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1570" windowHeight="8100"/>
  </bookViews>
  <sheets>
    <sheet name="1월" sheetId="1" r:id="rId1"/>
    <sheet name="2월 " sheetId="2" r:id="rId2"/>
    <sheet name="3월 " sheetId="3" r:id="rId3"/>
    <sheet name="4월 " sheetId="4" r:id="rId4"/>
    <sheet name="5월 " sheetId="5" r:id="rId5"/>
    <sheet name="6월 " sheetId="6" r:id="rId6"/>
    <sheet name="7월" sheetId="7" r:id="rId7"/>
    <sheet name="8월" sheetId="8" r:id="rId8"/>
    <sheet name="9월" sheetId="9" r:id="rId9"/>
    <sheet name="10월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" i="10" l="1"/>
  <c r="H37" i="10"/>
  <c r="O37" i="10" s="1"/>
  <c r="G37" i="10"/>
  <c r="F37" i="10"/>
  <c r="P36" i="10"/>
  <c r="W36" i="10" s="1"/>
  <c r="H36" i="10"/>
  <c r="O36" i="10" s="1"/>
  <c r="G36" i="10"/>
  <c r="F36" i="10"/>
  <c r="P35" i="10"/>
  <c r="W35" i="10" s="1"/>
  <c r="H35" i="10"/>
  <c r="O35" i="10" s="1"/>
  <c r="G35" i="10"/>
  <c r="F35" i="10"/>
  <c r="P34" i="10"/>
  <c r="W34" i="10" s="1"/>
  <c r="H34" i="10"/>
  <c r="O34" i="10" s="1"/>
  <c r="G34" i="10"/>
  <c r="F34" i="10"/>
  <c r="P33" i="10"/>
  <c r="W33" i="10" s="1"/>
  <c r="H33" i="10"/>
  <c r="O33" i="10" s="1"/>
  <c r="G33" i="10"/>
  <c r="F33" i="10"/>
  <c r="P32" i="10"/>
  <c r="W32" i="10" s="1"/>
  <c r="H32" i="10"/>
  <c r="O32" i="10" s="1"/>
  <c r="G32" i="10"/>
  <c r="F32" i="10"/>
  <c r="P31" i="10"/>
  <c r="W31" i="10" s="1"/>
  <c r="H31" i="10"/>
  <c r="O31" i="10" s="1"/>
  <c r="G31" i="10"/>
  <c r="F31" i="10"/>
  <c r="P30" i="10"/>
  <c r="W30" i="10" s="1"/>
  <c r="H30" i="10"/>
  <c r="O30" i="10" s="1"/>
  <c r="G30" i="10"/>
  <c r="F30" i="10"/>
  <c r="P29" i="10"/>
  <c r="W29" i="10" s="1"/>
  <c r="H29" i="10"/>
  <c r="O29" i="10" s="1"/>
  <c r="G29" i="10"/>
  <c r="F29" i="10"/>
  <c r="P28" i="10"/>
  <c r="W28" i="10" s="1"/>
  <c r="H28" i="10"/>
  <c r="O28" i="10" s="1"/>
  <c r="G28" i="10"/>
  <c r="F28" i="10"/>
  <c r="P27" i="10"/>
  <c r="W27" i="10" s="1"/>
  <c r="H27" i="10"/>
  <c r="O27" i="10" s="1"/>
  <c r="G27" i="10"/>
  <c r="F27" i="10"/>
  <c r="P26" i="10"/>
  <c r="W26" i="10" s="1"/>
  <c r="H26" i="10"/>
  <c r="O26" i="10" s="1"/>
  <c r="G26" i="10"/>
  <c r="F26" i="10"/>
  <c r="P25" i="10"/>
  <c r="W25" i="10" s="1"/>
  <c r="H25" i="10"/>
  <c r="O25" i="10" s="1"/>
  <c r="G25" i="10"/>
  <c r="F25" i="10"/>
  <c r="P24" i="10"/>
  <c r="W24" i="10" s="1"/>
  <c r="H24" i="10"/>
  <c r="O24" i="10" s="1"/>
  <c r="G24" i="10"/>
  <c r="F24" i="10"/>
  <c r="P23" i="10"/>
  <c r="W23" i="10" s="1"/>
  <c r="H23" i="10"/>
  <c r="O23" i="10" s="1"/>
  <c r="G23" i="10"/>
  <c r="F23" i="10"/>
  <c r="P22" i="10"/>
  <c r="W22" i="10" s="1"/>
  <c r="H22" i="10"/>
  <c r="O22" i="10" s="1"/>
  <c r="G22" i="10"/>
  <c r="F22" i="10"/>
  <c r="P21" i="10"/>
  <c r="W21" i="10" s="1"/>
  <c r="H21" i="10"/>
  <c r="O21" i="10" s="1"/>
  <c r="G21" i="10"/>
  <c r="F21" i="10"/>
  <c r="P20" i="10"/>
  <c r="W20" i="10" s="1"/>
  <c r="H20" i="10"/>
  <c r="O20" i="10" s="1"/>
  <c r="G20" i="10"/>
  <c r="F20" i="10"/>
  <c r="P19" i="10"/>
  <c r="W19" i="10" s="1"/>
  <c r="H19" i="10"/>
  <c r="O19" i="10" s="1"/>
  <c r="G19" i="10"/>
  <c r="F19" i="10"/>
  <c r="P18" i="10"/>
  <c r="W18" i="10" s="1"/>
  <c r="H18" i="10"/>
  <c r="O18" i="10" s="1"/>
  <c r="G18" i="10"/>
  <c r="F18" i="10"/>
  <c r="P17" i="10"/>
  <c r="W17" i="10" s="1"/>
  <c r="H17" i="10"/>
  <c r="O17" i="10" s="1"/>
  <c r="G17" i="10"/>
  <c r="F17" i="10"/>
  <c r="P16" i="10"/>
  <c r="W16" i="10" s="1"/>
  <c r="H16" i="10"/>
  <c r="O16" i="10" s="1"/>
  <c r="G16" i="10"/>
  <c r="F16" i="10"/>
  <c r="P15" i="10"/>
  <c r="W15" i="10" s="1"/>
  <c r="H15" i="10"/>
  <c r="O15" i="10" s="1"/>
  <c r="G15" i="10"/>
  <c r="F15" i="10"/>
  <c r="P14" i="10"/>
  <c r="W14" i="10" s="1"/>
  <c r="H14" i="10"/>
  <c r="O14" i="10" s="1"/>
  <c r="G14" i="10"/>
  <c r="F14" i="10"/>
  <c r="P13" i="10"/>
  <c r="W13" i="10" s="1"/>
  <c r="H13" i="10"/>
  <c r="O13" i="10" s="1"/>
  <c r="G13" i="10"/>
  <c r="F13" i="10"/>
  <c r="P12" i="10"/>
  <c r="W12" i="10" s="1"/>
  <c r="H12" i="10"/>
  <c r="O12" i="10" s="1"/>
  <c r="G12" i="10"/>
  <c r="F12" i="10"/>
  <c r="P11" i="10"/>
  <c r="W11" i="10" s="1"/>
  <c r="H11" i="10"/>
  <c r="O11" i="10" s="1"/>
  <c r="G11" i="10"/>
  <c r="F11" i="10"/>
  <c r="P10" i="10"/>
  <c r="W10" i="10" s="1"/>
  <c r="H10" i="10"/>
  <c r="O10" i="10" s="1"/>
  <c r="G10" i="10"/>
  <c r="F10" i="10"/>
  <c r="P9" i="10"/>
  <c r="W9" i="10" s="1"/>
  <c r="H9" i="10"/>
  <c r="O9" i="10" s="1"/>
  <c r="G9" i="10"/>
  <c r="F9" i="10"/>
  <c r="P8" i="10"/>
  <c r="W8" i="10" s="1"/>
  <c r="H8" i="10"/>
  <c r="O8" i="10" s="1"/>
  <c r="G8" i="10"/>
  <c r="F8" i="10"/>
  <c r="P7" i="10"/>
  <c r="W7" i="10" s="1"/>
  <c r="H7" i="10"/>
  <c r="H6" i="10" s="1"/>
  <c r="G7" i="10"/>
  <c r="F7" i="10"/>
  <c r="V6" i="10"/>
  <c r="U6" i="10"/>
  <c r="T6" i="10"/>
  <c r="S6" i="10"/>
  <c r="R6" i="10"/>
  <c r="Q6" i="10"/>
  <c r="P6" i="10"/>
  <c r="N6" i="10"/>
  <c r="M6" i="10"/>
  <c r="L6" i="10"/>
  <c r="K6" i="10"/>
  <c r="J6" i="10"/>
  <c r="I6" i="10"/>
  <c r="G6" i="10"/>
  <c r="F6" i="10"/>
  <c r="E6" i="10"/>
  <c r="D6" i="10"/>
  <c r="P36" i="9"/>
  <c r="W36" i="9" s="1"/>
  <c r="O36" i="9"/>
  <c r="H36" i="9"/>
  <c r="G36" i="9"/>
  <c r="F36" i="9"/>
  <c r="P35" i="9"/>
  <c r="W35" i="9" s="1"/>
  <c r="O35" i="9"/>
  <c r="H35" i="9"/>
  <c r="G35" i="9"/>
  <c r="F35" i="9"/>
  <c r="P34" i="9"/>
  <c r="W34" i="9" s="1"/>
  <c r="O34" i="9"/>
  <c r="H34" i="9"/>
  <c r="G34" i="9"/>
  <c r="F34" i="9"/>
  <c r="P33" i="9"/>
  <c r="W33" i="9" s="1"/>
  <c r="O33" i="9"/>
  <c r="H33" i="9"/>
  <c r="G33" i="9"/>
  <c r="F33" i="9"/>
  <c r="P32" i="9"/>
  <c r="W32" i="9" s="1"/>
  <c r="O32" i="9"/>
  <c r="H32" i="9"/>
  <c r="G32" i="9"/>
  <c r="F32" i="9"/>
  <c r="P31" i="9"/>
  <c r="W31" i="9" s="1"/>
  <c r="O31" i="9"/>
  <c r="H31" i="9"/>
  <c r="G31" i="9"/>
  <c r="F31" i="9"/>
  <c r="P30" i="9"/>
  <c r="W30" i="9" s="1"/>
  <c r="O30" i="9"/>
  <c r="H30" i="9"/>
  <c r="G30" i="9"/>
  <c r="F30" i="9"/>
  <c r="P29" i="9"/>
  <c r="W29" i="9" s="1"/>
  <c r="O29" i="9"/>
  <c r="H29" i="9"/>
  <c r="G29" i="9"/>
  <c r="F29" i="9"/>
  <c r="P28" i="9"/>
  <c r="W28" i="9" s="1"/>
  <c r="O28" i="9"/>
  <c r="H28" i="9"/>
  <c r="G28" i="9"/>
  <c r="F28" i="9"/>
  <c r="P27" i="9"/>
  <c r="W27" i="9" s="1"/>
  <c r="O27" i="9"/>
  <c r="H27" i="9"/>
  <c r="G27" i="9"/>
  <c r="F27" i="9"/>
  <c r="P26" i="9"/>
  <c r="W26" i="9" s="1"/>
  <c r="O26" i="9"/>
  <c r="H26" i="9"/>
  <c r="G26" i="9"/>
  <c r="F26" i="9"/>
  <c r="P25" i="9"/>
  <c r="W25" i="9" s="1"/>
  <c r="O25" i="9"/>
  <c r="H25" i="9"/>
  <c r="G25" i="9"/>
  <c r="F25" i="9"/>
  <c r="P24" i="9"/>
  <c r="W24" i="9" s="1"/>
  <c r="O24" i="9"/>
  <c r="H24" i="9"/>
  <c r="G24" i="9"/>
  <c r="F24" i="9"/>
  <c r="P23" i="9"/>
  <c r="W23" i="9" s="1"/>
  <c r="O23" i="9"/>
  <c r="H23" i="9"/>
  <c r="G23" i="9"/>
  <c r="F23" i="9"/>
  <c r="P22" i="9"/>
  <c r="W22" i="9" s="1"/>
  <c r="O22" i="9"/>
  <c r="H22" i="9"/>
  <c r="G22" i="9"/>
  <c r="F22" i="9"/>
  <c r="P21" i="9"/>
  <c r="W21" i="9" s="1"/>
  <c r="O21" i="9"/>
  <c r="H21" i="9"/>
  <c r="G21" i="9"/>
  <c r="F21" i="9"/>
  <c r="P20" i="9"/>
  <c r="W20" i="9" s="1"/>
  <c r="O20" i="9"/>
  <c r="H20" i="9"/>
  <c r="G20" i="9"/>
  <c r="F20" i="9"/>
  <c r="P19" i="9"/>
  <c r="W19" i="9" s="1"/>
  <c r="O19" i="9"/>
  <c r="H19" i="9"/>
  <c r="G19" i="9"/>
  <c r="F19" i="9"/>
  <c r="P18" i="9"/>
  <c r="W18" i="9" s="1"/>
  <c r="O18" i="9"/>
  <c r="H18" i="9"/>
  <c r="G18" i="9"/>
  <c r="F18" i="9"/>
  <c r="P17" i="9"/>
  <c r="W17" i="9" s="1"/>
  <c r="O17" i="9"/>
  <c r="H17" i="9"/>
  <c r="G17" i="9"/>
  <c r="F17" i="9"/>
  <c r="P16" i="9"/>
  <c r="W16" i="9" s="1"/>
  <c r="O16" i="9"/>
  <c r="H16" i="9"/>
  <c r="G16" i="9"/>
  <c r="F16" i="9"/>
  <c r="P15" i="9"/>
  <c r="W15" i="9" s="1"/>
  <c r="O15" i="9"/>
  <c r="H15" i="9"/>
  <c r="G15" i="9"/>
  <c r="F15" i="9"/>
  <c r="P14" i="9"/>
  <c r="W14" i="9" s="1"/>
  <c r="O14" i="9"/>
  <c r="H14" i="9"/>
  <c r="G14" i="9"/>
  <c r="F14" i="9"/>
  <c r="P13" i="9"/>
  <c r="W13" i="9" s="1"/>
  <c r="O13" i="9"/>
  <c r="H13" i="9"/>
  <c r="G13" i="9"/>
  <c r="F13" i="9"/>
  <c r="P12" i="9"/>
  <c r="W12" i="9" s="1"/>
  <c r="O12" i="9"/>
  <c r="H12" i="9"/>
  <c r="G12" i="9"/>
  <c r="F12" i="9"/>
  <c r="P11" i="9"/>
  <c r="W11" i="9" s="1"/>
  <c r="O11" i="9"/>
  <c r="H11" i="9"/>
  <c r="G11" i="9"/>
  <c r="F11" i="9"/>
  <c r="P10" i="9"/>
  <c r="W10" i="9" s="1"/>
  <c r="O10" i="9"/>
  <c r="H10" i="9"/>
  <c r="G10" i="9"/>
  <c r="F10" i="9"/>
  <c r="P9" i="9"/>
  <c r="W9" i="9" s="1"/>
  <c r="O9" i="9"/>
  <c r="H9" i="9"/>
  <c r="G9" i="9"/>
  <c r="F9" i="9"/>
  <c r="P8" i="9"/>
  <c r="W8" i="9" s="1"/>
  <c r="O8" i="9"/>
  <c r="H8" i="9"/>
  <c r="G8" i="9"/>
  <c r="F8" i="9"/>
  <c r="P7" i="9"/>
  <c r="W7" i="9" s="1"/>
  <c r="O7" i="9"/>
  <c r="H7" i="9"/>
  <c r="G7" i="9"/>
  <c r="F7" i="9"/>
  <c r="V6" i="9"/>
  <c r="U6" i="9"/>
  <c r="T6" i="9"/>
  <c r="S6" i="9"/>
  <c r="R6" i="9"/>
  <c r="Q6" i="9"/>
  <c r="O6" i="9"/>
  <c r="N6" i="9"/>
  <c r="M6" i="9"/>
  <c r="L6" i="9"/>
  <c r="K6" i="9"/>
  <c r="J6" i="9"/>
  <c r="I6" i="9"/>
  <c r="H6" i="9"/>
  <c r="G6" i="9"/>
  <c r="F6" i="9"/>
  <c r="E6" i="9"/>
  <c r="D6" i="9"/>
  <c r="P37" i="8"/>
  <c r="W37" i="8" s="1"/>
  <c r="O37" i="8"/>
  <c r="H37" i="8"/>
  <c r="G37" i="8"/>
  <c r="F37" i="8"/>
  <c r="P36" i="8"/>
  <c r="W36" i="8" s="1"/>
  <c r="O36" i="8"/>
  <c r="H36" i="8"/>
  <c r="G36" i="8"/>
  <c r="F36" i="8"/>
  <c r="P35" i="8"/>
  <c r="W35" i="8" s="1"/>
  <c r="O35" i="8"/>
  <c r="H35" i="8"/>
  <c r="G35" i="8"/>
  <c r="F35" i="8"/>
  <c r="P34" i="8"/>
  <c r="W34" i="8" s="1"/>
  <c r="O34" i="8"/>
  <c r="H34" i="8"/>
  <c r="G34" i="8"/>
  <c r="F34" i="8"/>
  <c r="P33" i="8"/>
  <c r="W33" i="8" s="1"/>
  <c r="O33" i="8"/>
  <c r="H33" i="8"/>
  <c r="G33" i="8"/>
  <c r="F33" i="8"/>
  <c r="P32" i="8"/>
  <c r="W32" i="8" s="1"/>
  <c r="O32" i="8"/>
  <c r="H32" i="8"/>
  <c r="G32" i="8"/>
  <c r="F32" i="8"/>
  <c r="P31" i="8"/>
  <c r="W31" i="8" s="1"/>
  <c r="O31" i="8"/>
  <c r="H31" i="8"/>
  <c r="G31" i="8"/>
  <c r="F31" i="8"/>
  <c r="P30" i="8"/>
  <c r="W30" i="8" s="1"/>
  <c r="O30" i="8"/>
  <c r="H30" i="8"/>
  <c r="G30" i="8"/>
  <c r="F30" i="8"/>
  <c r="P29" i="8"/>
  <c r="W29" i="8" s="1"/>
  <c r="O29" i="8"/>
  <c r="H29" i="8"/>
  <c r="G29" i="8"/>
  <c r="F29" i="8"/>
  <c r="P28" i="8"/>
  <c r="W28" i="8" s="1"/>
  <c r="O28" i="8"/>
  <c r="H28" i="8"/>
  <c r="G28" i="8"/>
  <c r="F28" i="8"/>
  <c r="P27" i="8"/>
  <c r="W27" i="8" s="1"/>
  <c r="O27" i="8"/>
  <c r="H27" i="8"/>
  <c r="G27" i="8"/>
  <c r="F27" i="8"/>
  <c r="P26" i="8"/>
  <c r="W26" i="8" s="1"/>
  <c r="O26" i="8"/>
  <c r="H26" i="8"/>
  <c r="G26" i="8"/>
  <c r="F26" i="8"/>
  <c r="P25" i="8"/>
  <c r="W25" i="8" s="1"/>
  <c r="O25" i="8"/>
  <c r="H25" i="8"/>
  <c r="G25" i="8"/>
  <c r="F25" i="8"/>
  <c r="P24" i="8"/>
  <c r="W24" i="8" s="1"/>
  <c r="O24" i="8"/>
  <c r="H24" i="8"/>
  <c r="G24" i="8"/>
  <c r="F24" i="8"/>
  <c r="P23" i="8"/>
  <c r="W23" i="8" s="1"/>
  <c r="O23" i="8"/>
  <c r="H23" i="8"/>
  <c r="G23" i="8"/>
  <c r="F23" i="8"/>
  <c r="P22" i="8"/>
  <c r="W22" i="8" s="1"/>
  <c r="O22" i="8"/>
  <c r="H22" i="8"/>
  <c r="G22" i="8"/>
  <c r="F22" i="8"/>
  <c r="P21" i="8"/>
  <c r="W21" i="8" s="1"/>
  <c r="O21" i="8"/>
  <c r="H21" i="8"/>
  <c r="G21" i="8"/>
  <c r="F21" i="8"/>
  <c r="P20" i="8"/>
  <c r="W20" i="8" s="1"/>
  <c r="O20" i="8"/>
  <c r="H20" i="8"/>
  <c r="G20" i="8"/>
  <c r="F20" i="8"/>
  <c r="P19" i="8"/>
  <c r="W19" i="8" s="1"/>
  <c r="O19" i="8"/>
  <c r="H19" i="8"/>
  <c r="G19" i="8"/>
  <c r="F19" i="8"/>
  <c r="P18" i="8"/>
  <c r="W18" i="8" s="1"/>
  <c r="O18" i="8"/>
  <c r="H18" i="8"/>
  <c r="G18" i="8"/>
  <c r="F18" i="8"/>
  <c r="P17" i="8"/>
  <c r="W17" i="8" s="1"/>
  <c r="O17" i="8"/>
  <c r="H17" i="8"/>
  <c r="G17" i="8"/>
  <c r="F17" i="8"/>
  <c r="P16" i="8"/>
  <c r="W16" i="8" s="1"/>
  <c r="O16" i="8"/>
  <c r="H16" i="8"/>
  <c r="G16" i="8"/>
  <c r="F16" i="8"/>
  <c r="P15" i="8"/>
  <c r="W15" i="8" s="1"/>
  <c r="O15" i="8"/>
  <c r="H15" i="8"/>
  <c r="G15" i="8"/>
  <c r="F15" i="8"/>
  <c r="P14" i="8"/>
  <c r="W14" i="8" s="1"/>
  <c r="O14" i="8"/>
  <c r="H14" i="8"/>
  <c r="G14" i="8"/>
  <c r="F14" i="8"/>
  <c r="P13" i="8"/>
  <c r="W13" i="8" s="1"/>
  <c r="O13" i="8"/>
  <c r="H13" i="8"/>
  <c r="G13" i="8"/>
  <c r="F13" i="8"/>
  <c r="F6" i="8" s="1"/>
  <c r="P12" i="8"/>
  <c r="W12" i="8" s="1"/>
  <c r="O12" i="8"/>
  <c r="H12" i="8"/>
  <c r="F12" i="8"/>
  <c r="W11" i="8"/>
  <c r="P11" i="8"/>
  <c r="H11" i="8"/>
  <c r="O11" i="8" s="1"/>
  <c r="G11" i="8"/>
  <c r="F11" i="8"/>
  <c r="W10" i="8"/>
  <c r="P10" i="8"/>
  <c r="H10" i="8"/>
  <c r="O10" i="8" s="1"/>
  <c r="G10" i="8"/>
  <c r="F10" i="8"/>
  <c r="W9" i="8"/>
  <c r="P9" i="8"/>
  <c r="H9" i="8"/>
  <c r="O9" i="8" s="1"/>
  <c r="G9" i="8"/>
  <c r="F9" i="8"/>
  <c r="W8" i="8"/>
  <c r="P8" i="8"/>
  <c r="H8" i="8"/>
  <c r="O8" i="8" s="1"/>
  <c r="G8" i="8"/>
  <c r="F8" i="8"/>
  <c r="W7" i="8"/>
  <c r="P7" i="8"/>
  <c r="H7" i="8"/>
  <c r="H6" i="8" s="1"/>
  <c r="G7" i="8"/>
  <c r="F7" i="8"/>
  <c r="V6" i="8"/>
  <c r="U6" i="8"/>
  <c r="T6" i="8"/>
  <c r="S6" i="8"/>
  <c r="R6" i="8"/>
  <c r="Q6" i="8"/>
  <c r="N6" i="8"/>
  <c r="M6" i="8"/>
  <c r="L6" i="8"/>
  <c r="K6" i="8"/>
  <c r="J6" i="8"/>
  <c r="I6" i="8"/>
  <c r="G6" i="8"/>
  <c r="E6" i="8"/>
  <c r="D6" i="8"/>
  <c r="P37" i="7"/>
  <c r="W37" i="7" s="1"/>
  <c r="H37" i="7"/>
  <c r="O37" i="7" s="1"/>
  <c r="G37" i="7"/>
  <c r="F37" i="7"/>
  <c r="P36" i="7"/>
  <c r="W36" i="7" s="1"/>
  <c r="H36" i="7"/>
  <c r="O36" i="7" s="1"/>
  <c r="G36" i="7"/>
  <c r="F36" i="7"/>
  <c r="P35" i="7"/>
  <c r="W35" i="7" s="1"/>
  <c r="H35" i="7"/>
  <c r="O35" i="7" s="1"/>
  <c r="G35" i="7"/>
  <c r="F35" i="7"/>
  <c r="P34" i="7"/>
  <c r="W34" i="7" s="1"/>
  <c r="H34" i="7"/>
  <c r="O34" i="7" s="1"/>
  <c r="G34" i="7"/>
  <c r="F34" i="7"/>
  <c r="P33" i="7"/>
  <c r="W33" i="7" s="1"/>
  <c r="H33" i="7"/>
  <c r="O33" i="7" s="1"/>
  <c r="G33" i="7"/>
  <c r="F33" i="7"/>
  <c r="P32" i="7"/>
  <c r="W32" i="7" s="1"/>
  <c r="H32" i="7"/>
  <c r="O32" i="7" s="1"/>
  <c r="G32" i="7"/>
  <c r="F32" i="7"/>
  <c r="P31" i="7"/>
  <c r="W31" i="7" s="1"/>
  <c r="H31" i="7"/>
  <c r="O31" i="7" s="1"/>
  <c r="G31" i="7"/>
  <c r="F31" i="7"/>
  <c r="P30" i="7"/>
  <c r="W30" i="7" s="1"/>
  <c r="H30" i="7"/>
  <c r="O30" i="7" s="1"/>
  <c r="G30" i="7"/>
  <c r="F30" i="7"/>
  <c r="P29" i="7"/>
  <c r="W29" i="7" s="1"/>
  <c r="H29" i="7"/>
  <c r="O29" i="7" s="1"/>
  <c r="G29" i="7"/>
  <c r="F29" i="7"/>
  <c r="P28" i="7"/>
  <c r="W28" i="7" s="1"/>
  <c r="H28" i="7"/>
  <c r="O28" i="7" s="1"/>
  <c r="G28" i="7"/>
  <c r="F28" i="7"/>
  <c r="P27" i="7"/>
  <c r="W27" i="7" s="1"/>
  <c r="H27" i="7"/>
  <c r="O27" i="7" s="1"/>
  <c r="G27" i="7"/>
  <c r="F27" i="7"/>
  <c r="P26" i="7"/>
  <c r="W26" i="7" s="1"/>
  <c r="H26" i="7"/>
  <c r="O26" i="7" s="1"/>
  <c r="G26" i="7"/>
  <c r="F26" i="7"/>
  <c r="P25" i="7"/>
  <c r="W25" i="7" s="1"/>
  <c r="H25" i="7"/>
  <c r="O25" i="7" s="1"/>
  <c r="G25" i="7"/>
  <c r="F25" i="7"/>
  <c r="P24" i="7"/>
  <c r="W24" i="7" s="1"/>
  <c r="H24" i="7"/>
  <c r="O24" i="7" s="1"/>
  <c r="G24" i="7"/>
  <c r="F24" i="7"/>
  <c r="P23" i="7"/>
  <c r="W23" i="7" s="1"/>
  <c r="H23" i="7"/>
  <c r="O23" i="7" s="1"/>
  <c r="G23" i="7"/>
  <c r="F23" i="7"/>
  <c r="P22" i="7"/>
  <c r="W22" i="7" s="1"/>
  <c r="H22" i="7"/>
  <c r="O22" i="7" s="1"/>
  <c r="G22" i="7"/>
  <c r="F22" i="7"/>
  <c r="P21" i="7"/>
  <c r="W21" i="7" s="1"/>
  <c r="H21" i="7"/>
  <c r="O21" i="7" s="1"/>
  <c r="G21" i="7"/>
  <c r="F21" i="7"/>
  <c r="P20" i="7"/>
  <c r="W20" i="7" s="1"/>
  <c r="H20" i="7"/>
  <c r="O20" i="7" s="1"/>
  <c r="G20" i="7"/>
  <c r="F20" i="7"/>
  <c r="P19" i="7"/>
  <c r="W19" i="7" s="1"/>
  <c r="H19" i="7"/>
  <c r="O19" i="7" s="1"/>
  <c r="G19" i="7"/>
  <c r="F19" i="7"/>
  <c r="P18" i="7"/>
  <c r="W18" i="7" s="1"/>
  <c r="H18" i="7"/>
  <c r="O18" i="7" s="1"/>
  <c r="G18" i="7"/>
  <c r="F18" i="7"/>
  <c r="P17" i="7"/>
  <c r="W17" i="7" s="1"/>
  <c r="H17" i="7"/>
  <c r="O17" i="7" s="1"/>
  <c r="G17" i="7"/>
  <c r="F17" i="7"/>
  <c r="P16" i="7"/>
  <c r="W16" i="7" s="1"/>
  <c r="H16" i="7"/>
  <c r="O16" i="7" s="1"/>
  <c r="G16" i="7"/>
  <c r="F16" i="7"/>
  <c r="P15" i="7"/>
  <c r="W15" i="7" s="1"/>
  <c r="H15" i="7"/>
  <c r="O15" i="7" s="1"/>
  <c r="G15" i="7"/>
  <c r="F15" i="7"/>
  <c r="P14" i="7"/>
  <c r="W14" i="7" s="1"/>
  <c r="H14" i="7"/>
  <c r="O14" i="7" s="1"/>
  <c r="G14" i="7"/>
  <c r="F14" i="7"/>
  <c r="P13" i="7"/>
  <c r="W13" i="7" s="1"/>
  <c r="H13" i="7"/>
  <c r="O13" i="7" s="1"/>
  <c r="G13" i="7"/>
  <c r="F13" i="7"/>
  <c r="P12" i="7"/>
  <c r="W12" i="7" s="1"/>
  <c r="H12" i="7"/>
  <c r="O12" i="7" s="1"/>
  <c r="G12" i="7"/>
  <c r="F12" i="7"/>
  <c r="P11" i="7"/>
  <c r="W11" i="7" s="1"/>
  <c r="H11" i="7"/>
  <c r="O11" i="7" s="1"/>
  <c r="G11" i="7"/>
  <c r="F11" i="7"/>
  <c r="P10" i="7"/>
  <c r="W10" i="7" s="1"/>
  <c r="H10" i="7"/>
  <c r="O10" i="7" s="1"/>
  <c r="G10" i="7"/>
  <c r="F10" i="7"/>
  <c r="P9" i="7"/>
  <c r="W9" i="7" s="1"/>
  <c r="H9" i="7"/>
  <c r="O9" i="7" s="1"/>
  <c r="G9" i="7"/>
  <c r="F9" i="7"/>
  <c r="P8" i="7"/>
  <c r="W8" i="7" s="1"/>
  <c r="H8" i="7"/>
  <c r="O8" i="7" s="1"/>
  <c r="G8" i="7"/>
  <c r="F8" i="7"/>
  <c r="P7" i="7"/>
  <c r="W7" i="7" s="1"/>
  <c r="H7" i="7"/>
  <c r="O7" i="7" s="1"/>
  <c r="G7" i="7"/>
  <c r="F7" i="7"/>
  <c r="V6" i="7"/>
  <c r="U6" i="7"/>
  <c r="T6" i="7"/>
  <c r="S6" i="7"/>
  <c r="R6" i="7"/>
  <c r="Q6" i="7"/>
  <c r="P6" i="7"/>
  <c r="N6" i="7"/>
  <c r="M6" i="7"/>
  <c r="L6" i="7"/>
  <c r="K6" i="7"/>
  <c r="J6" i="7"/>
  <c r="I6" i="7"/>
  <c r="H6" i="7"/>
  <c r="G6" i="7"/>
  <c r="F6" i="7"/>
  <c r="E6" i="7"/>
  <c r="D6" i="7"/>
  <c r="W6" i="10" l="1"/>
  <c r="O7" i="10"/>
  <c r="O6" i="10" s="1"/>
  <c r="W6" i="9"/>
  <c r="P6" i="9"/>
  <c r="W6" i="8"/>
  <c r="O7" i="8"/>
  <c r="O6" i="8" s="1"/>
  <c r="P6" i="8"/>
  <c r="O6" i="7"/>
  <c r="W6" i="7"/>
  <c r="W36" i="6" l="1"/>
  <c r="O36" i="6"/>
  <c r="G36" i="6"/>
  <c r="F36" i="6"/>
  <c r="W35" i="6"/>
  <c r="O35" i="6"/>
  <c r="G35" i="6"/>
  <c r="F35" i="6"/>
  <c r="W34" i="6"/>
  <c r="O34" i="6"/>
  <c r="G34" i="6"/>
  <c r="F34" i="6"/>
  <c r="W33" i="6"/>
  <c r="O33" i="6"/>
  <c r="G33" i="6"/>
  <c r="F33" i="6"/>
  <c r="W32" i="6"/>
  <c r="O32" i="6"/>
  <c r="G32" i="6"/>
  <c r="F32" i="6"/>
  <c r="W31" i="6"/>
  <c r="O31" i="6"/>
  <c r="G31" i="6"/>
  <c r="F31" i="6"/>
  <c r="W30" i="6"/>
  <c r="O30" i="6"/>
  <c r="G30" i="6"/>
  <c r="F30" i="6"/>
  <c r="W29" i="6"/>
  <c r="O29" i="6"/>
  <c r="G29" i="6"/>
  <c r="F29" i="6"/>
  <c r="W28" i="6"/>
  <c r="O28" i="6"/>
  <c r="G28" i="6"/>
  <c r="F28" i="6"/>
  <c r="W27" i="6"/>
  <c r="O27" i="6"/>
  <c r="G27" i="6"/>
  <c r="F27" i="6"/>
  <c r="W26" i="6"/>
  <c r="O26" i="6"/>
  <c r="G26" i="6"/>
  <c r="F26" i="6"/>
  <c r="W25" i="6"/>
  <c r="O25" i="6"/>
  <c r="G25" i="6"/>
  <c r="F25" i="6"/>
  <c r="W24" i="6"/>
  <c r="O24" i="6"/>
  <c r="G24" i="6"/>
  <c r="F24" i="6"/>
  <c r="W23" i="6"/>
  <c r="O23" i="6"/>
  <c r="G23" i="6"/>
  <c r="F23" i="6"/>
  <c r="W22" i="6"/>
  <c r="O22" i="6"/>
  <c r="G22" i="6"/>
  <c r="F22" i="6"/>
  <c r="W21" i="6"/>
  <c r="O21" i="6"/>
  <c r="G21" i="6"/>
  <c r="F21" i="6"/>
  <c r="W20" i="6"/>
  <c r="O20" i="6"/>
  <c r="G20" i="6"/>
  <c r="F20" i="6"/>
  <c r="W19" i="6"/>
  <c r="O19" i="6"/>
  <c r="G19" i="6"/>
  <c r="F19" i="6"/>
  <c r="W18" i="6"/>
  <c r="O18" i="6"/>
  <c r="G18" i="6"/>
  <c r="F18" i="6"/>
  <c r="W17" i="6"/>
  <c r="O17" i="6"/>
  <c r="G17" i="6"/>
  <c r="F17" i="6"/>
  <c r="W16" i="6"/>
  <c r="O16" i="6"/>
  <c r="G16" i="6"/>
  <c r="F16" i="6"/>
  <c r="W15" i="6"/>
  <c r="O15" i="6"/>
  <c r="G15" i="6"/>
  <c r="F15" i="6"/>
  <c r="W14" i="6"/>
  <c r="O14" i="6"/>
  <c r="G14" i="6"/>
  <c r="F14" i="6"/>
  <c r="W13" i="6"/>
  <c r="O13" i="6"/>
  <c r="G13" i="6"/>
  <c r="F13" i="6"/>
  <c r="W12" i="6"/>
  <c r="O12" i="6"/>
  <c r="G12" i="6"/>
  <c r="F12" i="6"/>
  <c r="W11" i="6"/>
  <c r="O11" i="6"/>
  <c r="G11" i="6"/>
  <c r="F11" i="6"/>
  <c r="W10" i="6"/>
  <c r="O10" i="6"/>
  <c r="G10" i="6"/>
  <c r="F10" i="6"/>
  <c r="W9" i="6"/>
  <c r="O9" i="6"/>
  <c r="G9" i="6"/>
  <c r="F9" i="6"/>
  <c r="W8" i="6"/>
  <c r="O8" i="6"/>
  <c r="G8" i="6"/>
  <c r="F8" i="6"/>
  <c r="W7" i="6"/>
  <c r="O7" i="6"/>
  <c r="O6" i="6" s="1"/>
  <c r="G7" i="6"/>
  <c r="G6" i="6" s="1"/>
  <c r="F7" i="6"/>
  <c r="V6" i="6"/>
  <c r="U6" i="6"/>
  <c r="T6" i="6"/>
  <c r="S6" i="6"/>
  <c r="R6" i="6"/>
  <c r="Q6" i="6"/>
  <c r="P6" i="6"/>
  <c r="N6" i="6"/>
  <c r="M6" i="6"/>
  <c r="L6" i="6"/>
  <c r="K6" i="6"/>
  <c r="J6" i="6"/>
  <c r="I6" i="6"/>
  <c r="H6" i="6"/>
  <c r="E6" i="6"/>
  <c r="D6" i="6"/>
  <c r="W6" i="6" l="1"/>
  <c r="F6" i="6"/>
  <c r="W37" i="5" l="1"/>
  <c r="O37" i="5"/>
  <c r="G37" i="5"/>
  <c r="E37" i="5"/>
  <c r="D37" i="5"/>
  <c r="F37" i="5" s="1"/>
  <c r="W36" i="5"/>
  <c r="O36" i="5"/>
  <c r="G36" i="5"/>
  <c r="E36" i="5"/>
  <c r="D36" i="5"/>
  <c r="F36" i="5" s="1"/>
  <c r="W35" i="5"/>
  <c r="O35" i="5"/>
  <c r="G35" i="5"/>
  <c r="E35" i="5"/>
  <c r="D35" i="5"/>
  <c r="F35" i="5" s="1"/>
  <c r="W34" i="5"/>
  <c r="O34" i="5"/>
  <c r="G34" i="5"/>
  <c r="E34" i="5"/>
  <c r="D34" i="5"/>
  <c r="F34" i="5" s="1"/>
  <c r="W33" i="5"/>
  <c r="O33" i="5"/>
  <c r="G33" i="5"/>
  <c r="F33" i="5"/>
  <c r="E33" i="5"/>
  <c r="D33" i="5"/>
  <c r="W32" i="5"/>
  <c r="O32" i="5"/>
  <c r="G32" i="5"/>
  <c r="E32" i="5"/>
  <c r="D32" i="5"/>
  <c r="F32" i="5" s="1"/>
  <c r="W31" i="5"/>
  <c r="O31" i="5"/>
  <c r="G31" i="5"/>
  <c r="E31" i="5"/>
  <c r="D31" i="5"/>
  <c r="F31" i="5" s="1"/>
  <c r="W30" i="5"/>
  <c r="O30" i="5"/>
  <c r="G30" i="5"/>
  <c r="E30" i="5"/>
  <c r="D30" i="5"/>
  <c r="W29" i="5"/>
  <c r="O29" i="5"/>
  <c r="G29" i="5"/>
  <c r="F29" i="5"/>
  <c r="E29" i="5"/>
  <c r="D29" i="5"/>
  <c r="W28" i="5"/>
  <c r="O28" i="5"/>
  <c r="G28" i="5"/>
  <c r="E28" i="5"/>
  <c r="D28" i="5"/>
  <c r="F28" i="5" s="1"/>
  <c r="W27" i="5"/>
  <c r="O27" i="5"/>
  <c r="G27" i="5"/>
  <c r="E27" i="5"/>
  <c r="F27" i="5" s="1"/>
  <c r="D27" i="5"/>
  <c r="W26" i="5"/>
  <c r="O26" i="5"/>
  <c r="G26" i="5"/>
  <c r="E26" i="5"/>
  <c r="D26" i="5"/>
  <c r="W25" i="5"/>
  <c r="O25" i="5"/>
  <c r="G25" i="5"/>
  <c r="E25" i="5"/>
  <c r="D25" i="5"/>
  <c r="F25" i="5" s="1"/>
  <c r="W24" i="5"/>
  <c r="O24" i="5"/>
  <c r="G24" i="5"/>
  <c r="E24" i="5"/>
  <c r="D24" i="5"/>
  <c r="F24" i="5" s="1"/>
  <c r="W23" i="5"/>
  <c r="O23" i="5"/>
  <c r="G23" i="5"/>
  <c r="E23" i="5"/>
  <c r="D23" i="5"/>
  <c r="F23" i="5" s="1"/>
  <c r="W22" i="5"/>
  <c r="O22" i="5"/>
  <c r="G22" i="5"/>
  <c r="E22" i="5"/>
  <c r="D22" i="5"/>
  <c r="F22" i="5" s="1"/>
  <c r="W21" i="5"/>
  <c r="O21" i="5"/>
  <c r="G21" i="5"/>
  <c r="E21" i="5"/>
  <c r="D21" i="5"/>
  <c r="F21" i="5" s="1"/>
  <c r="W20" i="5"/>
  <c r="O20" i="5"/>
  <c r="G20" i="5"/>
  <c r="E20" i="5"/>
  <c r="D20" i="5"/>
  <c r="W19" i="5"/>
  <c r="O19" i="5"/>
  <c r="G19" i="5"/>
  <c r="F19" i="5"/>
  <c r="E19" i="5"/>
  <c r="D19" i="5"/>
  <c r="W18" i="5"/>
  <c r="O18" i="5"/>
  <c r="G18" i="5"/>
  <c r="E18" i="5"/>
  <c r="D18" i="5"/>
  <c r="F18" i="5" s="1"/>
  <c r="W17" i="5"/>
  <c r="O17" i="5"/>
  <c r="G17" i="5"/>
  <c r="E17" i="5"/>
  <c r="D17" i="5"/>
  <c r="F17" i="5" s="1"/>
  <c r="W16" i="5"/>
  <c r="O16" i="5"/>
  <c r="G16" i="5"/>
  <c r="E16" i="5"/>
  <c r="D16" i="5"/>
  <c r="W15" i="5"/>
  <c r="O15" i="5"/>
  <c r="G15" i="5"/>
  <c r="E15" i="5"/>
  <c r="D15" i="5"/>
  <c r="F15" i="5" s="1"/>
  <c r="W14" i="5"/>
  <c r="O14" i="5"/>
  <c r="G14" i="5"/>
  <c r="E14" i="5"/>
  <c r="D14" i="5"/>
  <c r="F14" i="5" s="1"/>
  <c r="W13" i="5"/>
  <c r="O13" i="5"/>
  <c r="G13" i="5"/>
  <c r="E13" i="5"/>
  <c r="D13" i="5"/>
  <c r="F13" i="5" s="1"/>
  <c r="W12" i="5"/>
  <c r="O12" i="5"/>
  <c r="G12" i="5"/>
  <c r="E12" i="5"/>
  <c r="E6" i="5" s="1"/>
  <c r="D12" i="5"/>
  <c r="F12" i="5" s="1"/>
  <c r="W11" i="5"/>
  <c r="O11" i="5"/>
  <c r="G11" i="5"/>
  <c r="E11" i="5"/>
  <c r="D11" i="5"/>
  <c r="F11" i="5" s="1"/>
  <c r="W10" i="5"/>
  <c r="O10" i="5"/>
  <c r="G10" i="5"/>
  <c r="E10" i="5"/>
  <c r="D10" i="5"/>
  <c r="F10" i="5" s="1"/>
  <c r="W9" i="5"/>
  <c r="O9" i="5"/>
  <c r="O6" i="5" s="1"/>
  <c r="G9" i="5"/>
  <c r="F9" i="5"/>
  <c r="E9" i="5"/>
  <c r="D9" i="5"/>
  <c r="W8" i="5"/>
  <c r="O8" i="5"/>
  <c r="G8" i="5"/>
  <c r="E8" i="5"/>
  <c r="D8" i="5"/>
  <c r="F8" i="5" s="1"/>
  <c r="W7" i="5"/>
  <c r="O7" i="5"/>
  <c r="G7" i="5"/>
  <c r="G6" i="5" s="1"/>
  <c r="E7" i="5"/>
  <c r="D7" i="5"/>
  <c r="F7" i="5" s="1"/>
  <c r="V6" i="5"/>
  <c r="U6" i="5"/>
  <c r="T6" i="5"/>
  <c r="S6" i="5"/>
  <c r="R6" i="5"/>
  <c r="Q6" i="5"/>
  <c r="P6" i="5"/>
  <c r="N6" i="5"/>
  <c r="M6" i="5"/>
  <c r="L6" i="5"/>
  <c r="K6" i="5"/>
  <c r="J6" i="5"/>
  <c r="I6" i="5"/>
  <c r="H6" i="5"/>
  <c r="W6" i="5" l="1"/>
  <c r="D6" i="5"/>
  <c r="F30" i="5"/>
  <c r="F26" i="5"/>
  <c r="F20" i="5"/>
  <c r="F16" i="5"/>
  <c r="F6" i="5"/>
  <c r="W36" i="4" l="1"/>
  <c r="O36" i="4"/>
  <c r="G36" i="4"/>
  <c r="W35" i="4"/>
  <c r="O35" i="4"/>
  <c r="G35" i="4"/>
  <c r="W34" i="4"/>
  <c r="O34" i="4"/>
  <c r="G34" i="4"/>
  <c r="W33" i="4"/>
  <c r="O33" i="4"/>
  <c r="G33" i="4"/>
  <c r="W32" i="4"/>
  <c r="O32" i="4"/>
  <c r="G32" i="4"/>
  <c r="W31" i="4"/>
  <c r="O31" i="4"/>
  <c r="G31" i="4"/>
  <c r="W30" i="4"/>
  <c r="O30" i="4"/>
  <c r="G30" i="4"/>
  <c r="W29" i="4"/>
  <c r="O29" i="4"/>
  <c r="G29" i="4"/>
  <c r="W28" i="4"/>
  <c r="O28" i="4"/>
  <c r="G28" i="4"/>
  <c r="W27" i="4"/>
  <c r="O27" i="4"/>
  <c r="G27" i="4"/>
  <c r="W26" i="4"/>
  <c r="O26" i="4"/>
  <c r="G26" i="4"/>
  <c r="W25" i="4"/>
  <c r="O25" i="4"/>
  <c r="G25" i="4"/>
  <c r="W24" i="4"/>
  <c r="O24" i="4"/>
  <c r="G24" i="4"/>
  <c r="W23" i="4"/>
  <c r="O23" i="4"/>
  <c r="G23" i="4"/>
  <c r="W22" i="4"/>
  <c r="O22" i="4"/>
  <c r="G22" i="4"/>
  <c r="W21" i="4"/>
  <c r="O21" i="4"/>
  <c r="G21" i="4"/>
  <c r="W20" i="4"/>
  <c r="O20" i="4"/>
  <c r="G20" i="4"/>
  <c r="W19" i="4"/>
  <c r="O19" i="4"/>
  <c r="G19" i="4"/>
  <c r="W18" i="4"/>
  <c r="O18" i="4"/>
  <c r="G18" i="4"/>
  <c r="W17" i="4"/>
  <c r="O17" i="4"/>
  <c r="G17" i="4"/>
  <c r="W16" i="4"/>
  <c r="O16" i="4"/>
  <c r="G16" i="4"/>
  <c r="W15" i="4"/>
  <c r="O15" i="4"/>
  <c r="G15" i="4"/>
  <c r="W14" i="4"/>
  <c r="O14" i="4"/>
  <c r="G14" i="4"/>
  <c r="W13" i="4"/>
  <c r="O13" i="4"/>
  <c r="G13" i="4"/>
  <c r="W12" i="4"/>
  <c r="O12" i="4"/>
  <c r="G12" i="4"/>
  <c r="W11" i="4"/>
  <c r="O11" i="4"/>
  <c r="G11" i="4"/>
  <c r="W10" i="4"/>
  <c r="O10" i="4"/>
  <c r="G10" i="4"/>
  <c r="W9" i="4"/>
  <c r="O9" i="4"/>
  <c r="G9" i="4"/>
  <c r="W8" i="4"/>
  <c r="O8" i="4"/>
  <c r="G8" i="4"/>
  <c r="W7" i="4"/>
  <c r="O7" i="4"/>
  <c r="O6" i="4" s="1"/>
  <c r="G7" i="4"/>
  <c r="V6" i="4"/>
  <c r="U6" i="4"/>
  <c r="T6" i="4"/>
  <c r="S6" i="4"/>
  <c r="R6" i="4"/>
  <c r="Q6" i="4"/>
  <c r="P6" i="4"/>
  <c r="N6" i="4"/>
  <c r="M6" i="4"/>
  <c r="L6" i="4"/>
  <c r="K6" i="4"/>
  <c r="J6" i="4"/>
  <c r="I6" i="4"/>
  <c r="H6" i="4"/>
  <c r="F6" i="4"/>
  <c r="E6" i="4"/>
  <c r="D6" i="4"/>
  <c r="W6" i="4" l="1"/>
  <c r="G6" i="4"/>
  <c r="W37" i="3" l="1"/>
  <c r="O37" i="3"/>
  <c r="G37" i="3"/>
  <c r="W36" i="3"/>
  <c r="O36" i="3"/>
  <c r="G36" i="3"/>
  <c r="W35" i="3"/>
  <c r="O35" i="3"/>
  <c r="G35" i="3"/>
  <c r="W34" i="3"/>
  <c r="O34" i="3"/>
  <c r="G34" i="3"/>
  <c r="W33" i="3"/>
  <c r="O33" i="3"/>
  <c r="G33" i="3"/>
  <c r="W32" i="3"/>
  <c r="O32" i="3"/>
  <c r="G32" i="3"/>
  <c r="W31" i="3"/>
  <c r="O31" i="3"/>
  <c r="G31" i="3"/>
  <c r="W30" i="3"/>
  <c r="O30" i="3"/>
  <c r="G30" i="3"/>
  <c r="W29" i="3"/>
  <c r="O29" i="3"/>
  <c r="G29" i="3"/>
  <c r="W28" i="3"/>
  <c r="O28" i="3"/>
  <c r="G28" i="3"/>
  <c r="W27" i="3"/>
  <c r="O27" i="3"/>
  <c r="G27" i="3"/>
  <c r="W26" i="3"/>
  <c r="O26" i="3"/>
  <c r="G26" i="3"/>
  <c r="W25" i="3"/>
  <c r="O25" i="3"/>
  <c r="G25" i="3"/>
  <c r="W24" i="3"/>
  <c r="O24" i="3"/>
  <c r="G24" i="3"/>
  <c r="W23" i="3"/>
  <c r="O23" i="3"/>
  <c r="G23" i="3"/>
  <c r="W22" i="3"/>
  <c r="O22" i="3"/>
  <c r="G22" i="3"/>
  <c r="W21" i="3"/>
  <c r="O21" i="3"/>
  <c r="G21" i="3"/>
  <c r="W20" i="3"/>
  <c r="O20" i="3"/>
  <c r="G20" i="3"/>
  <c r="W19" i="3"/>
  <c r="O19" i="3"/>
  <c r="G19" i="3"/>
  <c r="W18" i="3"/>
  <c r="O18" i="3"/>
  <c r="G18" i="3"/>
  <c r="W17" i="3"/>
  <c r="O17" i="3"/>
  <c r="G17" i="3"/>
  <c r="W16" i="3"/>
  <c r="O16" i="3"/>
  <c r="G16" i="3"/>
  <c r="W15" i="3"/>
  <c r="O15" i="3"/>
  <c r="G15" i="3"/>
  <c r="W14" i="3"/>
  <c r="O14" i="3"/>
  <c r="G14" i="3"/>
  <c r="W13" i="3"/>
  <c r="O13" i="3"/>
  <c r="G13" i="3"/>
  <c r="W12" i="3"/>
  <c r="O12" i="3"/>
  <c r="G12" i="3"/>
  <c r="W11" i="3"/>
  <c r="O11" i="3"/>
  <c r="G11" i="3"/>
  <c r="W10" i="3"/>
  <c r="O10" i="3"/>
  <c r="G10" i="3"/>
  <c r="G6" i="3" s="1"/>
  <c r="W9" i="3"/>
  <c r="O9" i="3"/>
  <c r="G9" i="3"/>
  <c r="W8" i="3"/>
  <c r="O8" i="3"/>
  <c r="G8" i="3"/>
  <c r="W7" i="3"/>
  <c r="O7" i="3"/>
  <c r="O6" i="3" s="1"/>
  <c r="G7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F6" i="3"/>
  <c r="E6" i="3"/>
  <c r="D6" i="3"/>
  <c r="P34" i="2" l="1"/>
  <c r="G34" i="2"/>
  <c r="F34" i="2"/>
  <c r="P33" i="2"/>
  <c r="G33" i="2"/>
  <c r="F33" i="2"/>
  <c r="P32" i="2"/>
  <c r="G32" i="2"/>
  <c r="F32" i="2"/>
  <c r="P31" i="2"/>
  <c r="G31" i="2"/>
  <c r="F31" i="2"/>
  <c r="P30" i="2"/>
  <c r="G30" i="2"/>
  <c r="F30" i="2"/>
  <c r="P29" i="2"/>
  <c r="G29" i="2"/>
  <c r="F29" i="2"/>
  <c r="P28" i="2"/>
  <c r="G28" i="2"/>
  <c r="F28" i="2"/>
  <c r="P27" i="2"/>
  <c r="G27" i="2"/>
  <c r="F27" i="2"/>
  <c r="P26" i="2"/>
  <c r="G26" i="2"/>
  <c r="F26" i="2"/>
  <c r="P25" i="2"/>
  <c r="G25" i="2"/>
  <c r="F25" i="2"/>
  <c r="P24" i="2"/>
  <c r="G24" i="2"/>
  <c r="F24" i="2"/>
  <c r="P23" i="2"/>
  <c r="G23" i="2"/>
  <c r="F23" i="2"/>
  <c r="P22" i="2"/>
  <c r="G22" i="2"/>
  <c r="F22" i="2"/>
  <c r="P21" i="2"/>
  <c r="G21" i="2"/>
  <c r="F21" i="2"/>
  <c r="P20" i="2"/>
  <c r="G20" i="2"/>
  <c r="F20" i="2"/>
  <c r="P19" i="2"/>
  <c r="G19" i="2"/>
  <c r="F19" i="2"/>
  <c r="P18" i="2"/>
  <c r="G18" i="2"/>
  <c r="F18" i="2"/>
  <c r="P17" i="2"/>
  <c r="G17" i="2"/>
  <c r="F17" i="2"/>
  <c r="P16" i="2"/>
  <c r="G16" i="2"/>
  <c r="F16" i="2"/>
  <c r="P15" i="2"/>
  <c r="G15" i="2"/>
  <c r="F15" i="2"/>
  <c r="P14" i="2"/>
  <c r="G14" i="2"/>
  <c r="F14" i="2"/>
  <c r="P13" i="2"/>
  <c r="G13" i="2"/>
  <c r="F13" i="2"/>
  <c r="P12" i="2"/>
  <c r="G12" i="2"/>
  <c r="F12" i="2"/>
  <c r="P11" i="2"/>
  <c r="G11" i="2"/>
  <c r="F11" i="2"/>
  <c r="P10" i="2"/>
  <c r="G10" i="2"/>
  <c r="F10" i="2"/>
  <c r="P9" i="2"/>
  <c r="G9" i="2"/>
  <c r="F9" i="2"/>
  <c r="P8" i="2"/>
  <c r="G8" i="2"/>
  <c r="F8" i="2"/>
  <c r="P7" i="2"/>
  <c r="P6" i="2" s="1"/>
  <c r="G7" i="2"/>
  <c r="F7" i="2"/>
  <c r="F6" i="2" s="1"/>
  <c r="W6" i="2"/>
  <c r="V6" i="2"/>
  <c r="U6" i="2"/>
  <c r="T6" i="2"/>
  <c r="S6" i="2"/>
  <c r="R6" i="2"/>
  <c r="Q6" i="2"/>
  <c r="O6" i="2"/>
  <c r="N6" i="2"/>
  <c r="M6" i="2"/>
  <c r="L6" i="2"/>
  <c r="K6" i="2"/>
  <c r="J6" i="2"/>
  <c r="I6" i="2"/>
  <c r="H6" i="2" s="1"/>
  <c r="E6" i="2"/>
  <c r="D6" i="2"/>
  <c r="G6" i="2" l="1"/>
  <c r="P37" i="1" l="1"/>
  <c r="W37" i="1" s="1"/>
  <c r="H37" i="1"/>
  <c r="O37" i="1" s="1"/>
  <c r="G37" i="1"/>
  <c r="E37" i="1"/>
  <c r="D37" i="1"/>
  <c r="F37" i="1" s="1"/>
  <c r="P36" i="1"/>
  <c r="W36" i="1" s="1"/>
  <c r="H36" i="1"/>
  <c r="G36" i="1"/>
  <c r="E36" i="1"/>
  <c r="P35" i="1"/>
  <c r="W35" i="1" s="1"/>
  <c r="H35" i="1"/>
  <c r="O35" i="1" s="1"/>
  <c r="G35" i="1"/>
  <c r="E35" i="1"/>
  <c r="P34" i="1"/>
  <c r="W34" i="1" s="1"/>
  <c r="H34" i="1"/>
  <c r="O34" i="1" s="1"/>
  <c r="G34" i="1"/>
  <c r="E34" i="1"/>
  <c r="D34" i="1"/>
  <c r="P33" i="1"/>
  <c r="W33" i="1" s="1"/>
  <c r="H33" i="1"/>
  <c r="D33" i="1" s="1"/>
  <c r="F33" i="1" s="1"/>
  <c r="G33" i="1"/>
  <c r="E33" i="1"/>
  <c r="P32" i="1"/>
  <c r="W32" i="1" s="1"/>
  <c r="H32" i="1"/>
  <c r="O32" i="1" s="1"/>
  <c r="G32" i="1"/>
  <c r="E32" i="1"/>
  <c r="P31" i="1"/>
  <c r="W31" i="1" s="1"/>
  <c r="H31" i="1"/>
  <c r="O31" i="1" s="1"/>
  <c r="G31" i="1"/>
  <c r="E31" i="1"/>
  <c r="D31" i="1"/>
  <c r="F31" i="1" s="1"/>
  <c r="P30" i="1"/>
  <c r="W30" i="1" s="1"/>
  <c r="H30" i="1"/>
  <c r="G30" i="1"/>
  <c r="E30" i="1"/>
  <c r="P29" i="1"/>
  <c r="W29" i="1" s="1"/>
  <c r="H29" i="1"/>
  <c r="O29" i="1" s="1"/>
  <c r="G29" i="1"/>
  <c r="E29" i="1"/>
  <c r="W28" i="1"/>
  <c r="P28" i="1"/>
  <c r="H28" i="1"/>
  <c r="D28" i="1" s="1"/>
  <c r="F28" i="1" s="1"/>
  <c r="G28" i="1"/>
  <c r="E28" i="1"/>
  <c r="P27" i="1"/>
  <c r="W27" i="1" s="1"/>
  <c r="H27" i="1"/>
  <c r="D27" i="1" s="1"/>
  <c r="F27" i="1" s="1"/>
  <c r="G27" i="1"/>
  <c r="E27" i="1"/>
  <c r="P26" i="1"/>
  <c r="W26" i="1" s="1"/>
  <c r="H26" i="1"/>
  <c r="O26" i="1" s="1"/>
  <c r="G26" i="1"/>
  <c r="E26" i="1"/>
  <c r="P25" i="1"/>
  <c r="W25" i="1" s="1"/>
  <c r="H25" i="1"/>
  <c r="O25" i="1" s="1"/>
  <c r="G25" i="1"/>
  <c r="E25" i="1"/>
  <c r="P24" i="1"/>
  <c r="W24" i="1" s="1"/>
  <c r="H24" i="1"/>
  <c r="D24" i="1" s="1"/>
  <c r="G24" i="1"/>
  <c r="E24" i="1"/>
  <c r="P23" i="1"/>
  <c r="W23" i="1" s="1"/>
  <c r="H23" i="1"/>
  <c r="O23" i="1" s="1"/>
  <c r="G23" i="1"/>
  <c r="E23" i="1"/>
  <c r="P22" i="1"/>
  <c r="W22" i="1" s="1"/>
  <c r="H22" i="1"/>
  <c r="O22" i="1" s="1"/>
  <c r="G22" i="1"/>
  <c r="E22" i="1"/>
  <c r="P21" i="1"/>
  <c r="W21" i="1" s="1"/>
  <c r="H21" i="1"/>
  <c r="D21" i="1" s="1"/>
  <c r="G21" i="1"/>
  <c r="E21" i="1"/>
  <c r="P20" i="1"/>
  <c r="W20" i="1" s="1"/>
  <c r="H20" i="1"/>
  <c r="O20" i="1" s="1"/>
  <c r="G20" i="1"/>
  <c r="E20" i="1"/>
  <c r="P19" i="1"/>
  <c r="W19" i="1" s="1"/>
  <c r="H19" i="1"/>
  <c r="O19" i="1" s="1"/>
  <c r="G19" i="1"/>
  <c r="E19" i="1"/>
  <c r="D19" i="1"/>
  <c r="F19" i="1" s="1"/>
  <c r="P18" i="1"/>
  <c r="W18" i="1" s="1"/>
  <c r="H18" i="1"/>
  <c r="G18" i="1"/>
  <c r="E18" i="1"/>
  <c r="P17" i="1"/>
  <c r="W17" i="1" s="1"/>
  <c r="H17" i="1"/>
  <c r="O17" i="1" s="1"/>
  <c r="G17" i="1"/>
  <c r="E17" i="1"/>
  <c r="D17" i="1"/>
  <c r="P16" i="1"/>
  <c r="W16" i="1" s="1"/>
  <c r="O16" i="1"/>
  <c r="H16" i="1"/>
  <c r="D16" i="1" s="1"/>
  <c r="F16" i="1" s="1"/>
  <c r="G16" i="1"/>
  <c r="E16" i="1"/>
  <c r="P15" i="1"/>
  <c r="W15" i="1" s="1"/>
  <c r="H15" i="1"/>
  <c r="D15" i="1" s="1"/>
  <c r="G15" i="1"/>
  <c r="E15" i="1"/>
  <c r="P14" i="1"/>
  <c r="W14" i="1" s="1"/>
  <c r="H14" i="1"/>
  <c r="O14" i="1" s="1"/>
  <c r="G14" i="1"/>
  <c r="E14" i="1"/>
  <c r="P13" i="1"/>
  <c r="W13" i="1" s="1"/>
  <c r="H13" i="1"/>
  <c r="O13" i="1" s="1"/>
  <c r="G13" i="1"/>
  <c r="E13" i="1"/>
  <c r="P12" i="1"/>
  <c r="W12" i="1" s="1"/>
  <c r="H12" i="1"/>
  <c r="D12" i="1" s="1"/>
  <c r="F12" i="1" s="1"/>
  <c r="G12" i="1"/>
  <c r="E12" i="1"/>
  <c r="P11" i="1"/>
  <c r="W11" i="1" s="1"/>
  <c r="H11" i="1"/>
  <c r="O11" i="1" s="1"/>
  <c r="G11" i="1"/>
  <c r="E11" i="1"/>
  <c r="P10" i="1"/>
  <c r="W10" i="1" s="1"/>
  <c r="H10" i="1"/>
  <c r="D10" i="1" s="1"/>
  <c r="F10" i="1" s="1"/>
  <c r="G10" i="1"/>
  <c r="E10" i="1"/>
  <c r="P9" i="1"/>
  <c r="H9" i="1"/>
  <c r="G9" i="1"/>
  <c r="E9" i="1"/>
  <c r="P8" i="1"/>
  <c r="W8" i="1" s="1"/>
  <c r="H8" i="1"/>
  <c r="O8" i="1" s="1"/>
  <c r="G8" i="1"/>
  <c r="E8" i="1"/>
  <c r="D8" i="1"/>
  <c r="F8" i="1" s="1"/>
  <c r="W7" i="1"/>
  <c r="P7" i="1"/>
  <c r="H7" i="1"/>
  <c r="O7" i="1" s="1"/>
  <c r="G7" i="1"/>
  <c r="G6" i="1" s="1"/>
  <c r="E7" i="1"/>
  <c r="V6" i="1"/>
  <c r="U6" i="1"/>
  <c r="T6" i="1"/>
  <c r="S6" i="1"/>
  <c r="R6" i="1"/>
  <c r="Q6" i="1"/>
  <c r="N6" i="1"/>
  <c r="M6" i="1"/>
  <c r="L6" i="1"/>
  <c r="K6" i="1"/>
  <c r="H6" i="1" s="1"/>
  <c r="J6" i="1"/>
  <c r="I6" i="1"/>
  <c r="O10" i="1" l="1"/>
  <c r="F21" i="1"/>
  <c r="O28" i="1"/>
  <c r="D13" i="1"/>
  <c r="F13" i="1" s="1"/>
  <c r="F17" i="1"/>
  <c r="F34" i="1"/>
  <c r="D36" i="1"/>
  <c r="F36" i="1" s="1"/>
  <c r="D11" i="1"/>
  <c r="F11" i="1" s="1"/>
  <c r="D22" i="1"/>
  <c r="F22" i="1" s="1"/>
  <c r="F15" i="1"/>
  <c r="F24" i="1"/>
  <c r="D7" i="1"/>
  <c r="D20" i="1"/>
  <c r="F20" i="1" s="1"/>
  <c r="E6" i="1"/>
  <c r="D9" i="1"/>
  <c r="F9" i="1" s="1"/>
  <c r="D25" i="1"/>
  <c r="F25" i="1" s="1"/>
  <c r="P6" i="1"/>
  <c r="D14" i="1"/>
  <c r="F14" i="1" s="1"/>
  <c r="D18" i="1"/>
  <c r="F18" i="1" s="1"/>
  <c r="D23" i="1"/>
  <c r="F23" i="1" s="1"/>
  <c r="D30" i="1"/>
  <c r="F30" i="1" s="1"/>
  <c r="D26" i="1"/>
  <c r="F26" i="1" s="1"/>
  <c r="D35" i="1"/>
  <c r="F35" i="1" s="1"/>
  <c r="O9" i="1"/>
  <c r="O12" i="1"/>
  <c r="O15" i="1"/>
  <c r="O18" i="1"/>
  <c r="O21" i="1"/>
  <c r="O24" i="1"/>
  <c r="O27" i="1"/>
  <c r="O30" i="1"/>
  <c r="O33" i="1"/>
  <c r="O36" i="1"/>
  <c r="D29" i="1"/>
  <c r="F29" i="1" s="1"/>
  <c r="D32" i="1"/>
  <c r="F32" i="1" s="1"/>
  <c r="W9" i="1"/>
  <c r="W6" i="1" s="1"/>
  <c r="F7" i="1"/>
  <c r="F6" i="1" s="1"/>
  <c r="O6" i="1" l="1"/>
  <c r="D6" i="1"/>
</calcChain>
</file>

<file path=xl/sharedStrings.xml><?xml version="1.0" encoding="utf-8"?>
<sst xmlns="http://schemas.openxmlformats.org/spreadsheetml/2006/main" count="635" uniqueCount="71">
  <si>
    <t>2022년 1월 서울대공원 일별 입장객 현황</t>
    <phoneticPr fontId="4" type="noConversion"/>
  </si>
  <si>
    <t>구  분</t>
  </si>
  <si>
    <t>동,식물원</t>
  </si>
  <si>
    <t>테마가든</t>
  </si>
  <si>
    <t>비고</t>
    <phoneticPr fontId="3" type="noConversion"/>
  </si>
  <si>
    <t>유료입장(외국인, 단체 포함)</t>
    <phoneticPr fontId="3" type="noConversion"/>
  </si>
  <si>
    <t>외국인계</t>
  </si>
  <si>
    <t>어른</t>
  </si>
  <si>
    <t>청소년</t>
  </si>
  <si>
    <t>어린이</t>
  </si>
  <si>
    <t>외국인</t>
  </si>
  <si>
    <t>단체입장</t>
  </si>
  <si>
    <t>월 관람객 수</t>
    <phoneticPr fontId="3" type="noConversion"/>
  </si>
  <si>
    <t>무료입장</t>
  </si>
  <si>
    <t>계</t>
  </si>
  <si>
    <t>날짜</t>
  </si>
  <si>
    <t>요일</t>
  </si>
  <si>
    <t>기타</t>
  </si>
  <si>
    <t>유료일계</t>
  </si>
  <si>
    <t>무료일계</t>
  </si>
  <si>
    <t>일합계</t>
  </si>
  <si>
    <t>유료계</t>
  </si>
  <si>
    <t>월계</t>
  </si>
  <si>
    <t>토</t>
    <phoneticPr fontId="3" type="noConversion"/>
  </si>
  <si>
    <t>일</t>
  </si>
  <si>
    <t>월</t>
  </si>
  <si>
    <t>화</t>
  </si>
  <si>
    <t>수</t>
  </si>
  <si>
    <t>목</t>
  </si>
  <si>
    <t>금</t>
  </si>
  <si>
    <t>토</t>
  </si>
  <si>
    <t>2022년 2월 서울대공원 일별 입장객 현황</t>
    <phoneticPr fontId="4" type="noConversion"/>
  </si>
  <si>
    <t>비고</t>
    <phoneticPr fontId="3" type="noConversion"/>
  </si>
  <si>
    <t>유료입장(외국인, 단체 포함)</t>
    <phoneticPr fontId="3" type="noConversion"/>
  </si>
  <si>
    <t>월 관람객 수</t>
    <phoneticPr fontId="3" type="noConversion"/>
  </si>
  <si>
    <t>화</t>
    <phoneticPr fontId="3" type="noConversion"/>
  </si>
  <si>
    <t>2022년 3월 서울대공원 일별 입장객 현황</t>
    <phoneticPr fontId="4" type="noConversion"/>
  </si>
  <si>
    <t>2022년 4월 서울대공원 일별 입장객 현황</t>
    <phoneticPr fontId="4" type="noConversion"/>
  </si>
  <si>
    <t>월 관람객 수</t>
    <phoneticPr fontId="3" type="noConversion"/>
  </si>
  <si>
    <t>유료입장(외국인, 단체 포함)</t>
    <phoneticPr fontId="3" type="noConversion"/>
  </si>
  <si>
    <t>비고</t>
    <phoneticPr fontId="3" type="noConversion"/>
  </si>
  <si>
    <t>유료입장(외국인, 단체 포함)</t>
    <phoneticPr fontId="3" type="noConversion"/>
  </si>
  <si>
    <t>비고</t>
    <phoneticPr fontId="3" type="noConversion"/>
  </si>
  <si>
    <t>금</t>
    <phoneticPr fontId="3" type="noConversion"/>
  </si>
  <si>
    <t>2022년 5월 서울대공원 일별 입장객 현황</t>
    <phoneticPr fontId="4" type="noConversion"/>
  </si>
  <si>
    <t>비고</t>
    <phoneticPr fontId="3" type="noConversion"/>
  </si>
  <si>
    <t>유료입장(외국인, 단체 포함)</t>
    <phoneticPr fontId="3" type="noConversion"/>
  </si>
  <si>
    <t>월 관람객 수</t>
    <phoneticPr fontId="3" type="noConversion"/>
  </si>
  <si>
    <t>토</t>
    <phoneticPr fontId="3" type="noConversion"/>
  </si>
  <si>
    <t>2022년 6월 서울대공원 일별 입장객 현황</t>
    <phoneticPr fontId="4" type="noConversion"/>
  </si>
  <si>
    <t>유료입장(외국인, 단체 포함)</t>
    <phoneticPr fontId="3" type="noConversion"/>
  </si>
  <si>
    <t>월 관람객 수</t>
    <phoneticPr fontId="3" type="noConversion"/>
  </si>
  <si>
    <t>비고</t>
    <phoneticPr fontId="3" type="noConversion"/>
  </si>
  <si>
    <t>수</t>
    <phoneticPr fontId="3" type="noConversion"/>
  </si>
  <si>
    <t>2022년 7월 서울대공원 일별 입장객 현황</t>
    <phoneticPr fontId="4" type="noConversion"/>
  </si>
  <si>
    <t>월 관람객 수</t>
    <phoneticPr fontId="3" type="noConversion"/>
  </si>
  <si>
    <t>유료입장(외국인, 단체 포함)</t>
    <phoneticPr fontId="3" type="noConversion"/>
  </si>
  <si>
    <t>비고</t>
    <phoneticPr fontId="3" type="noConversion"/>
  </si>
  <si>
    <t>금</t>
    <phoneticPr fontId="3" type="noConversion"/>
  </si>
  <si>
    <t>2022년 8월 서울대공원 일별 입장객 현황</t>
    <phoneticPr fontId="4" type="noConversion"/>
  </si>
  <si>
    <t>월 관람객 수</t>
    <phoneticPr fontId="3" type="noConversion"/>
  </si>
  <si>
    <t>유료입장(외국인, 단체 포함)</t>
    <phoneticPr fontId="3" type="noConversion"/>
  </si>
  <si>
    <t>비고</t>
    <phoneticPr fontId="3" type="noConversion"/>
  </si>
  <si>
    <t>월</t>
    <phoneticPr fontId="3" type="noConversion"/>
  </si>
  <si>
    <t>`</t>
    <phoneticPr fontId="3" type="noConversion"/>
  </si>
  <si>
    <t>2022년 9월 서울대공원 일별 입장객 현황</t>
    <phoneticPr fontId="4" type="noConversion"/>
  </si>
  <si>
    <t>목</t>
    <phoneticPr fontId="3" type="noConversion"/>
  </si>
  <si>
    <t>2022년 10월 서울대공원 일별 입장객 현황</t>
    <phoneticPr fontId="4" type="noConversion"/>
  </si>
  <si>
    <t>유료입장(외국인, 단체 포함)</t>
    <phoneticPr fontId="3" type="noConversion"/>
  </si>
  <si>
    <t>비고</t>
    <phoneticPr fontId="3" type="noConversion"/>
  </si>
  <si>
    <t>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</si>
</sst>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);[Red]\(#,##0\)"/>
  </numFmts>
  <fonts count="14">
    <font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24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color indexed="64"/>
      <name val="돋움"/>
      <family val="3"/>
      <charset val="129"/>
    </font>
    <font>
      <b/>
      <sz val="12"/>
      <color indexed="64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</font>
    <font>
      <sz val="11"/>
      <color rgb="FF0070C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3DCD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NumberFormat="1" applyFont="1" applyFill="1">
      <alignment vertical="center"/>
    </xf>
    <xf numFmtId="41" fontId="7" fillId="0" borderId="1" xfId="1" applyFont="1" applyFill="1" applyBorder="1" applyAlignment="1">
      <alignment horizontal="distributed" vertical="center"/>
    </xf>
    <xf numFmtId="0" fontId="6" fillId="2" borderId="1" xfId="3" applyNumberFormat="1" applyFont="1" applyFill="1" applyBorder="1" applyAlignment="1">
      <alignment horizontal="center" vertical="center" shrinkToFit="1"/>
    </xf>
    <xf numFmtId="41" fontId="6" fillId="2" borderId="1" xfId="3" applyNumberFormat="1" applyFont="1" applyFill="1" applyBorder="1" applyAlignment="1">
      <alignment horizontal="center" vertical="center" shrinkToFit="1"/>
    </xf>
    <xf numFmtId="41" fontId="8" fillId="3" borderId="1" xfId="1" applyFont="1" applyFill="1" applyBorder="1" applyAlignment="1">
      <alignment horizontal="distributed" vertical="center"/>
    </xf>
    <xf numFmtId="3" fontId="9" fillId="0" borderId="0" xfId="0" applyNumberFormat="1" applyFont="1" applyFill="1">
      <alignment vertical="center"/>
    </xf>
    <xf numFmtId="0" fontId="9" fillId="0" borderId="0" xfId="0" applyNumberFormat="1" applyFont="1" applyFill="1">
      <alignment vertical="center"/>
    </xf>
    <xf numFmtId="1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41" fontId="10" fillId="0" borderId="1" xfId="1" applyFont="1" applyBorder="1" applyAlignment="1">
      <alignment horizontal="distributed" vertical="center" wrapText="1"/>
    </xf>
    <xf numFmtId="0" fontId="11" fillId="0" borderId="1" xfId="0" applyFont="1" applyBorder="1" applyAlignment="1">
      <alignment vertical="center" wrapText="1"/>
    </xf>
    <xf numFmtId="41" fontId="10" fillId="0" borderId="1" xfId="1" applyFont="1" applyFill="1" applyBorder="1" applyAlignment="1">
      <alignment horizontal="distributed" vertical="center" wrapText="1"/>
    </xf>
    <xf numFmtId="3" fontId="11" fillId="0" borderId="1" xfId="0" applyNumberFormat="1" applyFont="1" applyBorder="1" applyAlignment="1">
      <alignment vertical="center" wrapText="1"/>
    </xf>
    <xf numFmtId="0" fontId="7" fillId="0" borderId="1" xfId="0" applyNumberFormat="1" applyFont="1" applyFill="1" applyBorder="1">
      <alignment vertical="center"/>
    </xf>
    <xf numFmtId="0" fontId="0" fillId="0" borderId="0" xfId="0" applyNumberFormat="1" applyFont="1" applyFill="1" applyAlignment="1">
      <alignment horizontal="center" vertical="center"/>
    </xf>
    <xf numFmtId="176" fontId="10" fillId="0" borderId="0" xfId="0" applyNumberFormat="1" applyFont="1" applyBorder="1" applyAlignment="1">
      <alignment horizontal="right" vertical="center" wrapText="1"/>
    </xf>
    <xf numFmtId="3" fontId="12" fillId="0" borderId="0" xfId="0" applyNumberFormat="1" applyFont="1" applyFill="1" applyBorder="1" applyAlignment="1">
      <alignment horizontal="right" vertical="center"/>
    </xf>
    <xf numFmtId="0" fontId="13" fillId="0" borderId="0" xfId="0" applyNumberFormat="1" applyFont="1" applyFill="1">
      <alignment vertical="center"/>
    </xf>
    <xf numFmtId="0" fontId="9" fillId="0" borderId="1" xfId="0" applyNumberFormat="1" applyFont="1" applyFill="1" applyBorder="1">
      <alignment vertical="center"/>
    </xf>
    <xf numFmtId="0" fontId="0" fillId="0" borderId="1" xfId="0" applyNumberFormat="1" applyFont="1" applyFill="1" applyBorder="1">
      <alignment vertical="center"/>
    </xf>
    <xf numFmtId="41" fontId="10" fillId="0" borderId="0" xfId="1" applyFont="1" applyBorder="1" applyAlignment="1">
      <alignment horizontal="distributed" vertical="center" wrapText="1"/>
    </xf>
    <xf numFmtId="14" fontId="8" fillId="3" borderId="1" xfId="2" applyNumberFormat="1" applyFont="1" applyBorder="1" applyAlignment="1">
      <alignment horizontal="center" vertical="center" wrapText="1"/>
    </xf>
    <xf numFmtId="41" fontId="6" fillId="2" borderId="1" xfId="3" applyNumberFormat="1" applyFont="1" applyFill="1" applyBorder="1" applyAlignment="1">
      <alignment horizontal="center" vertical="center" shrinkToFit="1"/>
    </xf>
    <xf numFmtId="41" fontId="6" fillId="2" borderId="2" xfId="3" applyNumberFormat="1" applyFont="1" applyFill="1" applyBorder="1" applyAlignment="1">
      <alignment horizontal="center" vertical="center" shrinkToFit="1"/>
    </xf>
    <xf numFmtId="41" fontId="6" fillId="2" borderId="3" xfId="3" applyNumberFormat="1" applyFont="1" applyFill="1" applyBorder="1" applyAlignment="1">
      <alignment horizontal="center" vertical="center" shrinkToFit="1"/>
    </xf>
    <xf numFmtId="41" fontId="6" fillId="2" borderId="4" xfId="3" applyNumberFormat="1" applyFont="1" applyFill="1" applyBorder="1" applyAlignment="1">
      <alignment horizontal="center" vertical="center" shrinkToFit="1"/>
    </xf>
    <xf numFmtId="41" fontId="6" fillId="0" borderId="5" xfId="3" applyNumberFormat="1" applyFont="1" applyFill="1" applyBorder="1" applyAlignment="1">
      <alignment horizontal="center" vertical="center"/>
    </xf>
    <xf numFmtId="41" fontId="6" fillId="0" borderId="0" xfId="3" applyNumberFormat="1" applyFont="1" applyFill="1" applyBorder="1" applyAlignment="1">
      <alignment horizontal="center" vertical="center"/>
    </xf>
    <xf numFmtId="41" fontId="6" fillId="0" borderId="6" xfId="3" applyNumberFormat="1" applyFont="1" applyFill="1" applyBorder="1" applyAlignment="1">
      <alignment horizontal="center" vertical="center"/>
    </xf>
    <xf numFmtId="41" fontId="6" fillId="2" borderId="1" xfId="3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4">
    <cellStyle name="20% - 강조색2" xfId="2" builtinId="34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8"/>
  <sheetViews>
    <sheetView tabSelected="1" zoomScale="83" zoomScaleNormal="83" zoomScaleSheetLayoutView="75" workbookViewId="0">
      <selection sqref="A1:W1"/>
    </sheetView>
  </sheetViews>
  <sheetFormatPr defaultRowHeight="16.5"/>
  <cols>
    <col min="1" max="1" width="16.25" style="1" customWidth="1"/>
    <col min="2" max="2" width="4.75" style="16" bestFit="1" customWidth="1"/>
    <col min="3" max="3" width="8.625" style="1" customWidth="1"/>
    <col min="4" max="4" width="15.25" style="1" customWidth="1"/>
    <col min="5" max="5" width="13.875" style="1" customWidth="1"/>
    <col min="6" max="6" width="16.375" style="1" customWidth="1"/>
    <col min="7" max="7" width="10.25" style="1" customWidth="1"/>
    <col min="8" max="8" width="13" style="1" customWidth="1"/>
    <col min="9" max="9" width="14" style="1" customWidth="1"/>
    <col min="10" max="10" width="11.5" style="1" customWidth="1"/>
    <col min="11" max="11" width="13.125" style="1" customWidth="1"/>
    <col min="12" max="12" width="10.75" style="1" bestFit="1" customWidth="1"/>
    <col min="13" max="13" width="11.5" style="1" customWidth="1"/>
    <col min="14" max="14" width="12.5" style="1" customWidth="1"/>
    <col min="15" max="15" width="15.75" style="1" customWidth="1"/>
    <col min="16" max="16" width="12.75" style="1" customWidth="1"/>
    <col min="17" max="17" width="11.75" style="1" customWidth="1"/>
    <col min="18" max="18" width="9.375" style="1" customWidth="1"/>
    <col min="19" max="19" width="11.625" style="1" customWidth="1"/>
    <col min="20" max="20" width="10.75" style="1" bestFit="1" customWidth="1"/>
    <col min="21" max="21" width="10.625" style="1" customWidth="1"/>
    <col min="22" max="22" width="14.375" style="1" customWidth="1"/>
    <col min="23" max="23" width="11.75" style="1" bestFit="1" customWidth="1"/>
    <col min="24" max="25" width="9.375" style="1" bestFit="1" customWidth="1"/>
    <col min="26" max="26" width="9.125" style="1" bestFit="1" customWidth="1"/>
    <col min="27" max="27" width="9.375" style="1" bestFit="1" customWidth="1"/>
    <col min="28" max="28" width="9.125" style="1" bestFit="1" customWidth="1"/>
    <col min="29" max="30" width="9.375" style="1" bestFit="1" customWidth="1"/>
    <col min="31" max="35" width="9.125" style="1" bestFit="1" customWidth="1"/>
    <col min="36" max="36" width="9.375" style="1" bestFit="1" customWidth="1"/>
    <col min="37" max="44" width="9.125" style="1" bestFit="1" customWidth="1"/>
    <col min="45" max="16384" width="9" style="1"/>
  </cols>
  <sheetData>
    <row r="1" spans="1:25" ht="38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5" ht="17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30"/>
    </row>
    <row r="3" spans="1:25" ht="17.25">
      <c r="A3" s="31" t="s">
        <v>1</v>
      </c>
      <c r="B3" s="31"/>
      <c r="C3" s="31"/>
      <c r="D3" s="24" t="s">
        <v>12</v>
      </c>
      <c r="E3" s="24"/>
      <c r="F3" s="24"/>
      <c r="G3" s="24"/>
      <c r="H3" s="24" t="s">
        <v>2</v>
      </c>
      <c r="I3" s="24"/>
      <c r="J3" s="24"/>
      <c r="K3" s="24"/>
      <c r="L3" s="24"/>
      <c r="M3" s="24"/>
      <c r="N3" s="24"/>
      <c r="O3" s="24"/>
      <c r="P3" s="24" t="s">
        <v>3</v>
      </c>
      <c r="Q3" s="24"/>
      <c r="R3" s="24"/>
      <c r="S3" s="24"/>
      <c r="T3" s="24"/>
      <c r="U3" s="24"/>
      <c r="V3" s="24"/>
      <c r="W3" s="24"/>
    </row>
    <row r="4" spans="1:25" ht="21" customHeight="1">
      <c r="A4" s="31"/>
      <c r="B4" s="31"/>
      <c r="C4" s="31"/>
      <c r="D4" s="24"/>
      <c r="E4" s="24"/>
      <c r="F4" s="24"/>
      <c r="G4" s="24"/>
      <c r="H4" s="25" t="s">
        <v>5</v>
      </c>
      <c r="I4" s="26"/>
      <c r="J4" s="26"/>
      <c r="K4" s="27"/>
      <c r="L4" s="25" t="s">
        <v>4</v>
      </c>
      <c r="M4" s="27"/>
      <c r="N4" s="24" t="s">
        <v>13</v>
      </c>
      <c r="O4" s="24" t="s">
        <v>14</v>
      </c>
      <c r="P4" s="25" t="s">
        <v>5</v>
      </c>
      <c r="Q4" s="26"/>
      <c r="R4" s="26"/>
      <c r="S4" s="27"/>
      <c r="T4" s="25" t="s">
        <v>4</v>
      </c>
      <c r="U4" s="27"/>
      <c r="V4" s="24" t="s">
        <v>13</v>
      </c>
      <c r="W4" s="24" t="s">
        <v>14</v>
      </c>
    </row>
    <row r="5" spans="1:25" ht="19.5" customHeight="1">
      <c r="A5" s="3" t="s">
        <v>15</v>
      </c>
      <c r="B5" s="3" t="s">
        <v>16</v>
      </c>
      <c r="C5" s="3" t="s">
        <v>17</v>
      </c>
      <c r="D5" s="4" t="s">
        <v>18</v>
      </c>
      <c r="E5" s="4" t="s">
        <v>19</v>
      </c>
      <c r="F5" s="4" t="s">
        <v>20</v>
      </c>
      <c r="G5" s="4" t="s">
        <v>6</v>
      </c>
      <c r="H5" s="4" t="s">
        <v>21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24"/>
      <c r="O5" s="24"/>
      <c r="P5" s="4" t="s">
        <v>21</v>
      </c>
      <c r="Q5" s="4" t="s">
        <v>7</v>
      </c>
      <c r="R5" s="4" t="s">
        <v>8</v>
      </c>
      <c r="S5" s="4" t="s">
        <v>9</v>
      </c>
      <c r="T5" s="4" t="s">
        <v>10</v>
      </c>
      <c r="U5" s="4" t="s">
        <v>11</v>
      </c>
      <c r="V5" s="24"/>
      <c r="W5" s="24"/>
    </row>
    <row r="6" spans="1:25" s="7" customFormat="1" ht="18.75" customHeight="1">
      <c r="A6" s="23" t="s">
        <v>22</v>
      </c>
      <c r="B6" s="23"/>
      <c r="C6" s="23"/>
      <c r="D6" s="5">
        <f>SUM(D7:D37)</f>
        <v>20647</v>
      </c>
      <c r="E6" s="5">
        <f>SUM(E7:E37)</f>
        <v>6160</v>
      </c>
      <c r="F6" s="5">
        <f>SUM(F7:F37)</f>
        <v>26807</v>
      </c>
      <c r="G6" s="5">
        <f>SUM(G7:G37)</f>
        <v>98</v>
      </c>
      <c r="H6" s="5">
        <f>SUM(I6:K6)</f>
        <v>20022</v>
      </c>
      <c r="I6" s="5">
        <f>SUM(I7:I37)</f>
        <v>15555</v>
      </c>
      <c r="J6" s="5">
        <f t="shared" ref="J6:K6" si="0">SUM(J7:J37)</f>
        <v>1032</v>
      </c>
      <c r="K6" s="5">
        <f t="shared" si="0"/>
        <v>3435</v>
      </c>
      <c r="L6" s="5">
        <f>SUM(L7:L37)</f>
        <v>96</v>
      </c>
      <c r="M6" s="5">
        <f>SUM(M7:M37)</f>
        <v>1601</v>
      </c>
      <c r="N6" s="5">
        <f>SUM(N7:N37)</f>
        <v>5068</v>
      </c>
      <c r="O6" s="5">
        <f>SUM(O7:O37)</f>
        <v>25090</v>
      </c>
      <c r="P6" s="5">
        <f>SUM(P7:P37)</f>
        <v>625</v>
      </c>
      <c r="Q6" s="5">
        <f t="shared" ref="Q6:S6" si="1">SUM(Q7:Q37)</f>
        <v>533</v>
      </c>
      <c r="R6" s="5">
        <f t="shared" si="1"/>
        <v>15</v>
      </c>
      <c r="S6" s="5">
        <f t="shared" si="1"/>
        <v>77</v>
      </c>
      <c r="T6" s="5">
        <f>SUM(T7:T37)</f>
        <v>2</v>
      </c>
      <c r="U6" s="5">
        <f>SUM(U7:U37)</f>
        <v>0</v>
      </c>
      <c r="V6" s="5">
        <f t="shared" ref="V6" si="2">SUM(V7:V37)</f>
        <v>1092</v>
      </c>
      <c r="W6" s="5">
        <f>SUM(W7:W37)</f>
        <v>1717</v>
      </c>
      <c r="X6" s="6"/>
      <c r="Y6" s="6"/>
    </row>
    <row r="7" spans="1:25" s="7" customFormat="1" ht="18.75" customHeight="1">
      <c r="A7" s="8">
        <v>44562</v>
      </c>
      <c r="B7" s="9" t="s">
        <v>23</v>
      </c>
      <c r="C7" s="10"/>
      <c r="D7" s="11">
        <f>H7+P7</f>
        <v>831</v>
      </c>
      <c r="E7" s="11">
        <f>N7+V7</f>
        <v>212</v>
      </c>
      <c r="F7" s="11">
        <f>D7+E7</f>
        <v>1043</v>
      </c>
      <c r="G7" s="11">
        <f>L7+T7</f>
        <v>2</v>
      </c>
      <c r="H7" s="2">
        <f t="shared" ref="H7:H37" si="3">SUM(I7:K7)</f>
        <v>790</v>
      </c>
      <c r="I7" s="12">
        <v>636</v>
      </c>
      <c r="J7" s="12">
        <v>38</v>
      </c>
      <c r="K7" s="12">
        <v>116</v>
      </c>
      <c r="L7" s="13">
        <v>2</v>
      </c>
      <c r="M7" s="11">
        <v>0</v>
      </c>
      <c r="N7" s="12">
        <v>179</v>
      </c>
      <c r="O7" s="11">
        <f>H7+N7</f>
        <v>969</v>
      </c>
      <c r="P7" s="11">
        <f>SUM(Q7:S7)</f>
        <v>41</v>
      </c>
      <c r="Q7" s="12">
        <v>32</v>
      </c>
      <c r="R7" s="12">
        <v>2</v>
      </c>
      <c r="S7" s="12">
        <v>7</v>
      </c>
      <c r="T7" s="13">
        <v>0</v>
      </c>
      <c r="U7" s="11">
        <v>0</v>
      </c>
      <c r="V7" s="12">
        <v>33</v>
      </c>
      <c r="W7" s="11">
        <f>P7+V7</f>
        <v>74</v>
      </c>
      <c r="X7" s="6"/>
      <c r="Y7" s="6"/>
    </row>
    <row r="8" spans="1:25" s="7" customFormat="1" ht="18.75" customHeight="1">
      <c r="A8" s="8">
        <v>44563</v>
      </c>
      <c r="B8" s="9" t="s">
        <v>24</v>
      </c>
      <c r="C8" s="10"/>
      <c r="D8" s="11">
        <f t="shared" ref="D8:D37" si="4">H8+P8</f>
        <v>780</v>
      </c>
      <c r="E8" s="11">
        <f t="shared" ref="E8:E37" si="5">N8+V8</f>
        <v>304</v>
      </c>
      <c r="F8" s="11">
        <f t="shared" ref="F8:F37" si="6">D8+E8</f>
        <v>1084</v>
      </c>
      <c r="G8" s="11">
        <f t="shared" ref="G8:G37" si="7">L8+T8</f>
        <v>0</v>
      </c>
      <c r="H8" s="2">
        <f t="shared" si="3"/>
        <v>749</v>
      </c>
      <c r="I8" s="12">
        <v>612</v>
      </c>
      <c r="J8" s="12">
        <v>37</v>
      </c>
      <c r="K8" s="12">
        <v>100</v>
      </c>
      <c r="L8" s="13">
        <v>0</v>
      </c>
      <c r="M8" s="11">
        <v>0</v>
      </c>
      <c r="N8" s="12">
        <v>237</v>
      </c>
      <c r="O8" s="11">
        <f t="shared" ref="O8:O37" si="8">H8+N8</f>
        <v>986</v>
      </c>
      <c r="P8" s="11">
        <f t="shared" ref="P8:P37" si="9">SUM(Q8:S8)</f>
        <v>31</v>
      </c>
      <c r="Q8" s="12">
        <v>27</v>
      </c>
      <c r="R8" s="12">
        <v>0</v>
      </c>
      <c r="S8" s="12">
        <v>4</v>
      </c>
      <c r="T8" s="13">
        <v>0</v>
      </c>
      <c r="U8" s="11">
        <v>0</v>
      </c>
      <c r="V8" s="12">
        <v>67</v>
      </c>
      <c r="W8" s="11">
        <f t="shared" ref="W8:W37" si="10">P8+V8</f>
        <v>98</v>
      </c>
      <c r="X8" s="6"/>
      <c r="Y8" s="6"/>
    </row>
    <row r="9" spans="1:25" s="7" customFormat="1" ht="18.75" customHeight="1">
      <c r="A9" s="8">
        <v>44564</v>
      </c>
      <c r="B9" s="9" t="s">
        <v>25</v>
      </c>
      <c r="C9" s="10"/>
      <c r="D9" s="11">
        <f t="shared" si="4"/>
        <v>198</v>
      </c>
      <c r="E9" s="11">
        <f t="shared" si="5"/>
        <v>126</v>
      </c>
      <c r="F9" s="11">
        <f t="shared" si="6"/>
        <v>324</v>
      </c>
      <c r="G9" s="11">
        <f t="shared" si="7"/>
        <v>0</v>
      </c>
      <c r="H9" s="2">
        <f t="shared" si="3"/>
        <v>188</v>
      </c>
      <c r="I9" s="12">
        <v>159</v>
      </c>
      <c r="J9" s="12">
        <v>3</v>
      </c>
      <c r="K9" s="12">
        <v>26</v>
      </c>
      <c r="L9" s="13">
        <v>0</v>
      </c>
      <c r="M9" s="11">
        <v>0</v>
      </c>
      <c r="N9" s="12">
        <v>106</v>
      </c>
      <c r="O9" s="11">
        <f t="shared" si="8"/>
        <v>294</v>
      </c>
      <c r="P9" s="11">
        <f t="shared" si="9"/>
        <v>10</v>
      </c>
      <c r="Q9" s="12">
        <v>6</v>
      </c>
      <c r="R9" s="12">
        <v>2</v>
      </c>
      <c r="S9" s="12">
        <v>2</v>
      </c>
      <c r="T9" s="13">
        <v>0</v>
      </c>
      <c r="U9" s="11">
        <v>0</v>
      </c>
      <c r="V9" s="12">
        <v>20</v>
      </c>
      <c r="W9" s="11">
        <f t="shared" si="10"/>
        <v>30</v>
      </c>
      <c r="X9" s="6"/>
      <c r="Y9" s="6"/>
    </row>
    <row r="10" spans="1:25" s="7" customFormat="1" ht="18.75" customHeight="1">
      <c r="A10" s="8">
        <v>44565</v>
      </c>
      <c r="B10" s="9" t="s">
        <v>26</v>
      </c>
      <c r="C10" s="10"/>
      <c r="D10" s="11">
        <f t="shared" si="4"/>
        <v>177</v>
      </c>
      <c r="E10" s="11">
        <f t="shared" si="5"/>
        <v>240</v>
      </c>
      <c r="F10" s="11">
        <f t="shared" si="6"/>
        <v>417</v>
      </c>
      <c r="G10" s="11">
        <f t="shared" si="7"/>
        <v>0</v>
      </c>
      <c r="H10" s="2">
        <f t="shared" si="3"/>
        <v>175</v>
      </c>
      <c r="I10" s="12">
        <v>142</v>
      </c>
      <c r="J10" s="12">
        <v>7</v>
      </c>
      <c r="K10" s="12">
        <v>26</v>
      </c>
      <c r="L10" s="13">
        <v>0</v>
      </c>
      <c r="M10" s="11">
        <v>0</v>
      </c>
      <c r="N10" s="12">
        <v>198</v>
      </c>
      <c r="O10" s="11">
        <f t="shared" si="8"/>
        <v>373</v>
      </c>
      <c r="P10" s="11">
        <f t="shared" si="9"/>
        <v>2</v>
      </c>
      <c r="Q10" s="12">
        <v>2</v>
      </c>
      <c r="R10" s="12">
        <v>0</v>
      </c>
      <c r="S10" s="12">
        <v>0</v>
      </c>
      <c r="T10" s="13">
        <v>0</v>
      </c>
      <c r="U10" s="11">
        <v>0</v>
      </c>
      <c r="V10" s="12">
        <v>42</v>
      </c>
      <c r="W10" s="11">
        <f t="shared" si="10"/>
        <v>44</v>
      </c>
      <c r="X10" s="6"/>
      <c r="Y10" s="6"/>
    </row>
    <row r="11" spans="1:25" s="7" customFormat="1" ht="18.75" customHeight="1">
      <c r="A11" s="8">
        <v>44566</v>
      </c>
      <c r="B11" s="9" t="s">
        <v>27</v>
      </c>
      <c r="C11" s="10"/>
      <c r="D11" s="11">
        <f t="shared" si="4"/>
        <v>166</v>
      </c>
      <c r="E11" s="11">
        <f t="shared" si="5"/>
        <v>183</v>
      </c>
      <c r="F11" s="11">
        <f t="shared" si="6"/>
        <v>349</v>
      </c>
      <c r="G11" s="11">
        <f t="shared" si="7"/>
        <v>0</v>
      </c>
      <c r="H11" s="2">
        <f t="shared" si="3"/>
        <v>166</v>
      </c>
      <c r="I11" s="12">
        <v>132</v>
      </c>
      <c r="J11" s="12">
        <v>6</v>
      </c>
      <c r="K11" s="12">
        <v>28</v>
      </c>
      <c r="L11" s="13">
        <v>0</v>
      </c>
      <c r="M11" s="11">
        <v>0</v>
      </c>
      <c r="N11" s="12">
        <v>163</v>
      </c>
      <c r="O11" s="11">
        <f t="shared" si="8"/>
        <v>329</v>
      </c>
      <c r="P11" s="11">
        <f t="shared" si="9"/>
        <v>0</v>
      </c>
      <c r="Q11" s="12">
        <v>0</v>
      </c>
      <c r="R11" s="12">
        <v>0</v>
      </c>
      <c r="S11" s="12">
        <v>0</v>
      </c>
      <c r="T11" s="13">
        <v>0</v>
      </c>
      <c r="U11" s="11">
        <v>0</v>
      </c>
      <c r="V11" s="12">
        <v>20</v>
      </c>
      <c r="W11" s="11">
        <f t="shared" si="10"/>
        <v>20</v>
      </c>
      <c r="X11" s="6"/>
      <c r="Y11" s="6"/>
    </row>
    <row r="12" spans="1:25" s="7" customFormat="1" ht="18.75" customHeight="1">
      <c r="A12" s="8">
        <v>44567</v>
      </c>
      <c r="B12" s="9" t="s">
        <v>28</v>
      </c>
      <c r="C12" s="10"/>
      <c r="D12" s="11">
        <f t="shared" si="4"/>
        <v>712</v>
      </c>
      <c r="E12" s="11">
        <f t="shared" si="5"/>
        <v>221</v>
      </c>
      <c r="F12" s="11">
        <f t="shared" si="6"/>
        <v>933</v>
      </c>
      <c r="G12" s="11">
        <f t="shared" si="7"/>
        <v>0</v>
      </c>
      <c r="H12" s="2">
        <f t="shared" si="3"/>
        <v>698</v>
      </c>
      <c r="I12" s="12">
        <v>463</v>
      </c>
      <c r="J12" s="12">
        <v>14</v>
      </c>
      <c r="K12" s="12">
        <v>221</v>
      </c>
      <c r="L12" s="13">
        <v>0</v>
      </c>
      <c r="M12" s="11">
        <v>477</v>
      </c>
      <c r="N12" s="12">
        <v>173</v>
      </c>
      <c r="O12" s="11">
        <f t="shared" si="8"/>
        <v>871</v>
      </c>
      <c r="P12" s="11">
        <f t="shared" si="9"/>
        <v>14</v>
      </c>
      <c r="Q12" s="12">
        <v>13</v>
      </c>
      <c r="R12" s="12">
        <v>0</v>
      </c>
      <c r="S12" s="12">
        <v>1</v>
      </c>
      <c r="T12" s="13">
        <v>0</v>
      </c>
      <c r="U12" s="11">
        <v>0</v>
      </c>
      <c r="V12" s="12">
        <v>48</v>
      </c>
      <c r="W12" s="11">
        <f t="shared" si="10"/>
        <v>62</v>
      </c>
      <c r="X12" s="6"/>
      <c r="Y12" s="6"/>
    </row>
    <row r="13" spans="1:25" s="7" customFormat="1" ht="18.75" customHeight="1">
      <c r="A13" s="8">
        <v>44568</v>
      </c>
      <c r="B13" s="9" t="s">
        <v>29</v>
      </c>
      <c r="C13" s="10"/>
      <c r="D13" s="11">
        <f t="shared" si="4"/>
        <v>304</v>
      </c>
      <c r="E13" s="11">
        <f t="shared" si="5"/>
        <v>159</v>
      </c>
      <c r="F13" s="11">
        <f t="shared" si="6"/>
        <v>463</v>
      </c>
      <c r="G13" s="11">
        <f t="shared" si="7"/>
        <v>2</v>
      </c>
      <c r="H13" s="2">
        <f t="shared" si="3"/>
        <v>302</v>
      </c>
      <c r="I13" s="12">
        <v>238</v>
      </c>
      <c r="J13" s="12">
        <v>13</v>
      </c>
      <c r="K13" s="12">
        <v>51</v>
      </c>
      <c r="L13" s="13">
        <v>2</v>
      </c>
      <c r="M13" s="11">
        <v>0</v>
      </c>
      <c r="N13" s="12">
        <v>143</v>
      </c>
      <c r="O13" s="11">
        <f t="shared" si="8"/>
        <v>445</v>
      </c>
      <c r="P13" s="11">
        <f t="shared" si="9"/>
        <v>2</v>
      </c>
      <c r="Q13" s="12">
        <v>1</v>
      </c>
      <c r="R13" s="12">
        <v>0</v>
      </c>
      <c r="S13" s="12">
        <v>1</v>
      </c>
      <c r="T13" s="13">
        <v>0</v>
      </c>
      <c r="U13" s="11">
        <v>0</v>
      </c>
      <c r="V13" s="12">
        <v>16</v>
      </c>
      <c r="W13" s="11">
        <f t="shared" si="10"/>
        <v>18</v>
      </c>
      <c r="X13" s="6"/>
      <c r="Y13" s="6"/>
    </row>
    <row r="14" spans="1:25" s="7" customFormat="1" ht="18.75" customHeight="1">
      <c r="A14" s="8">
        <v>44569</v>
      </c>
      <c r="B14" s="9" t="s">
        <v>30</v>
      </c>
      <c r="C14" s="10"/>
      <c r="D14" s="11">
        <f t="shared" si="4"/>
        <v>1162</v>
      </c>
      <c r="E14" s="11">
        <f t="shared" si="5"/>
        <v>269</v>
      </c>
      <c r="F14" s="11">
        <f t="shared" si="6"/>
        <v>1431</v>
      </c>
      <c r="G14" s="11">
        <f t="shared" si="7"/>
        <v>2</v>
      </c>
      <c r="H14" s="2">
        <f t="shared" si="3"/>
        <v>1115</v>
      </c>
      <c r="I14" s="12">
        <v>904</v>
      </c>
      <c r="J14" s="12">
        <v>38</v>
      </c>
      <c r="K14" s="12">
        <v>173</v>
      </c>
      <c r="L14" s="13">
        <v>2</v>
      </c>
      <c r="M14" s="11">
        <v>0</v>
      </c>
      <c r="N14" s="12">
        <v>206</v>
      </c>
      <c r="O14" s="11">
        <f t="shared" si="8"/>
        <v>1321</v>
      </c>
      <c r="P14" s="11">
        <f t="shared" si="9"/>
        <v>47</v>
      </c>
      <c r="Q14" s="12">
        <v>40</v>
      </c>
      <c r="R14" s="12">
        <v>2</v>
      </c>
      <c r="S14" s="12">
        <v>5</v>
      </c>
      <c r="T14" s="13">
        <v>0</v>
      </c>
      <c r="U14" s="11">
        <v>0</v>
      </c>
      <c r="V14" s="12">
        <v>63</v>
      </c>
      <c r="W14" s="11">
        <f t="shared" si="10"/>
        <v>110</v>
      </c>
      <c r="X14" s="6"/>
      <c r="Y14" s="6"/>
    </row>
    <row r="15" spans="1:25" s="7" customFormat="1" ht="18.75" customHeight="1">
      <c r="A15" s="8">
        <v>44570</v>
      </c>
      <c r="B15" s="9" t="s">
        <v>24</v>
      </c>
      <c r="C15" s="10"/>
      <c r="D15" s="11">
        <f t="shared" si="4"/>
        <v>911</v>
      </c>
      <c r="E15" s="11">
        <f t="shared" si="5"/>
        <v>205</v>
      </c>
      <c r="F15" s="11">
        <f t="shared" si="6"/>
        <v>1116</v>
      </c>
      <c r="G15" s="11">
        <f t="shared" si="7"/>
        <v>11</v>
      </c>
      <c r="H15" s="2">
        <f t="shared" si="3"/>
        <v>871</v>
      </c>
      <c r="I15" s="12">
        <v>705</v>
      </c>
      <c r="J15" s="12">
        <v>36</v>
      </c>
      <c r="K15" s="12">
        <v>130</v>
      </c>
      <c r="L15" s="13">
        <v>11</v>
      </c>
      <c r="M15" s="11">
        <v>0</v>
      </c>
      <c r="N15" s="12">
        <v>158</v>
      </c>
      <c r="O15" s="11">
        <f t="shared" si="8"/>
        <v>1029</v>
      </c>
      <c r="P15" s="11">
        <f t="shared" si="9"/>
        <v>40</v>
      </c>
      <c r="Q15" s="12">
        <v>33</v>
      </c>
      <c r="R15" s="12">
        <v>0</v>
      </c>
      <c r="S15" s="12">
        <v>7</v>
      </c>
      <c r="T15" s="13">
        <v>0</v>
      </c>
      <c r="U15" s="11">
        <v>0</v>
      </c>
      <c r="V15" s="12">
        <v>47</v>
      </c>
      <c r="W15" s="11">
        <f t="shared" si="10"/>
        <v>87</v>
      </c>
      <c r="X15" s="6"/>
      <c r="Y15" s="6"/>
    </row>
    <row r="16" spans="1:25" s="7" customFormat="1" ht="18.75" customHeight="1">
      <c r="A16" s="8">
        <v>44571</v>
      </c>
      <c r="B16" s="9" t="s">
        <v>25</v>
      </c>
      <c r="C16" s="10"/>
      <c r="D16" s="11">
        <f t="shared" si="4"/>
        <v>173</v>
      </c>
      <c r="E16" s="11">
        <f t="shared" si="5"/>
        <v>194</v>
      </c>
      <c r="F16" s="11">
        <f t="shared" si="6"/>
        <v>367</v>
      </c>
      <c r="G16" s="11">
        <f t="shared" si="7"/>
        <v>0</v>
      </c>
      <c r="H16" s="2">
        <f t="shared" si="3"/>
        <v>172</v>
      </c>
      <c r="I16" s="12">
        <v>125</v>
      </c>
      <c r="J16" s="12">
        <v>19</v>
      </c>
      <c r="K16" s="12">
        <v>28</v>
      </c>
      <c r="L16" s="13">
        <v>0</v>
      </c>
      <c r="M16" s="11">
        <v>0</v>
      </c>
      <c r="N16" s="12">
        <v>113</v>
      </c>
      <c r="O16" s="11">
        <f t="shared" si="8"/>
        <v>285</v>
      </c>
      <c r="P16" s="11">
        <f t="shared" si="9"/>
        <v>1</v>
      </c>
      <c r="Q16" s="12">
        <v>1</v>
      </c>
      <c r="R16" s="12">
        <v>0</v>
      </c>
      <c r="S16" s="12">
        <v>0</v>
      </c>
      <c r="T16" s="13">
        <v>0</v>
      </c>
      <c r="U16" s="11">
        <v>0</v>
      </c>
      <c r="V16" s="12">
        <v>81</v>
      </c>
      <c r="W16" s="11">
        <f t="shared" si="10"/>
        <v>82</v>
      </c>
      <c r="X16" s="6"/>
      <c r="Y16" s="6"/>
    </row>
    <row r="17" spans="1:25" s="7" customFormat="1" ht="18.75" customHeight="1">
      <c r="A17" s="8">
        <v>44572</v>
      </c>
      <c r="B17" s="9" t="s">
        <v>26</v>
      </c>
      <c r="C17" s="10"/>
      <c r="D17" s="11">
        <f t="shared" si="4"/>
        <v>110</v>
      </c>
      <c r="E17" s="11">
        <f t="shared" si="5"/>
        <v>139</v>
      </c>
      <c r="F17" s="11">
        <f t="shared" si="6"/>
        <v>249</v>
      </c>
      <c r="G17" s="11">
        <f t="shared" si="7"/>
        <v>1</v>
      </c>
      <c r="H17" s="2">
        <f t="shared" si="3"/>
        <v>105</v>
      </c>
      <c r="I17" s="12">
        <v>77</v>
      </c>
      <c r="J17" s="12">
        <v>8</v>
      </c>
      <c r="K17" s="12">
        <v>20</v>
      </c>
      <c r="L17" s="13">
        <v>1</v>
      </c>
      <c r="M17" s="11">
        <v>0</v>
      </c>
      <c r="N17" s="12">
        <v>119</v>
      </c>
      <c r="O17" s="11">
        <f t="shared" si="8"/>
        <v>224</v>
      </c>
      <c r="P17" s="11">
        <f t="shared" si="9"/>
        <v>5</v>
      </c>
      <c r="Q17" s="12">
        <v>5</v>
      </c>
      <c r="R17" s="12">
        <v>0</v>
      </c>
      <c r="S17" s="12">
        <v>0</v>
      </c>
      <c r="T17" s="13">
        <v>0</v>
      </c>
      <c r="U17" s="11">
        <v>0</v>
      </c>
      <c r="V17" s="12">
        <v>20</v>
      </c>
      <c r="W17" s="11">
        <f t="shared" si="10"/>
        <v>25</v>
      </c>
      <c r="X17" s="6"/>
      <c r="Y17" s="6"/>
    </row>
    <row r="18" spans="1:25" s="7" customFormat="1" ht="18.75" customHeight="1">
      <c r="A18" s="8">
        <v>44573</v>
      </c>
      <c r="B18" s="9" t="s">
        <v>27</v>
      </c>
      <c r="C18" s="10"/>
      <c r="D18" s="11">
        <f t="shared" si="4"/>
        <v>60</v>
      </c>
      <c r="E18" s="11">
        <f t="shared" si="5"/>
        <v>79</v>
      </c>
      <c r="F18" s="11">
        <f t="shared" si="6"/>
        <v>139</v>
      </c>
      <c r="G18" s="11">
        <f t="shared" si="7"/>
        <v>6</v>
      </c>
      <c r="H18" s="2">
        <f t="shared" si="3"/>
        <v>57</v>
      </c>
      <c r="I18" s="12">
        <v>46</v>
      </c>
      <c r="J18" s="12">
        <v>7</v>
      </c>
      <c r="K18" s="12">
        <v>4</v>
      </c>
      <c r="L18" s="13">
        <v>6</v>
      </c>
      <c r="M18" s="11"/>
      <c r="N18" s="12">
        <v>68</v>
      </c>
      <c r="O18" s="11">
        <f t="shared" si="8"/>
        <v>125</v>
      </c>
      <c r="P18" s="11">
        <f t="shared" si="9"/>
        <v>3</v>
      </c>
      <c r="Q18" s="12">
        <v>3</v>
      </c>
      <c r="R18" s="12">
        <v>0</v>
      </c>
      <c r="S18" s="12">
        <v>0</v>
      </c>
      <c r="T18" s="13">
        <v>0</v>
      </c>
      <c r="U18" s="11">
        <v>0</v>
      </c>
      <c r="V18" s="12">
        <v>11</v>
      </c>
      <c r="W18" s="11">
        <f t="shared" si="10"/>
        <v>14</v>
      </c>
      <c r="X18" s="6"/>
      <c r="Y18" s="6"/>
    </row>
    <row r="19" spans="1:25" s="7" customFormat="1" ht="18.75" customHeight="1">
      <c r="A19" s="8">
        <v>44574</v>
      </c>
      <c r="B19" s="9" t="s">
        <v>28</v>
      </c>
      <c r="C19" s="10"/>
      <c r="D19" s="11">
        <f t="shared" si="4"/>
        <v>1157</v>
      </c>
      <c r="E19" s="11">
        <f t="shared" si="5"/>
        <v>119</v>
      </c>
      <c r="F19" s="11">
        <f t="shared" si="6"/>
        <v>1276</v>
      </c>
      <c r="G19" s="11">
        <f t="shared" si="7"/>
        <v>0</v>
      </c>
      <c r="H19" s="2">
        <f t="shared" si="3"/>
        <v>1154</v>
      </c>
      <c r="I19" s="12">
        <v>705</v>
      </c>
      <c r="J19" s="12">
        <v>113</v>
      </c>
      <c r="K19" s="12">
        <v>336</v>
      </c>
      <c r="L19" s="13"/>
      <c r="M19" s="11">
        <v>1046</v>
      </c>
      <c r="N19" s="12">
        <v>103</v>
      </c>
      <c r="O19" s="11">
        <f t="shared" si="8"/>
        <v>1257</v>
      </c>
      <c r="P19" s="11">
        <f t="shared" si="9"/>
        <v>3</v>
      </c>
      <c r="Q19" s="12">
        <v>3</v>
      </c>
      <c r="R19" s="12">
        <v>0</v>
      </c>
      <c r="S19" s="12">
        <v>0</v>
      </c>
      <c r="T19" s="13">
        <v>0</v>
      </c>
      <c r="U19" s="11">
        <v>0</v>
      </c>
      <c r="V19" s="12">
        <v>16</v>
      </c>
      <c r="W19" s="11">
        <f t="shared" si="10"/>
        <v>19</v>
      </c>
      <c r="X19" s="6"/>
      <c r="Y19" s="6"/>
    </row>
    <row r="20" spans="1:25" s="7" customFormat="1" ht="18.75" customHeight="1">
      <c r="A20" s="8">
        <v>44575</v>
      </c>
      <c r="B20" s="9" t="s">
        <v>29</v>
      </c>
      <c r="C20" s="10"/>
      <c r="D20" s="11">
        <f t="shared" si="4"/>
        <v>129</v>
      </c>
      <c r="E20" s="11">
        <f t="shared" si="5"/>
        <v>95</v>
      </c>
      <c r="F20" s="11">
        <f t="shared" si="6"/>
        <v>224</v>
      </c>
      <c r="G20" s="11">
        <f t="shared" si="7"/>
        <v>1</v>
      </c>
      <c r="H20" s="2">
        <f t="shared" si="3"/>
        <v>127</v>
      </c>
      <c r="I20" s="12">
        <v>92</v>
      </c>
      <c r="J20" s="12">
        <v>14</v>
      </c>
      <c r="K20" s="12">
        <v>21</v>
      </c>
      <c r="L20" s="13">
        <v>1</v>
      </c>
      <c r="M20" s="11"/>
      <c r="N20" s="12">
        <v>71</v>
      </c>
      <c r="O20" s="11">
        <f t="shared" si="8"/>
        <v>198</v>
      </c>
      <c r="P20" s="11">
        <f t="shared" si="9"/>
        <v>2</v>
      </c>
      <c r="Q20" s="12">
        <v>2</v>
      </c>
      <c r="R20" s="12">
        <v>0</v>
      </c>
      <c r="S20" s="12">
        <v>0</v>
      </c>
      <c r="T20" s="13">
        <v>0</v>
      </c>
      <c r="U20" s="11">
        <v>0</v>
      </c>
      <c r="V20" s="12">
        <v>24</v>
      </c>
      <c r="W20" s="11">
        <f t="shared" si="10"/>
        <v>26</v>
      </c>
      <c r="X20" s="6"/>
      <c r="Y20" s="6"/>
    </row>
    <row r="21" spans="1:25" s="7" customFormat="1" ht="18.75" customHeight="1">
      <c r="A21" s="8">
        <v>44576</v>
      </c>
      <c r="B21" s="9" t="s">
        <v>30</v>
      </c>
      <c r="C21" s="10"/>
      <c r="D21" s="11">
        <f t="shared" si="4"/>
        <v>1122</v>
      </c>
      <c r="E21" s="11">
        <f t="shared" si="5"/>
        <v>311</v>
      </c>
      <c r="F21" s="11">
        <f t="shared" si="6"/>
        <v>1433</v>
      </c>
      <c r="G21" s="11">
        <f t="shared" si="7"/>
        <v>2</v>
      </c>
      <c r="H21" s="2">
        <f t="shared" si="3"/>
        <v>1087</v>
      </c>
      <c r="I21" s="12">
        <v>847</v>
      </c>
      <c r="J21" s="12">
        <v>52</v>
      </c>
      <c r="K21" s="12">
        <v>188</v>
      </c>
      <c r="L21" s="13">
        <v>2</v>
      </c>
      <c r="M21" s="11"/>
      <c r="N21" s="12">
        <v>235</v>
      </c>
      <c r="O21" s="11">
        <f t="shared" si="8"/>
        <v>1322</v>
      </c>
      <c r="P21" s="11">
        <f t="shared" si="9"/>
        <v>35</v>
      </c>
      <c r="Q21" s="12">
        <v>31</v>
      </c>
      <c r="R21" s="12">
        <v>0</v>
      </c>
      <c r="S21" s="12">
        <v>4</v>
      </c>
      <c r="T21" s="13">
        <v>0</v>
      </c>
      <c r="U21" s="11">
        <v>0</v>
      </c>
      <c r="V21" s="12">
        <v>76</v>
      </c>
      <c r="W21" s="11">
        <f t="shared" si="10"/>
        <v>111</v>
      </c>
      <c r="X21" s="6"/>
      <c r="Y21" s="6"/>
    </row>
    <row r="22" spans="1:25" s="7" customFormat="1" ht="18.75" customHeight="1">
      <c r="A22" s="8">
        <v>44577</v>
      </c>
      <c r="B22" s="9" t="s">
        <v>24</v>
      </c>
      <c r="C22" s="10"/>
      <c r="D22" s="11">
        <f t="shared" si="4"/>
        <v>1063</v>
      </c>
      <c r="E22" s="11">
        <f t="shared" si="5"/>
        <v>199</v>
      </c>
      <c r="F22" s="11">
        <f t="shared" si="6"/>
        <v>1262</v>
      </c>
      <c r="G22" s="11">
        <f t="shared" si="7"/>
        <v>9</v>
      </c>
      <c r="H22" s="2">
        <f t="shared" si="3"/>
        <v>1010</v>
      </c>
      <c r="I22" s="12">
        <v>799</v>
      </c>
      <c r="J22" s="12">
        <v>47</v>
      </c>
      <c r="K22" s="12">
        <v>164</v>
      </c>
      <c r="L22" s="13">
        <v>8</v>
      </c>
      <c r="M22" s="11"/>
      <c r="N22" s="12">
        <v>149</v>
      </c>
      <c r="O22" s="11">
        <f t="shared" si="8"/>
        <v>1159</v>
      </c>
      <c r="P22" s="11">
        <f t="shared" si="9"/>
        <v>53</v>
      </c>
      <c r="Q22" s="12">
        <v>48</v>
      </c>
      <c r="R22" s="12">
        <v>0</v>
      </c>
      <c r="S22" s="12">
        <v>5</v>
      </c>
      <c r="T22" s="13">
        <v>1</v>
      </c>
      <c r="U22" s="11">
        <v>0</v>
      </c>
      <c r="V22" s="12">
        <v>50</v>
      </c>
      <c r="W22" s="11">
        <f t="shared" si="10"/>
        <v>103</v>
      </c>
      <c r="X22" s="6"/>
      <c r="Y22" s="6"/>
    </row>
    <row r="23" spans="1:25" s="7" customFormat="1" ht="18.75" customHeight="1">
      <c r="A23" s="8">
        <v>44578</v>
      </c>
      <c r="B23" s="9" t="s">
        <v>25</v>
      </c>
      <c r="C23" s="10"/>
      <c r="D23" s="11">
        <f t="shared" si="4"/>
        <v>168</v>
      </c>
      <c r="E23" s="11">
        <f t="shared" si="5"/>
        <v>115</v>
      </c>
      <c r="F23" s="11">
        <f t="shared" si="6"/>
        <v>283</v>
      </c>
      <c r="G23" s="11">
        <f t="shared" si="7"/>
        <v>0</v>
      </c>
      <c r="H23" s="2">
        <f t="shared" si="3"/>
        <v>163</v>
      </c>
      <c r="I23" s="12">
        <v>125</v>
      </c>
      <c r="J23" s="12">
        <v>21</v>
      </c>
      <c r="K23" s="12">
        <v>17</v>
      </c>
      <c r="L23" s="13">
        <v>0</v>
      </c>
      <c r="M23" s="11">
        <v>0</v>
      </c>
      <c r="N23" s="12">
        <v>103</v>
      </c>
      <c r="O23" s="11">
        <f t="shared" si="8"/>
        <v>266</v>
      </c>
      <c r="P23" s="11">
        <f t="shared" si="9"/>
        <v>5</v>
      </c>
      <c r="Q23" s="12">
        <v>5</v>
      </c>
      <c r="R23" s="12">
        <v>0</v>
      </c>
      <c r="S23" s="12">
        <v>0</v>
      </c>
      <c r="T23" s="13"/>
      <c r="U23" s="11">
        <v>0</v>
      </c>
      <c r="V23" s="12">
        <v>12</v>
      </c>
      <c r="W23" s="11">
        <f t="shared" si="10"/>
        <v>17</v>
      </c>
      <c r="X23" s="6"/>
      <c r="Y23" s="6"/>
    </row>
    <row r="24" spans="1:25" s="7" customFormat="1" ht="18.75" customHeight="1">
      <c r="A24" s="8">
        <v>44579</v>
      </c>
      <c r="B24" s="9" t="s">
        <v>26</v>
      </c>
      <c r="C24" s="10"/>
      <c r="D24" s="11">
        <f t="shared" si="4"/>
        <v>203</v>
      </c>
      <c r="E24" s="11">
        <f t="shared" si="5"/>
        <v>155</v>
      </c>
      <c r="F24" s="11">
        <f t="shared" si="6"/>
        <v>358</v>
      </c>
      <c r="G24" s="11">
        <f t="shared" si="7"/>
        <v>0</v>
      </c>
      <c r="H24" s="2">
        <f t="shared" si="3"/>
        <v>201</v>
      </c>
      <c r="I24" s="12">
        <v>91</v>
      </c>
      <c r="J24" s="12">
        <v>92</v>
      </c>
      <c r="K24" s="12">
        <v>18</v>
      </c>
      <c r="L24" s="13">
        <v>0</v>
      </c>
      <c r="M24" s="11">
        <v>78</v>
      </c>
      <c r="N24" s="12">
        <v>153</v>
      </c>
      <c r="O24" s="11">
        <f t="shared" si="8"/>
        <v>354</v>
      </c>
      <c r="P24" s="11">
        <f t="shared" si="9"/>
        <v>2</v>
      </c>
      <c r="Q24" s="12">
        <v>2</v>
      </c>
      <c r="R24" s="12">
        <v>0</v>
      </c>
      <c r="S24" s="12">
        <v>0</v>
      </c>
      <c r="T24" s="13"/>
      <c r="U24" s="11">
        <v>0</v>
      </c>
      <c r="V24" s="12">
        <v>2</v>
      </c>
      <c r="W24" s="11">
        <f t="shared" si="10"/>
        <v>4</v>
      </c>
      <c r="X24" s="6"/>
      <c r="Y24" s="6"/>
    </row>
    <row r="25" spans="1:25" s="7" customFormat="1" ht="18.75" customHeight="1">
      <c r="A25" s="8">
        <v>44580</v>
      </c>
      <c r="B25" s="9" t="s">
        <v>27</v>
      </c>
      <c r="C25" s="10"/>
      <c r="D25" s="11">
        <f t="shared" si="4"/>
        <v>67</v>
      </c>
      <c r="E25" s="11">
        <f t="shared" si="5"/>
        <v>173</v>
      </c>
      <c r="F25" s="11">
        <f t="shared" si="6"/>
        <v>240</v>
      </c>
      <c r="G25" s="11">
        <f t="shared" si="7"/>
        <v>0</v>
      </c>
      <c r="H25" s="2">
        <f t="shared" si="3"/>
        <v>65</v>
      </c>
      <c r="I25" s="12">
        <v>56</v>
      </c>
      <c r="J25" s="12">
        <v>5</v>
      </c>
      <c r="K25" s="12">
        <v>4</v>
      </c>
      <c r="L25" s="13">
        <v>0</v>
      </c>
      <c r="M25" s="11">
        <v>0</v>
      </c>
      <c r="N25" s="12">
        <v>165</v>
      </c>
      <c r="O25" s="11">
        <f t="shared" si="8"/>
        <v>230</v>
      </c>
      <c r="P25" s="11">
        <f t="shared" si="9"/>
        <v>2</v>
      </c>
      <c r="Q25" s="12">
        <v>2</v>
      </c>
      <c r="R25" s="12">
        <v>0</v>
      </c>
      <c r="S25" s="12">
        <v>0</v>
      </c>
      <c r="T25" s="13"/>
      <c r="U25" s="11">
        <v>0</v>
      </c>
      <c r="V25" s="12">
        <v>8</v>
      </c>
      <c r="W25" s="11">
        <f t="shared" si="10"/>
        <v>10</v>
      </c>
      <c r="X25" s="6"/>
      <c r="Y25" s="6"/>
    </row>
    <row r="26" spans="1:25" s="7" customFormat="1" ht="18.75" customHeight="1">
      <c r="A26" s="8">
        <v>44581</v>
      </c>
      <c r="B26" s="9" t="s">
        <v>28</v>
      </c>
      <c r="C26" s="10"/>
      <c r="D26" s="11">
        <f t="shared" si="4"/>
        <v>160</v>
      </c>
      <c r="E26" s="11">
        <f t="shared" si="5"/>
        <v>167</v>
      </c>
      <c r="F26" s="11">
        <f t="shared" si="6"/>
        <v>327</v>
      </c>
      <c r="G26" s="11">
        <f t="shared" si="7"/>
        <v>1</v>
      </c>
      <c r="H26" s="2">
        <f t="shared" si="3"/>
        <v>153</v>
      </c>
      <c r="I26" s="12">
        <v>111</v>
      </c>
      <c r="J26" s="12">
        <v>11</v>
      </c>
      <c r="K26" s="12">
        <v>31</v>
      </c>
      <c r="L26" s="13">
        <v>1</v>
      </c>
      <c r="M26" s="11">
        <v>0</v>
      </c>
      <c r="N26" s="12">
        <v>142</v>
      </c>
      <c r="O26" s="11">
        <f t="shared" si="8"/>
        <v>295</v>
      </c>
      <c r="P26" s="11">
        <f t="shared" si="9"/>
        <v>7</v>
      </c>
      <c r="Q26" s="12">
        <v>7</v>
      </c>
      <c r="R26" s="12">
        <v>0</v>
      </c>
      <c r="S26" s="12">
        <v>0</v>
      </c>
      <c r="T26" s="13"/>
      <c r="U26" s="11">
        <v>0</v>
      </c>
      <c r="V26" s="12">
        <v>25</v>
      </c>
      <c r="W26" s="11">
        <f t="shared" si="10"/>
        <v>32</v>
      </c>
      <c r="X26" s="6"/>
      <c r="Y26" s="6"/>
    </row>
    <row r="27" spans="1:25" s="7" customFormat="1" ht="18.75" customHeight="1">
      <c r="A27" s="8">
        <v>44582</v>
      </c>
      <c r="B27" s="9" t="s">
        <v>29</v>
      </c>
      <c r="C27" s="10"/>
      <c r="D27" s="11">
        <f t="shared" si="4"/>
        <v>225</v>
      </c>
      <c r="E27" s="11">
        <f t="shared" si="5"/>
        <v>161</v>
      </c>
      <c r="F27" s="11">
        <f t="shared" si="6"/>
        <v>386</v>
      </c>
      <c r="G27" s="11">
        <f t="shared" si="7"/>
        <v>0</v>
      </c>
      <c r="H27" s="2">
        <f t="shared" si="3"/>
        <v>222</v>
      </c>
      <c r="I27" s="12">
        <v>164</v>
      </c>
      <c r="J27" s="12">
        <v>20</v>
      </c>
      <c r="K27" s="12">
        <v>38</v>
      </c>
      <c r="L27" s="13">
        <v>0</v>
      </c>
      <c r="M27" s="11">
        <v>0</v>
      </c>
      <c r="N27" s="12">
        <v>138</v>
      </c>
      <c r="O27" s="11">
        <f t="shared" si="8"/>
        <v>360</v>
      </c>
      <c r="P27" s="11">
        <f t="shared" si="9"/>
        <v>3</v>
      </c>
      <c r="Q27" s="12">
        <v>2</v>
      </c>
      <c r="R27" s="12">
        <v>0</v>
      </c>
      <c r="S27" s="12">
        <v>1</v>
      </c>
      <c r="T27" s="13">
        <v>0</v>
      </c>
      <c r="U27" s="11">
        <v>0</v>
      </c>
      <c r="V27" s="12">
        <v>23</v>
      </c>
      <c r="W27" s="11">
        <f t="shared" si="10"/>
        <v>26</v>
      </c>
      <c r="X27" s="6"/>
      <c r="Y27" s="6"/>
    </row>
    <row r="28" spans="1:25" s="7" customFormat="1" ht="18.75" customHeight="1">
      <c r="A28" s="8">
        <v>44583</v>
      </c>
      <c r="B28" s="9" t="s">
        <v>30</v>
      </c>
      <c r="C28" s="10"/>
      <c r="D28" s="11">
        <f t="shared" si="4"/>
        <v>1583</v>
      </c>
      <c r="E28" s="11">
        <f t="shared" si="5"/>
        <v>299</v>
      </c>
      <c r="F28" s="11">
        <f t="shared" si="6"/>
        <v>1882</v>
      </c>
      <c r="G28" s="11">
        <f t="shared" si="7"/>
        <v>1</v>
      </c>
      <c r="H28" s="2">
        <f t="shared" si="3"/>
        <v>1533</v>
      </c>
      <c r="I28" s="14">
        <v>1184</v>
      </c>
      <c r="J28" s="12">
        <v>51</v>
      </c>
      <c r="K28" s="12">
        <v>298</v>
      </c>
      <c r="L28" s="13">
        <v>1</v>
      </c>
      <c r="M28" s="11">
        <v>0</v>
      </c>
      <c r="N28" s="12">
        <v>245</v>
      </c>
      <c r="O28" s="11">
        <f t="shared" si="8"/>
        <v>1778</v>
      </c>
      <c r="P28" s="11">
        <f t="shared" si="9"/>
        <v>50</v>
      </c>
      <c r="Q28" s="12">
        <v>44</v>
      </c>
      <c r="R28" s="12">
        <v>1</v>
      </c>
      <c r="S28" s="12">
        <v>5</v>
      </c>
      <c r="T28" s="13">
        <v>0</v>
      </c>
      <c r="U28" s="11">
        <v>0</v>
      </c>
      <c r="V28" s="12">
        <v>54</v>
      </c>
      <c r="W28" s="11">
        <f t="shared" si="10"/>
        <v>104</v>
      </c>
      <c r="X28" s="6"/>
      <c r="Y28" s="6"/>
    </row>
    <row r="29" spans="1:25">
      <c r="A29" s="8">
        <v>44584</v>
      </c>
      <c r="B29" s="9" t="s">
        <v>24</v>
      </c>
      <c r="C29" s="10"/>
      <c r="D29" s="11">
        <f t="shared" si="4"/>
        <v>2461</v>
      </c>
      <c r="E29" s="11">
        <f t="shared" si="5"/>
        <v>344</v>
      </c>
      <c r="F29" s="11">
        <f t="shared" si="6"/>
        <v>2805</v>
      </c>
      <c r="G29" s="11">
        <f t="shared" si="7"/>
        <v>0</v>
      </c>
      <c r="H29" s="2">
        <f t="shared" si="3"/>
        <v>2362</v>
      </c>
      <c r="I29" s="14">
        <v>1916</v>
      </c>
      <c r="J29" s="12">
        <v>84</v>
      </c>
      <c r="K29" s="12">
        <v>362</v>
      </c>
      <c r="L29" s="13">
        <v>0</v>
      </c>
      <c r="M29" s="11">
        <v>0</v>
      </c>
      <c r="N29" s="12">
        <v>252</v>
      </c>
      <c r="O29" s="11">
        <f t="shared" si="8"/>
        <v>2614</v>
      </c>
      <c r="P29" s="11">
        <f t="shared" si="9"/>
        <v>99</v>
      </c>
      <c r="Q29" s="12">
        <v>89</v>
      </c>
      <c r="R29" s="12">
        <v>3</v>
      </c>
      <c r="S29" s="12">
        <v>7</v>
      </c>
      <c r="T29" s="13">
        <v>0</v>
      </c>
      <c r="U29" s="11">
        <v>0</v>
      </c>
      <c r="V29" s="12">
        <v>92</v>
      </c>
      <c r="W29" s="11">
        <f t="shared" si="10"/>
        <v>191</v>
      </c>
    </row>
    <row r="30" spans="1:25">
      <c r="A30" s="8">
        <v>44585</v>
      </c>
      <c r="B30" s="9" t="s">
        <v>25</v>
      </c>
      <c r="C30" s="10"/>
      <c r="D30" s="11">
        <f t="shared" si="4"/>
        <v>518</v>
      </c>
      <c r="E30" s="11">
        <f t="shared" si="5"/>
        <v>228</v>
      </c>
      <c r="F30" s="11">
        <f t="shared" si="6"/>
        <v>746</v>
      </c>
      <c r="G30" s="11">
        <f t="shared" si="7"/>
        <v>0</v>
      </c>
      <c r="H30" s="2">
        <f t="shared" si="3"/>
        <v>490</v>
      </c>
      <c r="I30" s="12">
        <v>393</v>
      </c>
      <c r="J30" s="12">
        <v>25</v>
      </c>
      <c r="K30" s="12">
        <v>72</v>
      </c>
      <c r="L30" s="13">
        <v>0</v>
      </c>
      <c r="M30" s="11">
        <v>0</v>
      </c>
      <c r="N30" s="12">
        <v>177</v>
      </c>
      <c r="O30" s="11">
        <f t="shared" si="8"/>
        <v>667</v>
      </c>
      <c r="P30" s="11">
        <f t="shared" si="9"/>
        <v>28</v>
      </c>
      <c r="Q30" s="12">
        <v>23</v>
      </c>
      <c r="R30" s="12">
        <v>1</v>
      </c>
      <c r="S30" s="12">
        <v>4</v>
      </c>
      <c r="T30" s="13">
        <v>0</v>
      </c>
      <c r="U30" s="11">
        <v>0</v>
      </c>
      <c r="V30" s="12">
        <v>51</v>
      </c>
      <c r="W30" s="11">
        <f t="shared" si="10"/>
        <v>79</v>
      </c>
    </row>
    <row r="31" spans="1:25">
      <c r="A31" s="8">
        <v>44586</v>
      </c>
      <c r="B31" s="9" t="s">
        <v>26</v>
      </c>
      <c r="C31" s="10"/>
      <c r="D31" s="11">
        <f t="shared" si="4"/>
        <v>141</v>
      </c>
      <c r="E31" s="11">
        <f t="shared" si="5"/>
        <v>126</v>
      </c>
      <c r="F31" s="11">
        <f t="shared" si="6"/>
        <v>267</v>
      </c>
      <c r="G31" s="11">
        <f t="shared" si="7"/>
        <v>0</v>
      </c>
      <c r="H31" s="2">
        <f t="shared" si="3"/>
        <v>141</v>
      </c>
      <c r="I31" s="12">
        <v>108</v>
      </c>
      <c r="J31" s="12">
        <v>13</v>
      </c>
      <c r="K31" s="12">
        <v>20</v>
      </c>
      <c r="L31" s="13">
        <v>0</v>
      </c>
      <c r="M31" s="11">
        <v>0</v>
      </c>
      <c r="N31" s="12">
        <v>112</v>
      </c>
      <c r="O31" s="11">
        <f t="shared" si="8"/>
        <v>253</v>
      </c>
      <c r="P31" s="11">
        <f t="shared" si="9"/>
        <v>0</v>
      </c>
      <c r="Q31" s="12">
        <v>0</v>
      </c>
      <c r="R31" s="12">
        <v>0</v>
      </c>
      <c r="S31" s="12">
        <v>0</v>
      </c>
      <c r="T31" s="13">
        <v>0</v>
      </c>
      <c r="U31" s="11">
        <v>0</v>
      </c>
      <c r="V31" s="12">
        <v>14</v>
      </c>
      <c r="W31" s="11">
        <f t="shared" si="10"/>
        <v>14</v>
      </c>
    </row>
    <row r="32" spans="1:25">
      <c r="A32" s="8">
        <v>44587</v>
      </c>
      <c r="B32" s="9" t="s">
        <v>27</v>
      </c>
      <c r="C32" s="10"/>
      <c r="D32" s="11">
        <f t="shared" si="4"/>
        <v>359</v>
      </c>
      <c r="E32" s="11">
        <f t="shared" si="5"/>
        <v>199</v>
      </c>
      <c r="F32" s="11">
        <f t="shared" si="6"/>
        <v>558</v>
      </c>
      <c r="G32" s="11">
        <f t="shared" si="7"/>
        <v>0</v>
      </c>
      <c r="H32" s="2">
        <f t="shared" si="3"/>
        <v>350</v>
      </c>
      <c r="I32" s="12">
        <v>278</v>
      </c>
      <c r="J32" s="12">
        <v>22</v>
      </c>
      <c r="K32" s="12">
        <v>50</v>
      </c>
      <c r="L32" s="13">
        <v>0</v>
      </c>
      <c r="M32" s="11">
        <v>0</v>
      </c>
      <c r="N32" s="12">
        <v>177</v>
      </c>
      <c r="O32" s="11">
        <f t="shared" si="8"/>
        <v>527</v>
      </c>
      <c r="P32" s="11">
        <f t="shared" si="9"/>
        <v>9</v>
      </c>
      <c r="Q32" s="12">
        <v>7</v>
      </c>
      <c r="R32" s="12">
        <v>0</v>
      </c>
      <c r="S32" s="12">
        <v>2</v>
      </c>
      <c r="T32" s="13">
        <v>0</v>
      </c>
      <c r="U32" s="11">
        <v>0</v>
      </c>
      <c r="V32" s="12">
        <v>22</v>
      </c>
      <c r="W32" s="11">
        <f t="shared" si="10"/>
        <v>31</v>
      </c>
    </row>
    <row r="33" spans="1:23">
      <c r="A33" s="8">
        <v>44588</v>
      </c>
      <c r="B33" s="9" t="s">
        <v>28</v>
      </c>
      <c r="C33" s="10"/>
      <c r="D33" s="11">
        <f t="shared" si="4"/>
        <v>303</v>
      </c>
      <c r="E33" s="11">
        <f t="shared" si="5"/>
        <v>173</v>
      </c>
      <c r="F33" s="11">
        <f t="shared" si="6"/>
        <v>476</v>
      </c>
      <c r="G33" s="11">
        <f t="shared" si="7"/>
        <v>0</v>
      </c>
      <c r="H33" s="2">
        <f t="shared" si="3"/>
        <v>293</v>
      </c>
      <c r="I33" s="12">
        <v>227</v>
      </c>
      <c r="J33" s="12">
        <v>18</v>
      </c>
      <c r="K33" s="12">
        <v>48</v>
      </c>
      <c r="L33" s="13">
        <v>0</v>
      </c>
      <c r="M33" s="11">
        <v>0</v>
      </c>
      <c r="N33" s="12">
        <v>149</v>
      </c>
      <c r="O33" s="11">
        <f t="shared" si="8"/>
        <v>442</v>
      </c>
      <c r="P33" s="11">
        <f t="shared" si="9"/>
        <v>10</v>
      </c>
      <c r="Q33" s="12">
        <v>5</v>
      </c>
      <c r="R33" s="12">
        <v>2</v>
      </c>
      <c r="S33" s="12">
        <v>3</v>
      </c>
      <c r="T33" s="13">
        <v>0</v>
      </c>
      <c r="U33" s="11">
        <v>0</v>
      </c>
      <c r="V33" s="12">
        <v>24</v>
      </c>
      <c r="W33" s="11">
        <f t="shared" si="10"/>
        <v>34</v>
      </c>
    </row>
    <row r="34" spans="1:23">
      <c r="A34" s="8">
        <v>44589</v>
      </c>
      <c r="B34" s="9" t="s">
        <v>29</v>
      </c>
      <c r="C34" s="10"/>
      <c r="D34" s="11">
        <f t="shared" si="4"/>
        <v>299</v>
      </c>
      <c r="E34" s="11">
        <f t="shared" si="5"/>
        <v>127</v>
      </c>
      <c r="F34" s="11">
        <f t="shared" si="6"/>
        <v>426</v>
      </c>
      <c r="G34" s="11">
        <f t="shared" si="7"/>
        <v>0</v>
      </c>
      <c r="H34" s="2">
        <f t="shared" si="3"/>
        <v>285</v>
      </c>
      <c r="I34" s="12">
        <v>243</v>
      </c>
      <c r="J34" s="12">
        <v>16</v>
      </c>
      <c r="K34" s="12">
        <v>26</v>
      </c>
      <c r="L34" s="13">
        <v>0</v>
      </c>
      <c r="M34" s="11">
        <v>0</v>
      </c>
      <c r="N34" s="12">
        <v>101</v>
      </c>
      <c r="O34" s="11">
        <f t="shared" si="8"/>
        <v>386</v>
      </c>
      <c r="P34" s="11">
        <f t="shared" si="9"/>
        <v>14</v>
      </c>
      <c r="Q34" s="12">
        <v>13</v>
      </c>
      <c r="R34" s="12">
        <v>0</v>
      </c>
      <c r="S34" s="12">
        <v>1</v>
      </c>
      <c r="T34" s="13">
        <v>0</v>
      </c>
      <c r="U34" s="11">
        <v>0</v>
      </c>
      <c r="V34" s="12">
        <v>26</v>
      </c>
      <c r="W34" s="11">
        <f t="shared" si="10"/>
        <v>40</v>
      </c>
    </row>
    <row r="35" spans="1:23">
      <c r="A35" s="8">
        <v>44590</v>
      </c>
      <c r="B35" s="9" t="s">
        <v>30</v>
      </c>
      <c r="C35" s="10"/>
      <c r="D35" s="11">
        <f t="shared" si="4"/>
        <v>968</v>
      </c>
      <c r="E35" s="11">
        <f t="shared" si="5"/>
        <v>269</v>
      </c>
      <c r="F35" s="11">
        <f t="shared" si="6"/>
        <v>1237</v>
      </c>
      <c r="G35" s="11">
        <f t="shared" si="7"/>
        <v>13</v>
      </c>
      <c r="H35" s="2">
        <f t="shared" si="3"/>
        <v>932</v>
      </c>
      <c r="I35" s="12">
        <v>754</v>
      </c>
      <c r="J35" s="12">
        <v>33</v>
      </c>
      <c r="K35" s="12">
        <v>145</v>
      </c>
      <c r="L35" s="13">
        <v>12</v>
      </c>
      <c r="M35" s="11">
        <v>0</v>
      </c>
      <c r="N35" s="12">
        <v>226</v>
      </c>
      <c r="O35" s="11">
        <f t="shared" si="8"/>
        <v>1158</v>
      </c>
      <c r="P35" s="11">
        <f t="shared" si="9"/>
        <v>36</v>
      </c>
      <c r="Q35" s="12">
        <v>31</v>
      </c>
      <c r="R35" s="12">
        <v>1</v>
      </c>
      <c r="S35" s="12">
        <v>4</v>
      </c>
      <c r="T35" s="13">
        <v>1</v>
      </c>
      <c r="U35" s="11">
        <v>0</v>
      </c>
      <c r="V35" s="12">
        <v>43</v>
      </c>
      <c r="W35" s="11">
        <f t="shared" si="10"/>
        <v>79</v>
      </c>
    </row>
    <row r="36" spans="1:23">
      <c r="A36" s="8">
        <v>44591</v>
      </c>
      <c r="B36" s="9" t="s">
        <v>24</v>
      </c>
      <c r="C36" s="10"/>
      <c r="D36" s="11">
        <f t="shared" si="4"/>
        <v>1657</v>
      </c>
      <c r="E36" s="11">
        <f t="shared" si="5"/>
        <v>294</v>
      </c>
      <c r="F36" s="11">
        <f t="shared" si="6"/>
        <v>1951</v>
      </c>
      <c r="G36" s="11">
        <f t="shared" si="7"/>
        <v>33</v>
      </c>
      <c r="H36" s="2">
        <f t="shared" si="3"/>
        <v>1629</v>
      </c>
      <c r="I36" s="14">
        <v>1300</v>
      </c>
      <c r="J36" s="12">
        <v>73</v>
      </c>
      <c r="K36" s="12">
        <v>256</v>
      </c>
      <c r="L36" s="13">
        <v>33</v>
      </c>
      <c r="M36" s="11">
        <v>0</v>
      </c>
      <c r="N36" s="12">
        <v>249</v>
      </c>
      <c r="O36" s="11">
        <f t="shared" si="8"/>
        <v>1878</v>
      </c>
      <c r="P36" s="11">
        <f t="shared" si="9"/>
        <v>28</v>
      </c>
      <c r="Q36" s="12">
        <v>19</v>
      </c>
      <c r="R36" s="12">
        <v>0</v>
      </c>
      <c r="S36" s="12">
        <v>9</v>
      </c>
      <c r="T36" s="13">
        <v>0</v>
      </c>
      <c r="U36" s="11">
        <v>0</v>
      </c>
      <c r="V36" s="12">
        <v>45</v>
      </c>
      <c r="W36" s="11">
        <f t="shared" si="10"/>
        <v>73</v>
      </c>
    </row>
    <row r="37" spans="1:23">
      <c r="A37" s="8">
        <v>44592</v>
      </c>
      <c r="B37" s="9" t="s">
        <v>25</v>
      </c>
      <c r="C37" s="15"/>
      <c r="D37" s="11">
        <f t="shared" si="4"/>
        <v>2480</v>
      </c>
      <c r="E37" s="11">
        <f t="shared" si="5"/>
        <v>275</v>
      </c>
      <c r="F37" s="11">
        <f t="shared" si="6"/>
        <v>2755</v>
      </c>
      <c r="G37" s="11">
        <f t="shared" si="7"/>
        <v>14</v>
      </c>
      <c r="H37" s="2">
        <f t="shared" si="3"/>
        <v>2437</v>
      </c>
      <c r="I37" s="14">
        <v>1923</v>
      </c>
      <c r="J37" s="12">
        <v>96</v>
      </c>
      <c r="K37" s="12">
        <v>418</v>
      </c>
      <c r="L37" s="13">
        <v>14</v>
      </c>
      <c r="M37" s="13">
        <v>0</v>
      </c>
      <c r="N37" s="12">
        <v>258</v>
      </c>
      <c r="O37" s="11">
        <f t="shared" si="8"/>
        <v>2695</v>
      </c>
      <c r="P37" s="11">
        <f t="shared" si="9"/>
        <v>43</v>
      </c>
      <c r="Q37" s="12">
        <v>37</v>
      </c>
      <c r="R37" s="12">
        <v>1</v>
      </c>
      <c r="S37" s="12">
        <v>5</v>
      </c>
      <c r="T37" s="13">
        <v>0</v>
      </c>
      <c r="U37" s="13">
        <v>0</v>
      </c>
      <c r="V37" s="12">
        <v>17</v>
      </c>
      <c r="W37" s="11">
        <f t="shared" si="10"/>
        <v>60</v>
      </c>
    </row>
    <row r="38" spans="1:23">
      <c r="G38" s="17"/>
      <c r="H38" s="18"/>
      <c r="I38" s="19"/>
      <c r="J38" s="19"/>
      <c r="K38" s="19"/>
      <c r="P38" s="19"/>
      <c r="Q38" s="19"/>
      <c r="R38" s="19"/>
      <c r="S38" s="19"/>
    </row>
  </sheetData>
  <mergeCells count="15">
    <mergeCell ref="A1:W1"/>
    <mergeCell ref="V4:V5"/>
    <mergeCell ref="W4:W5"/>
    <mergeCell ref="A2:W2"/>
    <mergeCell ref="A3:C4"/>
    <mergeCell ref="D3:G4"/>
    <mergeCell ref="H3:O3"/>
    <mergeCell ref="P3:W3"/>
    <mergeCell ref="H4:K4"/>
    <mergeCell ref="L4:M4"/>
    <mergeCell ref="A6:C6"/>
    <mergeCell ref="N4:N5"/>
    <mergeCell ref="O4:O5"/>
    <mergeCell ref="P4:S4"/>
    <mergeCell ref="T4:U4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G14" sqref="G14"/>
    </sheetView>
  </sheetViews>
  <sheetFormatPr defaultRowHeight="16.5"/>
  <cols>
    <col min="4" max="4" width="10.5" customWidth="1"/>
    <col min="6" max="6" width="10.625" customWidth="1"/>
    <col min="8" max="8" width="10.625" customWidth="1"/>
    <col min="9" max="9" width="10.75" customWidth="1"/>
    <col min="15" max="15" width="10.5" customWidth="1"/>
  </cols>
  <sheetData>
    <row r="1" spans="1:23" ht="38.25">
      <c r="A1" s="32" t="s">
        <v>67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 ht="17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30"/>
    </row>
    <row r="3" spans="1:23" ht="17.25">
      <c r="A3" s="31" t="s">
        <v>1</v>
      </c>
      <c r="B3" s="31"/>
      <c r="C3" s="31"/>
      <c r="D3" s="24" t="s">
        <v>12</v>
      </c>
      <c r="E3" s="24"/>
      <c r="F3" s="24"/>
      <c r="G3" s="24"/>
      <c r="H3" s="24" t="s">
        <v>2</v>
      </c>
      <c r="I3" s="24"/>
      <c r="J3" s="24"/>
      <c r="K3" s="24"/>
      <c r="L3" s="24"/>
      <c r="M3" s="24"/>
      <c r="N3" s="24"/>
      <c r="O3" s="24"/>
      <c r="P3" s="24" t="s">
        <v>3</v>
      </c>
      <c r="Q3" s="24"/>
      <c r="R3" s="24"/>
      <c r="S3" s="24"/>
      <c r="T3" s="24"/>
      <c r="U3" s="24"/>
      <c r="V3" s="24"/>
      <c r="W3" s="24"/>
    </row>
    <row r="4" spans="1:23" ht="17.25">
      <c r="A4" s="31"/>
      <c r="B4" s="31"/>
      <c r="C4" s="31"/>
      <c r="D4" s="24"/>
      <c r="E4" s="24"/>
      <c r="F4" s="24"/>
      <c r="G4" s="24"/>
      <c r="H4" s="25" t="s">
        <v>68</v>
      </c>
      <c r="I4" s="26"/>
      <c r="J4" s="26"/>
      <c r="K4" s="27"/>
      <c r="L4" s="25" t="s">
        <v>32</v>
      </c>
      <c r="M4" s="27"/>
      <c r="N4" s="24" t="s">
        <v>13</v>
      </c>
      <c r="O4" s="24" t="s">
        <v>14</v>
      </c>
      <c r="P4" s="25" t="s">
        <v>33</v>
      </c>
      <c r="Q4" s="26"/>
      <c r="R4" s="26"/>
      <c r="S4" s="27"/>
      <c r="T4" s="25" t="s">
        <v>69</v>
      </c>
      <c r="U4" s="27"/>
      <c r="V4" s="24" t="s">
        <v>13</v>
      </c>
      <c r="W4" s="24" t="s">
        <v>14</v>
      </c>
    </row>
    <row r="5" spans="1:23" ht="17.25">
      <c r="A5" s="3" t="s">
        <v>15</v>
      </c>
      <c r="B5" s="3" t="s">
        <v>16</v>
      </c>
      <c r="C5" s="3" t="s">
        <v>17</v>
      </c>
      <c r="D5" s="4" t="s">
        <v>18</v>
      </c>
      <c r="E5" s="4" t="s">
        <v>19</v>
      </c>
      <c r="F5" s="4" t="s">
        <v>20</v>
      </c>
      <c r="G5" s="4" t="s">
        <v>6</v>
      </c>
      <c r="H5" s="4" t="s">
        <v>21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24"/>
      <c r="O5" s="24"/>
      <c r="P5" s="4" t="s">
        <v>21</v>
      </c>
      <c r="Q5" s="4" t="s">
        <v>7</v>
      </c>
      <c r="R5" s="4" t="s">
        <v>8</v>
      </c>
      <c r="S5" s="4" t="s">
        <v>9</v>
      </c>
      <c r="T5" s="4" t="s">
        <v>10</v>
      </c>
      <c r="U5" s="4" t="s">
        <v>11</v>
      </c>
      <c r="V5" s="24"/>
      <c r="W5" s="24"/>
    </row>
    <row r="6" spans="1:23">
      <c r="A6" s="23" t="s">
        <v>22</v>
      </c>
      <c r="B6" s="23"/>
      <c r="C6" s="23"/>
      <c r="D6" s="5">
        <f>SUM(D7:D37)</f>
        <v>179765</v>
      </c>
      <c r="E6" s="5">
        <f t="shared" ref="E6:W6" si="0">SUM(E7:E37)</f>
        <v>48348</v>
      </c>
      <c r="F6" s="5">
        <f t="shared" si="0"/>
        <v>228113</v>
      </c>
      <c r="G6" s="5">
        <f t="shared" si="0"/>
        <v>391</v>
      </c>
      <c r="H6" s="5">
        <f t="shared" si="0"/>
        <v>166608</v>
      </c>
      <c r="I6" s="5">
        <f t="shared" si="0"/>
        <v>130580</v>
      </c>
      <c r="J6" s="5">
        <f t="shared" si="0"/>
        <v>10114</v>
      </c>
      <c r="K6" s="5">
        <f t="shared" si="0"/>
        <v>25914</v>
      </c>
      <c r="L6" s="5">
        <f t="shared" si="0"/>
        <v>324</v>
      </c>
      <c r="M6" s="5">
        <f t="shared" si="0"/>
        <v>26371</v>
      </c>
      <c r="N6" s="5">
        <f>SUM(N7:N37)</f>
        <v>27619</v>
      </c>
      <c r="O6" s="5">
        <f t="shared" si="0"/>
        <v>194227</v>
      </c>
      <c r="P6" s="5">
        <f t="shared" si="0"/>
        <v>13157</v>
      </c>
      <c r="Q6" s="5">
        <f t="shared" si="0"/>
        <v>11960</v>
      </c>
      <c r="R6" s="5">
        <f t="shared" si="0"/>
        <v>185</v>
      </c>
      <c r="S6" s="5">
        <f t="shared" si="0"/>
        <v>1012</v>
      </c>
      <c r="T6" s="5">
        <f t="shared" si="0"/>
        <v>67</v>
      </c>
      <c r="U6" s="5">
        <f t="shared" si="0"/>
        <v>3732</v>
      </c>
      <c r="V6" s="5">
        <f t="shared" si="0"/>
        <v>20729</v>
      </c>
      <c r="W6" s="5">
        <f t="shared" si="0"/>
        <v>32997</v>
      </c>
    </row>
    <row r="7" spans="1:23">
      <c r="A7" s="8">
        <v>44835</v>
      </c>
      <c r="B7" s="9" t="s">
        <v>70</v>
      </c>
      <c r="C7" s="10"/>
      <c r="D7" s="14">
        <v>11954</v>
      </c>
      <c r="E7" s="14">
        <v>1831</v>
      </c>
      <c r="F7" s="14">
        <f>D7+E7</f>
        <v>13785</v>
      </c>
      <c r="G7" s="11">
        <f>L7+T7</f>
        <v>59</v>
      </c>
      <c r="H7" s="14">
        <f>SUM(I7:K7)</f>
        <v>11258</v>
      </c>
      <c r="I7" s="14">
        <v>9199</v>
      </c>
      <c r="J7" s="12">
        <v>180</v>
      </c>
      <c r="K7" s="14">
        <v>1879</v>
      </c>
      <c r="L7" s="13">
        <v>43</v>
      </c>
      <c r="M7" s="11">
        <v>0</v>
      </c>
      <c r="N7" s="14">
        <v>1272</v>
      </c>
      <c r="O7" s="11">
        <f>H7+N7</f>
        <v>12530</v>
      </c>
      <c r="P7" s="12">
        <f>SUM(Q7:S7)</f>
        <v>696</v>
      </c>
      <c r="Q7" s="12">
        <v>623</v>
      </c>
      <c r="R7" s="12">
        <v>21</v>
      </c>
      <c r="S7" s="12">
        <v>52</v>
      </c>
      <c r="T7" s="13">
        <v>16</v>
      </c>
      <c r="U7" s="20">
        <v>0</v>
      </c>
      <c r="V7" s="12">
        <v>559</v>
      </c>
      <c r="W7" s="11">
        <f>P7+V7</f>
        <v>1255</v>
      </c>
    </row>
    <row r="8" spans="1:23">
      <c r="A8" s="8">
        <v>44836</v>
      </c>
      <c r="B8" s="9" t="s">
        <v>24</v>
      </c>
      <c r="C8" s="10"/>
      <c r="D8" s="14">
        <v>10964</v>
      </c>
      <c r="E8" s="14">
        <v>1107</v>
      </c>
      <c r="F8" s="14">
        <f t="shared" ref="F8:F37" si="1">D8+E8</f>
        <v>12071</v>
      </c>
      <c r="G8" s="11">
        <f t="shared" ref="G8:G37" si="2">L8+T8</f>
        <v>0</v>
      </c>
      <c r="H8" s="14">
        <f t="shared" ref="H8:H37" si="3">SUM(I8:K8)</f>
        <v>10442</v>
      </c>
      <c r="I8" s="14">
        <v>8311</v>
      </c>
      <c r="J8" s="12">
        <v>221</v>
      </c>
      <c r="K8" s="12">
        <v>1910</v>
      </c>
      <c r="L8" s="13">
        <v>0</v>
      </c>
      <c r="M8" s="11">
        <v>0</v>
      </c>
      <c r="N8" s="12">
        <v>722</v>
      </c>
      <c r="O8" s="11">
        <f t="shared" ref="O8:O37" si="4">H8+N8</f>
        <v>11164</v>
      </c>
      <c r="P8" s="12">
        <f t="shared" ref="P8:P37" si="5">SUM(Q8:S8)</f>
        <v>522</v>
      </c>
      <c r="Q8" s="12">
        <v>455</v>
      </c>
      <c r="R8" s="12">
        <v>9</v>
      </c>
      <c r="S8" s="12">
        <v>58</v>
      </c>
      <c r="T8" s="13">
        <v>0</v>
      </c>
      <c r="U8" s="20">
        <v>0</v>
      </c>
      <c r="V8" s="12">
        <v>385</v>
      </c>
      <c r="W8" s="11">
        <f t="shared" ref="W8:W36" si="6">P8+V8</f>
        <v>907</v>
      </c>
    </row>
    <row r="9" spans="1:23">
      <c r="A9" s="8">
        <v>44837</v>
      </c>
      <c r="B9" s="9" t="s">
        <v>25</v>
      </c>
      <c r="C9" s="10"/>
      <c r="D9" s="14">
        <v>368</v>
      </c>
      <c r="E9" s="14">
        <v>192</v>
      </c>
      <c r="F9" s="14">
        <f t="shared" si="1"/>
        <v>560</v>
      </c>
      <c r="G9" s="11">
        <f t="shared" si="2"/>
        <v>3</v>
      </c>
      <c r="H9" s="14">
        <f t="shared" si="3"/>
        <v>348</v>
      </c>
      <c r="I9" s="14">
        <v>275</v>
      </c>
      <c r="J9" s="12">
        <v>15</v>
      </c>
      <c r="K9" s="12">
        <v>58</v>
      </c>
      <c r="L9" s="13">
        <v>3</v>
      </c>
      <c r="M9" s="11">
        <v>0</v>
      </c>
      <c r="N9" s="12">
        <v>128</v>
      </c>
      <c r="O9" s="11">
        <f t="shared" si="4"/>
        <v>476</v>
      </c>
      <c r="P9" s="12">
        <f t="shared" si="5"/>
        <v>20</v>
      </c>
      <c r="Q9" s="12">
        <v>20</v>
      </c>
      <c r="R9" s="12">
        <v>0</v>
      </c>
      <c r="S9" s="12">
        <v>0</v>
      </c>
      <c r="T9" s="13">
        <v>0</v>
      </c>
      <c r="U9" s="20">
        <v>0</v>
      </c>
      <c r="V9" s="12">
        <v>64</v>
      </c>
      <c r="W9" s="11">
        <f t="shared" si="6"/>
        <v>84</v>
      </c>
    </row>
    <row r="10" spans="1:23">
      <c r="A10" s="8">
        <v>44838</v>
      </c>
      <c r="B10" s="9" t="s">
        <v>26</v>
      </c>
      <c r="C10" s="10"/>
      <c r="D10" s="14">
        <v>977</v>
      </c>
      <c r="E10" s="14">
        <v>594</v>
      </c>
      <c r="F10" s="14">
        <f t="shared" si="1"/>
        <v>1571</v>
      </c>
      <c r="G10" s="11">
        <f t="shared" si="2"/>
        <v>12</v>
      </c>
      <c r="H10" s="14">
        <f t="shared" si="3"/>
        <v>882</v>
      </c>
      <c r="I10" s="14">
        <v>704</v>
      </c>
      <c r="J10" s="12">
        <v>11</v>
      </c>
      <c r="K10" s="12">
        <v>167</v>
      </c>
      <c r="L10" s="13">
        <v>12</v>
      </c>
      <c r="M10" s="11">
        <v>67</v>
      </c>
      <c r="N10" s="12">
        <v>342</v>
      </c>
      <c r="O10" s="11">
        <f t="shared" si="4"/>
        <v>1224</v>
      </c>
      <c r="P10" s="12">
        <f t="shared" si="5"/>
        <v>95</v>
      </c>
      <c r="Q10" s="12">
        <v>86</v>
      </c>
      <c r="R10" s="12">
        <v>0</v>
      </c>
      <c r="S10" s="12">
        <v>9</v>
      </c>
      <c r="T10" s="13">
        <v>0</v>
      </c>
      <c r="U10" s="20">
        <v>0</v>
      </c>
      <c r="V10" s="12">
        <v>252</v>
      </c>
      <c r="W10" s="11">
        <f t="shared" si="6"/>
        <v>347</v>
      </c>
    </row>
    <row r="11" spans="1:23">
      <c r="A11" s="8">
        <v>44839</v>
      </c>
      <c r="B11" s="9" t="s">
        <v>27</v>
      </c>
      <c r="C11" s="10"/>
      <c r="D11" s="14">
        <v>1750</v>
      </c>
      <c r="E11" s="14">
        <v>1560</v>
      </c>
      <c r="F11" s="14">
        <f t="shared" si="1"/>
        <v>3310</v>
      </c>
      <c r="G11" s="11">
        <f t="shared" si="2"/>
        <v>0</v>
      </c>
      <c r="H11" s="14">
        <f t="shared" si="3"/>
        <v>1599</v>
      </c>
      <c r="I11" s="14">
        <v>1014</v>
      </c>
      <c r="J11" s="12">
        <v>415</v>
      </c>
      <c r="K11" s="12">
        <v>170</v>
      </c>
      <c r="L11" s="13">
        <v>0</v>
      </c>
      <c r="M11" s="11">
        <v>753</v>
      </c>
      <c r="N11" s="12">
        <v>772</v>
      </c>
      <c r="O11" s="11">
        <f t="shared" si="4"/>
        <v>2371</v>
      </c>
      <c r="P11" s="12">
        <f t="shared" si="5"/>
        <v>151</v>
      </c>
      <c r="Q11" s="14">
        <v>140</v>
      </c>
      <c r="R11" s="12">
        <v>4</v>
      </c>
      <c r="S11" s="12">
        <v>7</v>
      </c>
      <c r="T11" s="13">
        <v>0</v>
      </c>
      <c r="U11" s="20">
        <v>227</v>
      </c>
      <c r="V11" s="14">
        <v>788</v>
      </c>
      <c r="W11" s="11">
        <f t="shared" si="6"/>
        <v>939</v>
      </c>
    </row>
    <row r="12" spans="1:23">
      <c r="A12" s="8">
        <v>44840</v>
      </c>
      <c r="B12" s="9" t="s">
        <v>28</v>
      </c>
      <c r="C12" s="10"/>
      <c r="D12" s="14">
        <v>1317</v>
      </c>
      <c r="E12" s="14">
        <v>1591</v>
      </c>
      <c r="F12" s="14">
        <f t="shared" si="1"/>
        <v>2908</v>
      </c>
      <c r="G12" s="11">
        <f t="shared" si="2"/>
        <v>2</v>
      </c>
      <c r="H12" s="14">
        <f t="shared" si="3"/>
        <v>1181</v>
      </c>
      <c r="I12" s="14">
        <v>921</v>
      </c>
      <c r="J12" s="12">
        <v>109</v>
      </c>
      <c r="K12" s="14">
        <v>151</v>
      </c>
      <c r="L12" s="13">
        <v>2</v>
      </c>
      <c r="M12" s="11">
        <v>267</v>
      </c>
      <c r="N12" s="12">
        <v>721</v>
      </c>
      <c r="O12" s="11">
        <f t="shared" si="4"/>
        <v>1902</v>
      </c>
      <c r="P12" s="12">
        <f t="shared" si="5"/>
        <v>136</v>
      </c>
      <c r="Q12" s="12">
        <v>133</v>
      </c>
      <c r="R12" s="12">
        <v>1</v>
      </c>
      <c r="S12" s="12">
        <v>2</v>
      </c>
      <c r="T12" s="13">
        <v>0</v>
      </c>
      <c r="U12" s="20">
        <v>271</v>
      </c>
      <c r="V12" s="12">
        <v>870</v>
      </c>
      <c r="W12" s="11">
        <f t="shared" si="6"/>
        <v>1006</v>
      </c>
    </row>
    <row r="13" spans="1:23">
      <c r="A13" s="8">
        <v>44841</v>
      </c>
      <c r="B13" s="9" t="s">
        <v>29</v>
      </c>
      <c r="C13" s="10"/>
      <c r="D13" s="14">
        <v>2711</v>
      </c>
      <c r="E13" s="14">
        <v>1837</v>
      </c>
      <c r="F13" s="14">
        <f t="shared" si="1"/>
        <v>4548</v>
      </c>
      <c r="G13" s="11">
        <f t="shared" si="2"/>
        <v>5</v>
      </c>
      <c r="H13" s="14">
        <f t="shared" si="3"/>
        <v>2548</v>
      </c>
      <c r="I13" s="14">
        <v>1425</v>
      </c>
      <c r="J13" s="12">
        <v>847</v>
      </c>
      <c r="K13" s="14">
        <v>276</v>
      </c>
      <c r="L13" s="13">
        <v>3</v>
      </c>
      <c r="M13" s="11">
        <v>1203</v>
      </c>
      <c r="N13" s="12">
        <v>916</v>
      </c>
      <c r="O13" s="11">
        <f t="shared" si="4"/>
        <v>3464</v>
      </c>
      <c r="P13" s="12">
        <f t="shared" si="5"/>
        <v>163</v>
      </c>
      <c r="Q13" s="12">
        <v>157</v>
      </c>
      <c r="R13" s="12">
        <v>1</v>
      </c>
      <c r="S13" s="12">
        <v>5</v>
      </c>
      <c r="T13" s="13">
        <v>2</v>
      </c>
      <c r="U13" s="20">
        <v>343</v>
      </c>
      <c r="V13" s="12">
        <v>921</v>
      </c>
      <c r="W13" s="11">
        <f t="shared" si="6"/>
        <v>1084</v>
      </c>
    </row>
    <row r="14" spans="1:23">
      <c r="A14" s="8">
        <v>44842</v>
      </c>
      <c r="B14" s="9" t="s">
        <v>30</v>
      </c>
      <c r="C14" s="10"/>
      <c r="D14" s="14">
        <v>15137</v>
      </c>
      <c r="E14" s="14">
        <v>2011</v>
      </c>
      <c r="F14" s="14">
        <f t="shared" si="1"/>
        <v>17148</v>
      </c>
      <c r="G14" s="11">
        <f t="shared" si="2"/>
        <v>29</v>
      </c>
      <c r="H14" s="14">
        <f t="shared" si="3"/>
        <v>14170</v>
      </c>
      <c r="I14" s="14">
        <v>11584</v>
      </c>
      <c r="J14" s="12">
        <v>260</v>
      </c>
      <c r="K14" s="12">
        <v>2326</v>
      </c>
      <c r="L14" s="13">
        <v>26</v>
      </c>
      <c r="M14" s="11">
        <v>109</v>
      </c>
      <c r="N14" s="14">
        <v>1115</v>
      </c>
      <c r="O14" s="11">
        <f t="shared" si="4"/>
        <v>15285</v>
      </c>
      <c r="P14" s="12">
        <f t="shared" si="5"/>
        <v>967</v>
      </c>
      <c r="Q14" s="12">
        <v>856</v>
      </c>
      <c r="R14" s="12">
        <v>13</v>
      </c>
      <c r="S14" s="12">
        <v>98</v>
      </c>
      <c r="T14" s="13">
        <v>3</v>
      </c>
      <c r="U14" s="20">
        <v>0</v>
      </c>
      <c r="V14" s="12">
        <v>896</v>
      </c>
      <c r="W14" s="11">
        <f t="shared" si="6"/>
        <v>1863</v>
      </c>
    </row>
    <row r="15" spans="1:23">
      <c r="A15" s="8">
        <v>44843</v>
      </c>
      <c r="B15" s="9" t="s">
        <v>24</v>
      </c>
      <c r="C15" s="10"/>
      <c r="D15" s="14">
        <v>1384</v>
      </c>
      <c r="E15" s="14">
        <v>365</v>
      </c>
      <c r="F15" s="14">
        <f t="shared" si="1"/>
        <v>1749</v>
      </c>
      <c r="G15" s="11">
        <f t="shared" si="2"/>
        <v>14</v>
      </c>
      <c r="H15" s="14">
        <f t="shared" si="3"/>
        <v>1341</v>
      </c>
      <c r="I15" s="14">
        <v>1001</v>
      </c>
      <c r="J15" s="12">
        <v>50</v>
      </c>
      <c r="K15" s="12">
        <v>290</v>
      </c>
      <c r="L15" s="13">
        <v>14</v>
      </c>
      <c r="M15" s="11">
        <v>0</v>
      </c>
      <c r="N15" s="12">
        <v>254</v>
      </c>
      <c r="O15" s="11">
        <f t="shared" si="4"/>
        <v>1595</v>
      </c>
      <c r="P15" s="12">
        <f t="shared" si="5"/>
        <v>43</v>
      </c>
      <c r="Q15" s="12">
        <v>43</v>
      </c>
      <c r="R15" s="12">
        <v>0</v>
      </c>
      <c r="S15" s="12">
        <v>0</v>
      </c>
      <c r="T15" s="13">
        <v>0</v>
      </c>
      <c r="U15" s="20">
        <v>0</v>
      </c>
      <c r="V15" s="12">
        <v>111</v>
      </c>
      <c r="W15" s="11">
        <f t="shared" si="6"/>
        <v>154</v>
      </c>
    </row>
    <row r="16" spans="1:23">
      <c r="A16" s="8">
        <v>44844</v>
      </c>
      <c r="B16" s="9" t="s">
        <v>25</v>
      </c>
      <c r="C16" s="10"/>
      <c r="D16" s="14">
        <v>3021</v>
      </c>
      <c r="E16" s="14">
        <v>680</v>
      </c>
      <c r="F16" s="14">
        <f t="shared" si="1"/>
        <v>3701</v>
      </c>
      <c r="G16" s="11">
        <f t="shared" si="2"/>
        <v>19</v>
      </c>
      <c r="H16" s="14">
        <f t="shared" si="3"/>
        <v>2868</v>
      </c>
      <c r="I16" s="14">
        <v>2288</v>
      </c>
      <c r="J16" s="12">
        <v>84</v>
      </c>
      <c r="K16" s="12">
        <v>496</v>
      </c>
      <c r="L16" s="13">
        <v>19</v>
      </c>
      <c r="M16" s="11">
        <v>120</v>
      </c>
      <c r="N16" s="12">
        <v>400</v>
      </c>
      <c r="O16" s="11">
        <f t="shared" si="4"/>
        <v>3268</v>
      </c>
      <c r="P16" s="12">
        <f t="shared" si="5"/>
        <v>153</v>
      </c>
      <c r="Q16" s="12">
        <v>139</v>
      </c>
      <c r="R16" s="12">
        <v>1</v>
      </c>
      <c r="S16" s="12">
        <v>13</v>
      </c>
      <c r="T16" s="13">
        <v>0</v>
      </c>
      <c r="U16" s="20">
        <v>104</v>
      </c>
      <c r="V16" s="12">
        <v>280</v>
      </c>
      <c r="W16" s="11">
        <f t="shared" si="6"/>
        <v>433</v>
      </c>
    </row>
    <row r="17" spans="1:23">
      <c r="A17" s="8">
        <v>44845</v>
      </c>
      <c r="B17" s="9" t="s">
        <v>26</v>
      </c>
      <c r="C17" s="10"/>
      <c r="D17" s="14">
        <v>1519</v>
      </c>
      <c r="E17" s="14">
        <v>820</v>
      </c>
      <c r="F17" s="14">
        <f t="shared" si="1"/>
        <v>2339</v>
      </c>
      <c r="G17" s="11">
        <f t="shared" si="2"/>
        <v>0</v>
      </c>
      <c r="H17" s="14">
        <f t="shared" si="3"/>
        <v>1359</v>
      </c>
      <c r="I17" s="14">
        <v>1025</v>
      </c>
      <c r="J17" s="12">
        <v>23</v>
      </c>
      <c r="K17" s="12">
        <v>311</v>
      </c>
      <c r="L17" s="13">
        <v>0</v>
      </c>
      <c r="M17" s="11">
        <v>174</v>
      </c>
      <c r="N17" s="12">
        <v>534</v>
      </c>
      <c r="O17" s="11">
        <f t="shared" si="4"/>
        <v>1893</v>
      </c>
      <c r="P17" s="12">
        <f t="shared" si="5"/>
        <v>160</v>
      </c>
      <c r="Q17" s="12">
        <v>156</v>
      </c>
      <c r="R17" s="12">
        <v>0</v>
      </c>
      <c r="S17" s="12">
        <v>4</v>
      </c>
      <c r="T17" s="13">
        <v>0</v>
      </c>
      <c r="U17" s="20">
        <v>0</v>
      </c>
      <c r="V17" s="12">
        <v>286</v>
      </c>
      <c r="W17" s="11">
        <f t="shared" si="6"/>
        <v>446</v>
      </c>
    </row>
    <row r="18" spans="1:23">
      <c r="A18" s="8">
        <v>44846</v>
      </c>
      <c r="B18" s="9" t="s">
        <v>27</v>
      </c>
      <c r="C18" s="10"/>
      <c r="D18" s="14">
        <v>2185</v>
      </c>
      <c r="E18" s="14">
        <v>1759</v>
      </c>
      <c r="F18" s="14">
        <f t="shared" si="1"/>
        <v>3944</v>
      </c>
      <c r="G18" s="11">
        <f t="shared" si="2"/>
        <v>9</v>
      </c>
      <c r="H18" s="14">
        <f t="shared" si="3"/>
        <v>1902</v>
      </c>
      <c r="I18" s="14">
        <v>1114</v>
      </c>
      <c r="J18" s="12">
        <v>506</v>
      </c>
      <c r="K18" s="12">
        <v>282</v>
      </c>
      <c r="L18" s="13">
        <v>8</v>
      </c>
      <c r="M18" s="11">
        <v>1036</v>
      </c>
      <c r="N18" s="12">
        <v>959</v>
      </c>
      <c r="O18" s="11">
        <f t="shared" si="4"/>
        <v>2861</v>
      </c>
      <c r="P18" s="12">
        <f t="shared" si="5"/>
        <v>283</v>
      </c>
      <c r="Q18" s="12">
        <v>253</v>
      </c>
      <c r="R18" s="12">
        <v>27</v>
      </c>
      <c r="S18" s="12">
        <v>3</v>
      </c>
      <c r="T18" s="13">
        <v>1</v>
      </c>
      <c r="U18" s="20">
        <v>87</v>
      </c>
      <c r="V18" s="14">
        <v>800</v>
      </c>
      <c r="W18" s="11">
        <f t="shared" si="6"/>
        <v>1083</v>
      </c>
    </row>
    <row r="19" spans="1:23">
      <c r="A19" s="8">
        <v>44847</v>
      </c>
      <c r="B19" s="9" t="s">
        <v>28</v>
      </c>
      <c r="C19" s="10"/>
      <c r="D19" s="14">
        <v>2989</v>
      </c>
      <c r="E19" s="14">
        <v>2203</v>
      </c>
      <c r="F19" s="14">
        <f t="shared" si="1"/>
        <v>5192</v>
      </c>
      <c r="G19" s="11">
        <f t="shared" si="2"/>
        <v>2</v>
      </c>
      <c r="H19" s="14">
        <f t="shared" si="3"/>
        <v>2739</v>
      </c>
      <c r="I19" s="14">
        <v>1352</v>
      </c>
      <c r="J19" s="14">
        <v>1159</v>
      </c>
      <c r="K19" s="12">
        <v>228</v>
      </c>
      <c r="L19" s="13">
        <v>2</v>
      </c>
      <c r="M19" s="11">
        <v>1558</v>
      </c>
      <c r="N19" s="14">
        <v>1080</v>
      </c>
      <c r="O19" s="11">
        <f t="shared" si="4"/>
        <v>3819</v>
      </c>
      <c r="P19" s="12">
        <f t="shared" si="5"/>
        <v>250</v>
      </c>
      <c r="Q19" s="12">
        <v>248</v>
      </c>
      <c r="R19" s="12">
        <v>1</v>
      </c>
      <c r="S19" s="12">
        <v>1</v>
      </c>
      <c r="T19" s="13">
        <v>0</v>
      </c>
      <c r="U19" s="20">
        <v>343</v>
      </c>
      <c r="V19" s="12">
        <v>1123</v>
      </c>
      <c r="W19" s="11">
        <f t="shared" si="6"/>
        <v>1373</v>
      </c>
    </row>
    <row r="20" spans="1:23">
      <c r="A20" s="8">
        <v>44848</v>
      </c>
      <c r="B20" s="9" t="s">
        <v>29</v>
      </c>
      <c r="C20" s="10"/>
      <c r="D20" s="14">
        <v>3071</v>
      </c>
      <c r="E20" s="14">
        <v>1963</v>
      </c>
      <c r="F20" s="14">
        <f t="shared" si="1"/>
        <v>5034</v>
      </c>
      <c r="G20" s="11">
        <f t="shared" si="2"/>
        <v>8</v>
      </c>
      <c r="H20" s="14">
        <f t="shared" si="3"/>
        <v>2608</v>
      </c>
      <c r="I20" s="14">
        <v>1724</v>
      </c>
      <c r="J20" s="12">
        <v>711</v>
      </c>
      <c r="K20" s="14">
        <v>173</v>
      </c>
      <c r="L20" s="13">
        <v>8</v>
      </c>
      <c r="M20" s="11">
        <v>760</v>
      </c>
      <c r="N20" s="12">
        <v>838</v>
      </c>
      <c r="O20" s="11">
        <f t="shared" si="4"/>
        <v>3446</v>
      </c>
      <c r="P20" s="12">
        <f t="shared" si="5"/>
        <v>463</v>
      </c>
      <c r="Q20" s="14">
        <v>456</v>
      </c>
      <c r="R20" s="12">
        <v>2</v>
      </c>
      <c r="S20" s="12">
        <v>5</v>
      </c>
      <c r="T20" s="13">
        <v>0</v>
      </c>
      <c r="U20" s="20">
        <v>427</v>
      </c>
      <c r="V20" s="14">
        <v>1125</v>
      </c>
      <c r="W20" s="11">
        <f t="shared" si="6"/>
        <v>1588</v>
      </c>
    </row>
    <row r="21" spans="1:23">
      <c r="A21" s="8">
        <v>44849</v>
      </c>
      <c r="B21" s="9" t="s">
        <v>30</v>
      </c>
      <c r="C21" s="10"/>
      <c r="D21" s="14">
        <v>13077</v>
      </c>
      <c r="E21" s="14">
        <v>1874</v>
      </c>
      <c r="F21" s="14">
        <f t="shared" si="1"/>
        <v>14951</v>
      </c>
      <c r="G21" s="11">
        <f t="shared" si="2"/>
        <v>41</v>
      </c>
      <c r="H21" s="14">
        <f t="shared" si="3"/>
        <v>12080</v>
      </c>
      <c r="I21" s="14">
        <v>10117</v>
      </c>
      <c r="J21" s="12">
        <v>204</v>
      </c>
      <c r="K21" s="14">
        <v>1759</v>
      </c>
      <c r="L21" s="13">
        <v>41</v>
      </c>
      <c r="M21" s="11">
        <v>586</v>
      </c>
      <c r="N21" s="14">
        <v>1049</v>
      </c>
      <c r="O21" s="11">
        <f t="shared" si="4"/>
        <v>13129</v>
      </c>
      <c r="P21" s="12">
        <f t="shared" si="5"/>
        <v>997</v>
      </c>
      <c r="Q21" s="14">
        <v>904</v>
      </c>
      <c r="R21" s="12">
        <v>16</v>
      </c>
      <c r="S21" s="12">
        <v>77</v>
      </c>
      <c r="T21" s="13">
        <v>0</v>
      </c>
      <c r="U21" s="20">
        <v>34</v>
      </c>
      <c r="V21" s="14">
        <v>825</v>
      </c>
      <c r="W21" s="11">
        <f t="shared" si="6"/>
        <v>1822</v>
      </c>
    </row>
    <row r="22" spans="1:23">
      <c r="A22" s="8">
        <v>44850</v>
      </c>
      <c r="B22" s="9" t="s">
        <v>24</v>
      </c>
      <c r="C22" s="10"/>
      <c r="D22" s="14">
        <v>11959</v>
      </c>
      <c r="E22" s="14">
        <v>1395</v>
      </c>
      <c r="F22" s="14">
        <f t="shared" si="1"/>
        <v>13354</v>
      </c>
      <c r="G22" s="11">
        <f t="shared" si="2"/>
        <v>14</v>
      </c>
      <c r="H22" s="14">
        <f t="shared" si="3"/>
        <v>11260</v>
      </c>
      <c r="I22" s="14">
        <v>9178</v>
      </c>
      <c r="J22" s="12">
        <v>203</v>
      </c>
      <c r="K22" s="12">
        <v>1879</v>
      </c>
      <c r="L22" s="13">
        <v>9</v>
      </c>
      <c r="M22" s="11">
        <v>449</v>
      </c>
      <c r="N22" s="12">
        <v>868</v>
      </c>
      <c r="O22" s="11">
        <f t="shared" si="4"/>
        <v>12128</v>
      </c>
      <c r="P22" s="12">
        <f t="shared" si="5"/>
        <v>699</v>
      </c>
      <c r="Q22" s="12">
        <v>644</v>
      </c>
      <c r="R22" s="12">
        <v>10</v>
      </c>
      <c r="S22" s="12">
        <v>45</v>
      </c>
      <c r="T22" s="13">
        <v>5</v>
      </c>
      <c r="U22" s="20">
        <v>0</v>
      </c>
      <c r="V22" s="12">
        <v>527</v>
      </c>
      <c r="W22" s="11">
        <f t="shared" si="6"/>
        <v>1226</v>
      </c>
    </row>
    <row r="23" spans="1:23">
      <c r="A23" s="8">
        <v>44851</v>
      </c>
      <c r="B23" s="9" t="s">
        <v>25</v>
      </c>
      <c r="C23" s="10"/>
      <c r="D23" s="14">
        <v>1983</v>
      </c>
      <c r="E23" s="14">
        <v>961</v>
      </c>
      <c r="F23" s="14">
        <f t="shared" si="1"/>
        <v>2944</v>
      </c>
      <c r="G23" s="11">
        <f t="shared" si="2"/>
        <v>5</v>
      </c>
      <c r="H23" s="14">
        <f t="shared" si="3"/>
        <v>1795</v>
      </c>
      <c r="I23" s="14">
        <v>1316</v>
      </c>
      <c r="J23" s="12">
        <v>14</v>
      </c>
      <c r="K23" s="12">
        <v>465</v>
      </c>
      <c r="L23" s="13">
        <v>5</v>
      </c>
      <c r="M23" s="11">
        <v>432</v>
      </c>
      <c r="N23" s="12">
        <v>509</v>
      </c>
      <c r="O23" s="11">
        <f t="shared" si="4"/>
        <v>2304</v>
      </c>
      <c r="P23" s="12">
        <f t="shared" si="5"/>
        <v>188</v>
      </c>
      <c r="Q23" s="12">
        <v>186</v>
      </c>
      <c r="R23" s="12">
        <v>0</v>
      </c>
      <c r="S23" s="12">
        <v>2</v>
      </c>
      <c r="T23" s="13">
        <v>0</v>
      </c>
      <c r="U23" s="20">
        <v>110</v>
      </c>
      <c r="V23" s="14">
        <v>452</v>
      </c>
      <c r="W23" s="11">
        <f t="shared" si="6"/>
        <v>640</v>
      </c>
    </row>
    <row r="24" spans="1:23">
      <c r="A24" s="8">
        <v>44852</v>
      </c>
      <c r="B24" s="9" t="s">
        <v>26</v>
      </c>
      <c r="C24" s="10"/>
      <c r="D24" s="14">
        <v>1449</v>
      </c>
      <c r="E24" s="14">
        <v>1456</v>
      </c>
      <c r="F24" s="14">
        <f t="shared" si="1"/>
        <v>2905</v>
      </c>
      <c r="G24" s="11">
        <f t="shared" si="2"/>
        <v>8</v>
      </c>
      <c r="H24" s="14">
        <f t="shared" si="3"/>
        <v>1138</v>
      </c>
      <c r="I24" s="12">
        <v>950</v>
      </c>
      <c r="J24" s="12">
        <v>22</v>
      </c>
      <c r="K24" s="12">
        <v>166</v>
      </c>
      <c r="L24" s="13">
        <v>8</v>
      </c>
      <c r="M24" s="11">
        <v>297</v>
      </c>
      <c r="N24" s="12">
        <v>763</v>
      </c>
      <c r="O24" s="11">
        <f t="shared" si="4"/>
        <v>1901</v>
      </c>
      <c r="P24" s="12">
        <f t="shared" si="5"/>
        <v>311</v>
      </c>
      <c r="Q24" s="12">
        <v>238</v>
      </c>
      <c r="R24" s="12">
        <v>0</v>
      </c>
      <c r="S24" s="12">
        <v>73</v>
      </c>
      <c r="T24" s="13">
        <v>0</v>
      </c>
      <c r="U24" s="20">
        <v>276</v>
      </c>
      <c r="V24" s="12">
        <v>693</v>
      </c>
      <c r="W24" s="11">
        <f t="shared" si="6"/>
        <v>1004</v>
      </c>
    </row>
    <row r="25" spans="1:23">
      <c r="A25" s="8">
        <v>44853</v>
      </c>
      <c r="B25" s="9" t="s">
        <v>27</v>
      </c>
      <c r="C25" s="10"/>
      <c r="D25" s="14">
        <v>1641</v>
      </c>
      <c r="E25" s="14">
        <v>1546</v>
      </c>
      <c r="F25" s="14">
        <f t="shared" si="1"/>
        <v>3187</v>
      </c>
      <c r="G25" s="11">
        <f t="shared" si="2"/>
        <v>3</v>
      </c>
      <c r="H25" s="14">
        <f t="shared" si="3"/>
        <v>1393</v>
      </c>
      <c r="I25" s="14">
        <v>997</v>
      </c>
      <c r="J25" s="12">
        <v>259</v>
      </c>
      <c r="K25" s="12">
        <v>137</v>
      </c>
      <c r="L25" s="13">
        <v>3</v>
      </c>
      <c r="M25" s="11">
        <v>350</v>
      </c>
      <c r="N25" s="12">
        <v>686</v>
      </c>
      <c r="O25" s="11">
        <f t="shared" si="4"/>
        <v>2079</v>
      </c>
      <c r="P25" s="12">
        <f t="shared" si="5"/>
        <v>248</v>
      </c>
      <c r="Q25" s="12">
        <v>245</v>
      </c>
      <c r="R25" s="12">
        <v>2</v>
      </c>
      <c r="S25" s="12">
        <v>1</v>
      </c>
      <c r="T25" s="13">
        <v>0</v>
      </c>
      <c r="U25" s="20">
        <v>322</v>
      </c>
      <c r="V25" s="14">
        <v>860</v>
      </c>
      <c r="W25" s="11">
        <f t="shared" si="6"/>
        <v>1108</v>
      </c>
    </row>
    <row r="26" spans="1:23">
      <c r="A26" s="8">
        <v>44854</v>
      </c>
      <c r="B26" s="9" t="s">
        <v>28</v>
      </c>
      <c r="C26" s="10"/>
      <c r="D26" s="14">
        <v>2214</v>
      </c>
      <c r="E26" s="14">
        <v>1967</v>
      </c>
      <c r="F26" s="14">
        <f t="shared" si="1"/>
        <v>4181</v>
      </c>
      <c r="G26" s="11">
        <f t="shared" si="2"/>
        <v>4</v>
      </c>
      <c r="H26" s="14">
        <f t="shared" si="3"/>
        <v>1904</v>
      </c>
      <c r="I26" s="14">
        <v>1407</v>
      </c>
      <c r="J26" s="14">
        <v>258</v>
      </c>
      <c r="K26" s="14">
        <v>239</v>
      </c>
      <c r="L26" s="13">
        <v>4</v>
      </c>
      <c r="M26" s="11">
        <v>728</v>
      </c>
      <c r="N26" s="14">
        <v>1057</v>
      </c>
      <c r="O26" s="11">
        <f t="shared" si="4"/>
        <v>2961</v>
      </c>
      <c r="P26" s="12">
        <f t="shared" si="5"/>
        <v>310</v>
      </c>
      <c r="Q26" s="12">
        <v>303</v>
      </c>
      <c r="R26" s="12">
        <v>0</v>
      </c>
      <c r="S26" s="12">
        <v>7</v>
      </c>
      <c r="T26" s="13">
        <v>0</v>
      </c>
      <c r="U26" s="20">
        <v>233</v>
      </c>
      <c r="V26" s="14">
        <v>910</v>
      </c>
      <c r="W26" s="11">
        <f t="shared" si="6"/>
        <v>1220</v>
      </c>
    </row>
    <row r="27" spans="1:23">
      <c r="A27" s="8">
        <v>44855</v>
      </c>
      <c r="B27" s="9" t="s">
        <v>29</v>
      </c>
      <c r="C27" s="10"/>
      <c r="D27" s="14">
        <v>4136</v>
      </c>
      <c r="E27" s="14">
        <v>2203</v>
      </c>
      <c r="F27" s="14">
        <f t="shared" si="1"/>
        <v>6339</v>
      </c>
      <c r="G27" s="11">
        <f t="shared" si="2"/>
        <v>3</v>
      </c>
      <c r="H27" s="14">
        <f t="shared" si="3"/>
        <v>3707</v>
      </c>
      <c r="I27" s="14">
        <v>2186</v>
      </c>
      <c r="J27" s="12">
        <v>1257</v>
      </c>
      <c r="K27" s="14">
        <v>264</v>
      </c>
      <c r="L27" s="13">
        <v>3</v>
      </c>
      <c r="M27" s="11">
        <v>1466</v>
      </c>
      <c r="N27" s="14">
        <v>1195</v>
      </c>
      <c r="O27" s="11">
        <f t="shared" si="4"/>
        <v>4902</v>
      </c>
      <c r="P27" s="12">
        <f t="shared" si="5"/>
        <v>429</v>
      </c>
      <c r="Q27" s="14">
        <v>394</v>
      </c>
      <c r="R27" s="12">
        <v>24</v>
      </c>
      <c r="S27" s="12">
        <v>11</v>
      </c>
      <c r="T27" s="13">
        <v>0</v>
      </c>
      <c r="U27" s="20">
        <v>289</v>
      </c>
      <c r="V27" s="14">
        <v>1008</v>
      </c>
      <c r="W27" s="11">
        <f t="shared" si="6"/>
        <v>1437</v>
      </c>
    </row>
    <row r="28" spans="1:23">
      <c r="A28" s="8">
        <v>44856</v>
      </c>
      <c r="B28" s="9" t="s">
        <v>30</v>
      </c>
      <c r="C28" s="10"/>
      <c r="D28" s="14">
        <v>11865</v>
      </c>
      <c r="E28" s="14">
        <v>2168</v>
      </c>
      <c r="F28" s="14">
        <f t="shared" si="1"/>
        <v>14033</v>
      </c>
      <c r="G28" s="11">
        <f t="shared" si="2"/>
        <v>29</v>
      </c>
      <c r="H28" s="14">
        <f t="shared" si="3"/>
        <v>10991</v>
      </c>
      <c r="I28" s="14">
        <v>9029</v>
      </c>
      <c r="J28" s="12">
        <v>282</v>
      </c>
      <c r="K28" s="14">
        <v>1680</v>
      </c>
      <c r="L28" s="13">
        <v>24</v>
      </c>
      <c r="M28" s="11">
        <v>95</v>
      </c>
      <c r="N28" s="14">
        <v>1376</v>
      </c>
      <c r="O28" s="11">
        <f t="shared" si="4"/>
        <v>12367</v>
      </c>
      <c r="P28" s="12">
        <f t="shared" si="5"/>
        <v>874</v>
      </c>
      <c r="Q28" s="14">
        <v>801</v>
      </c>
      <c r="R28" s="12">
        <v>9</v>
      </c>
      <c r="S28" s="12">
        <v>64</v>
      </c>
      <c r="T28" s="13">
        <v>5</v>
      </c>
      <c r="U28" s="20">
        <v>0</v>
      </c>
      <c r="V28" s="14">
        <v>792</v>
      </c>
      <c r="W28" s="11">
        <f t="shared" si="6"/>
        <v>1666</v>
      </c>
    </row>
    <row r="29" spans="1:23">
      <c r="A29" s="8">
        <v>44857</v>
      </c>
      <c r="B29" s="9" t="s">
        <v>24</v>
      </c>
      <c r="C29" s="10"/>
      <c r="D29" s="14">
        <v>13719</v>
      </c>
      <c r="E29" s="14">
        <v>2015</v>
      </c>
      <c r="F29" s="14">
        <f t="shared" si="1"/>
        <v>15734</v>
      </c>
      <c r="G29" s="11">
        <f t="shared" si="2"/>
        <v>22</v>
      </c>
      <c r="H29" s="14">
        <f t="shared" si="3"/>
        <v>12763</v>
      </c>
      <c r="I29" s="14">
        <v>10597</v>
      </c>
      <c r="J29" s="12">
        <v>292</v>
      </c>
      <c r="K29" s="12">
        <v>1874</v>
      </c>
      <c r="L29" s="13">
        <v>7</v>
      </c>
      <c r="M29" s="11">
        <v>233</v>
      </c>
      <c r="N29" s="14">
        <v>1302</v>
      </c>
      <c r="O29" s="11">
        <f t="shared" si="4"/>
        <v>14065</v>
      </c>
      <c r="P29" s="12">
        <f t="shared" si="5"/>
        <v>956</v>
      </c>
      <c r="Q29" s="12">
        <v>880</v>
      </c>
      <c r="R29" s="12">
        <v>7</v>
      </c>
      <c r="S29" s="12">
        <v>69</v>
      </c>
      <c r="T29" s="13">
        <v>15</v>
      </c>
      <c r="U29" s="20">
        <v>0</v>
      </c>
      <c r="V29" s="14">
        <v>713</v>
      </c>
      <c r="W29" s="11">
        <f t="shared" si="6"/>
        <v>1669</v>
      </c>
    </row>
    <row r="30" spans="1:23">
      <c r="A30" s="8">
        <v>44858</v>
      </c>
      <c r="B30" s="9" t="s">
        <v>25</v>
      </c>
      <c r="C30" s="10"/>
      <c r="D30" s="14">
        <v>2138</v>
      </c>
      <c r="E30" s="14">
        <v>1062</v>
      </c>
      <c r="F30" s="14">
        <f t="shared" si="1"/>
        <v>3200</v>
      </c>
      <c r="G30" s="11">
        <f t="shared" si="2"/>
        <v>6</v>
      </c>
      <c r="H30" s="14">
        <f t="shared" si="3"/>
        <v>1930</v>
      </c>
      <c r="I30" s="12">
        <v>1451</v>
      </c>
      <c r="J30" s="12">
        <v>19</v>
      </c>
      <c r="K30" s="12">
        <v>460</v>
      </c>
      <c r="L30" s="13">
        <v>6</v>
      </c>
      <c r="M30" s="11">
        <v>358</v>
      </c>
      <c r="N30" s="12">
        <v>577</v>
      </c>
      <c r="O30" s="11">
        <f t="shared" si="4"/>
        <v>2507</v>
      </c>
      <c r="P30" s="12">
        <f t="shared" si="5"/>
        <v>208</v>
      </c>
      <c r="Q30" s="14">
        <v>202</v>
      </c>
      <c r="R30" s="12">
        <v>2</v>
      </c>
      <c r="S30" s="12">
        <v>4</v>
      </c>
      <c r="T30" s="13">
        <v>0</v>
      </c>
      <c r="U30" s="20">
        <v>23</v>
      </c>
      <c r="V30" s="14">
        <v>485</v>
      </c>
      <c r="W30" s="11">
        <f t="shared" si="6"/>
        <v>693</v>
      </c>
    </row>
    <row r="31" spans="1:23">
      <c r="A31" s="8">
        <v>44859</v>
      </c>
      <c r="B31" s="9" t="s">
        <v>26</v>
      </c>
      <c r="C31" s="10"/>
      <c r="D31" s="14">
        <v>1705</v>
      </c>
      <c r="E31" s="14">
        <v>1392</v>
      </c>
      <c r="F31" s="14">
        <f t="shared" si="1"/>
        <v>3097</v>
      </c>
      <c r="G31" s="11">
        <f t="shared" si="2"/>
        <v>5</v>
      </c>
      <c r="H31" s="14">
        <f t="shared" si="3"/>
        <v>1530</v>
      </c>
      <c r="I31" s="14">
        <v>1267</v>
      </c>
      <c r="J31" s="12">
        <v>121</v>
      </c>
      <c r="K31" s="12">
        <v>142</v>
      </c>
      <c r="L31" s="13">
        <v>2</v>
      </c>
      <c r="M31" s="11">
        <v>188</v>
      </c>
      <c r="N31" s="12">
        <v>727</v>
      </c>
      <c r="O31" s="11">
        <f t="shared" si="4"/>
        <v>2257</v>
      </c>
      <c r="P31" s="12">
        <f t="shared" si="5"/>
        <v>175</v>
      </c>
      <c r="Q31" s="14">
        <v>171</v>
      </c>
      <c r="R31" s="12">
        <v>3</v>
      </c>
      <c r="S31" s="12">
        <v>1</v>
      </c>
      <c r="T31" s="13">
        <v>3</v>
      </c>
      <c r="U31" s="20">
        <v>106</v>
      </c>
      <c r="V31" s="14">
        <v>665</v>
      </c>
      <c r="W31" s="11">
        <f t="shared" si="6"/>
        <v>840</v>
      </c>
    </row>
    <row r="32" spans="1:23">
      <c r="A32" s="8">
        <v>44860</v>
      </c>
      <c r="B32" s="9" t="s">
        <v>27</v>
      </c>
      <c r="C32" s="10"/>
      <c r="D32" s="14">
        <v>5406</v>
      </c>
      <c r="E32" s="14">
        <v>1850</v>
      </c>
      <c r="F32" s="14">
        <f t="shared" si="1"/>
        <v>7256</v>
      </c>
      <c r="G32" s="11">
        <f t="shared" si="2"/>
        <v>5</v>
      </c>
      <c r="H32" s="14">
        <f t="shared" si="3"/>
        <v>5138</v>
      </c>
      <c r="I32" s="14">
        <v>3519</v>
      </c>
      <c r="J32" s="12">
        <v>297</v>
      </c>
      <c r="K32" s="12">
        <v>1322</v>
      </c>
      <c r="L32" s="13">
        <v>0</v>
      </c>
      <c r="M32" s="11">
        <v>461</v>
      </c>
      <c r="N32" s="14">
        <v>1146</v>
      </c>
      <c r="O32" s="11">
        <f t="shared" si="4"/>
        <v>6284</v>
      </c>
      <c r="P32" s="12">
        <f t="shared" si="5"/>
        <v>268</v>
      </c>
      <c r="Q32" s="14">
        <v>265</v>
      </c>
      <c r="R32" s="12">
        <v>0</v>
      </c>
      <c r="S32" s="12">
        <v>3</v>
      </c>
      <c r="T32" s="13">
        <v>5</v>
      </c>
      <c r="U32" s="20">
        <v>160</v>
      </c>
      <c r="V32" s="14">
        <v>704</v>
      </c>
      <c r="W32" s="11">
        <f t="shared" si="6"/>
        <v>972</v>
      </c>
    </row>
    <row r="33" spans="1:23">
      <c r="A33" s="8">
        <v>44861</v>
      </c>
      <c r="B33" s="9" t="s">
        <v>28</v>
      </c>
      <c r="C33" s="10"/>
      <c r="D33" s="14">
        <v>2616</v>
      </c>
      <c r="E33" s="14">
        <v>1866</v>
      </c>
      <c r="F33" s="14">
        <f t="shared" si="1"/>
        <v>4482</v>
      </c>
      <c r="G33" s="11">
        <f t="shared" si="2"/>
        <v>4</v>
      </c>
      <c r="H33" s="14">
        <f t="shared" si="3"/>
        <v>2263</v>
      </c>
      <c r="I33" s="14">
        <v>1579</v>
      </c>
      <c r="J33" s="12">
        <v>387</v>
      </c>
      <c r="K33" s="12">
        <v>297</v>
      </c>
      <c r="L33" s="13">
        <v>4</v>
      </c>
      <c r="M33" s="11">
        <v>700</v>
      </c>
      <c r="N33" s="14">
        <v>1161</v>
      </c>
      <c r="O33" s="11">
        <f t="shared" si="4"/>
        <v>3424</v>
      </c>
      <c r="P33" s="12">
        <f t="shared" si="5"/>
        <v>353</v>
      </c>
      <c r="Q33" s="14">
        <v>347</v>
      </c>
      <c r="R33" s="12">
        <v>2</v>
      </c>
      <c r="S33" s="12">
        <v>4</v>
      </c>
      <c r="T33" s="13">
        <v>0</v>
      </c>
      <c r="U33" s="20">
        <v>71</v>
      </c>
      <c r="V33" s="14">
        <v>705</v>
      </c>
      <c r="W33" s="11">
        <f t="shared" si="6"/>
        <v>1058</v>
      </c>
    </row>
    <row r="34" spans="1:23">
      <c r="A34" s="8">
        <v>44862</v>
      </c>
      <c r="B34" s="9" t="s">
        <v>29</v>
      </c>
      <c r="C34" s="10"/>
      <c r="D34" s="14">
        <v>3862</v>
      </c>
      <c r="E34" s="14">
        <v>1787</v>
      </c>
      <c r="F34" s="14">
        <f t="shared" si="1"/>
        <v>5649</v>
      </c>
      <c r="G34" s="11">
        <f t="shared" si="2"/>
        <v>4</v>
      </c>
      <c r="H34" s="14">
        <f t="shared" si="3"/>
        <v>3334</v>
      </c>
      <c r="I34" s="14">
        <v>2038</v>
      </c>
      <c r="J34" s="12">
        <v>928</v>
      </c>
      <c r="K34" s="14">
        <v>368</v>
      </c>
      <c r="L34" s="13">
        <v>2</v>
      </c>
      <c r="M34" s="11">
        <v>866</v>
      </c>
      <c r="N34" s="12">
        <v>980</v>
      </c>
      <c r="O34" s="11">
        <f t="shared" si="4"/>
        <v>4314</v>
      </c>
      <c r="P34" s="12">
        <f t="shared" si="5"/>
        <v>528</v>
      </c>
      <c r="Q34" s="14">
        <v>410</v>
      </c>
      <c r="R34" s="12">
        <v>2</v>
      </c>
      <c r="S34" s="12">
        <v>116</v>
      </c>
      <c r="T34" s="13">
        <v>2</v>
      </c>
      <c r="U34" s="20">
        <v>229</v>
      </c>
      <c r="V34" s="14">
        <v>807</v>
      </c>
      <c r="W34" s="11">
        <f t="shared" si="6"/>
        <v>1335</v>
      </c>
    </row>
    <row r="35" spans="1:23">
      <c r="A35" s="8">
        <v>44863</v>
      </c>
      <c r="B35" s="9" t="s">
        <v>30</v>
      </c>
      <c r="C35" s="21"/>
      <c r="D35" s="14">
        <v>13553</v>
      </c>
      <c r="E35" s="14">
        <v>2862</v>
      </c>
      <c r="F35" s="14">
        <f t="shared" si="1"/>
        <v>16415</v>
      </c>
      <c r="G35" s="11">
        <f t="shared" si="2"/>
        <v>59</v>
      </c>
      <c r="H35" s="14">
        <f t="shared" si="3"/>
        <v>12404</v>
      </c>
      <c r="I35" s="14">
        <v>10377</v>
      </c>
      <c r="J35" s="12">
        <v>252</v>
      </c>
      <c r="K35" s="14">
        <v>1775</v>
      </c>
      <c r="L35" s="13">
        <v>59</v>
      </c>
      <c r="M35" s="13">
        <v>459</v>
      </c>
      <c r="N35" s="14">
        <v>1993</v>
      </c>
      <c r="O35" s="11">
        <f t="shared" si="4"/>
        <v>14397</v>
      </c>
      <c r="P35" s="12">
        <f t="shared" si="5"/>
        <v>1149</v>
      </c>
      <c r="Q35" s="14">
        <v>1037</v>
      </c>
      <c r="R35" s="12">
        <v>14</v>
      </c>
      <c r="S35" s="12">
        <v>98</v>
      </c>
      <c r="T35" s="13">
        <v>0</v>
      </c>
      <c r="U35" s="20">
        <v>0</v>
      </c>
      <c r="V35" s="14">
        <v>869</v>
      </c>
      <c r="W35" s="11">
        <f t="shared" si="6"/>
        <v>2018</v>
      </c>
    </row>
    <row r="36" spans="1:23">
      <c r="A36" s="8">
        <v>44864</v>
      </c>
      <c r="B36" s="9" t="s">
        <v>24</v>
      </c>
      <c r="C36" s="21"/>
      <c r="D36" s="14">
        <v>26574</v>
      </c>
      <c r="E36" s="14">
        <v>2035</v>
      </c>
      <c r="F36" s="14">
        <f t="shared" si="1"/>
        <v>28609</v>
      </c>
      <c r="G36" s="11">
        <f t="shared" si="2"/>
        <v>10</v>
      </c>
      <c r="H36" s="14">
        <f t="shared" si="3"/>
        <v>25551</v>
      </c>
      <c r="I36" s="12">
        <v>20898</v>
      </c>
      <c r="J36" s="12">
        <v>522</v>
      </c>
      <c r="K36" s="12">
        <v>4131</v>
      </c>
      <c r="L36" s="13">
        <v>0</v>
      </c>
      <c r="M36" s="13">
        <v>12475</v>
      </c>
      <c r="N36" s="14">
        <v>1331</v>
      </c>
      <c r="O36" s="11">
        <f t="shared" si="4"/>
        <v>26882</v>
      </c>
      <c r="P36" s="12">
        <f t="shared" si="5"/>
        <v>1023</v>
      </c>
      <c r="Q36" s="14">
        <v>911</v>
      </c>
      <c r="R36" s="12">
        <v>11</v>
      </c>
      <c r="S36" s="12">
        <v>101</v>
      </c>
      <c r="T36" s="13">
        <v>10</v>
      </c>
      <c r="U36" s="20">
        <v>0</v>
      </c>
      <c r="V36" s="14">
        <v>704</v>
      </c>
      <c r="W36" s="11">
        <f t="shared" si="6"/>
        <v>1727</v>
      </c>
    </row>
    <row r="37" spans="1:23">
      <c r="A37" s="8">
        <v>44865</v>
      </c>
      <c r="B37" s="9" t="s">
        <v>25</v>
      </c>
      <c r="C37" s="21"/>
      <c r="D37" s="21">
        <v>2521</v>
      </c>
      <c r="E37" s="21">
        <v>1396</v>
      </c>
      <c r="F37" s="14">
        <f t="shared" si="1"/>
        <v>3917</v>
      </c>
      <c r="G37" s="21">
        <f t="shared" si="2"/>
        <v>7</v>
      </c>
      <c r="H37" s="14">
        <f t="shared" si="3"/>
        <v>2182</v>
      </c>
      <c r="I37" s="21">
        <v>1737</v>
      </c>
      <c r="J37" s="21">
        <v>206</v>
      </c>
      <c r="K37" s="21">
        <v>239</v>
      </c>
      <c r="L37" s="21">
        <v>7</v>
      </c>
      <c r="M37" s="21">
        <v>181</v>
      </c>
      <c r="N37" s="12">
        <v>846</v>
      </c>
      <c r="O37" s="11">
        <f t="shared" si="4"/>
        <v>3028</v>
      </c>
      <c r="P37" s="12">
        <f t="shared" si="5"/>
        <v>339</v>
      </c>
      <c r="Q37" s="21">
        <v>257</v>
      </c>
      <c r="R37" s="21">
        <v>3</v>
      </c>
      <c r="S37" s="21">
        <v>79</v>
      </c>
      <c r="T37" s="21">
        <v>0</v>
      </c>
      <c r="U37" s="21">
        <v>77</v>
      </c>
      <c r="V37" s="21">
        <v>550</v>
      </c>
      <c r="W37" s="21"/>
    </row>
  </sheetData>
  <mergeCells count="15">
    <mergeCell ref="P4:S4"/>
    <mergeCell ref="T4:U4"/>
    <mergeCell ref="V4:V5"/>
    <mergeCell ref="W4:W5"/>
    <mergeCell ref="A6:C6"/>
    <mergeCell ref="A1:W1"/>
    <mergeCell ref="A2:W2"/>
    <mergeCell ref="A3:C4"/>
    <mergeCell ref="D3:G4"/>
    <mergeCell ref="H3:O3"/>
    <mergeCell ref="P3:W3"/>
    <mergeCell ref="H4:K4"/>
    <mergeCell ref="L4:M4"/>
    <mergeCell ref="N4:N5"/>
    <mergeCell ref="O4:O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35"/>
  <sheetViews>
    <sheetView zoomScale="83" zoomScaleNormal="83" zoomScaleSheetLayoutView="75" workbookViewId="0">
      <selection activeCell="D34" sqref="D34"/>
    </sheetView>
  </sheetViews>
  <sheetFormatPr defaultRowHeight="16.5"/>
  <cols>
    <col min="1" max="1" width="16.25" style="1" customWidth="1"/>
    <col min="2" max="2" width="4.75" style="16" bestFit="1" customWidth="1"/>
    <col min="3" max="3" width="8.625" style="1" customWidth="1"/>
    <col min="4" max="4" width="15.25" style="1" customWidth="1"/>
    <col min="5" max="5" width="13.875" style="1" customWidth="1"/>
    <col min="6" max="6" width="16.375" style="1" customWidth="1"/>
    <col min="7" max="7" width="10.25" style="1" customWidth="1"/>
    <col min="8" max="8" width="13" style="1" customWidth="1"/>
    <col min="9" max="9" width="14" style="1" customWidth="1"/>
    <col min="10" max="10" width="11.5" style="1" customWidth="1"/>
    <col min="11" max="11" width="13.125" style="1" customWidth="1"/>
    <col min="12" max="12" width="10.75" style="1" bestFit="1" customWidth="1"/>
    <col min="13" max="13" width="11.5" style="1" customWidth="1"/>
    <col min="14" max="14" width="12.5" style="1" customWidth="1"/>
    <col min="15" max="15" width="15.75" style="1" customWidth="1"/>
    <col min="16" max="16" width="12.75" style="1" customWidth="1"/>
    <col min="17" max="17" width="11.75" style="1" customWidth="1"/>
    <col min="18" max="18" width="9.375" style="1" customWidth="1"/>
    <col min="19" max="19" width="11.625" style="1" customWidth="1"/>
    <col min="20" max="20" width="10.75" style="1" bestFit="1" customWidth="1"/>
    <col min="21" max="21" width="10.625" style="1" customWidth="1"/>
    <col min="22" max="22" width="14.375" style="1" customWidth="1"/>
    <col min="23" max="23" width="11.75" style="1" bestFit="1" customWidth="1"/>
    <col min="24" max="25" width="9.375" style="1" bestFit="1" customWidth="1"/>
    <col min="26" max="26" width="9.125" style="1" bestFit="1" customWidth="1"/>
    <col min="27" max="27" width="9.375" style="1" bestFit="1" customWidth="1"/>
    <col min="28" max="28" width="9.125" style="1" bestFit="1" customWidth="1"/>
    <col min="29" max="30" width="9.375" style="1" bestFit="1" customWidth="1"/>
    <col min="31" max="35" width="9.125" style="1" bestFit="1" customWidth="1"/>
    <col min="36" max="36" width="9.375" style="1" bestFit="1" customWidth="1"/>
    <col min="37" max="44" width="9.125" style="1" bestFit="1" customWidth="1"/>
    <col min="45" max="16384" width="9" style="1"/>
  </cols>
  <sheetData>
    <row r="1" spans="1:25" ht="38.25">
      <c r="A1" s="32" t="s">
        <v>31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5" ht="17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30"/>
    </row>
    <row r="3" spans="1:25" ht="17.25">
      <c r="A3" s="31" t="s">
        <v>1</v>
      </c>
      <c r="B3" s="31"/>
      <c r="C3" s="31"/>
      <c r="D3" s="24" t="s">
        <v>34</v>
      </c>
      <c r="E3" s="24"/>
      <c r="F3" s="24"/>
      <c r="G3" s="24"/>
      <c r="H3" s="24" t="s">
        <v>2</v>
      </c>
      <c r="I3" s="24"/>
      <c r="J3" s="24"/>
      <c r="K3" s="24"/>
      <c r="L3" s="24"/>
      <c r="M3" s="24"/>
      <c r="N3" s="24"/>
      <c r="O3" s="24"/>
      <c r="P3" s="24" t="s">
        <v>3</v>
      </c>
      <c r="Q3" s="24"/>
      <c r="R3" s="24"/>
      <c r="S3" s="24"/>
      <c r="T3" s="24"/>
      <c r="U3" s="24"/>
      <c r="V3" s="24"/>
      <c r="W3" s="24"/>
    </row>
    <row r="4" spans="1:25" ht="21" customHeight="1">
      <c r="A4" s="31"/>
      <c r="B4" s="31"/>
      <c r="C4" s="31"/>
      <c r="D4" s="24"/>
      <c r="E4" s="24"/>
      <c r="F4" s="24"/>
      <c r="G4" s="24"/>
      <c r="H4" s="25" t="s">
        <v>33</v>
      </c>
      <c r="I4" s="26"/>
      <c r="J4" s="26"/>
      <c r="K4" s="27"/>
      <c r="L4" s="25" t="s">
        <v>32</v>
      </c>
      <c r="M4" s="27"/>
      <c r="N4" s="24" t="s">
        <v>13</v>
      </c>
      <c r="O4" s="24" t="s">
        <v>14</v>
      </c>
      <c r="P4" s="25" t="s">
        <v>33</v>
      </c>
      <c r="Q4" s="26"/>
      <c r="R4" s="26"/>
      <c r="S4" s="27"/>
      <c r="T4" s="25" t="s">
        <v>32</v>
      </c>
      <c r="U4" s="27"/>
      <c r="V4" s="24" t="s">
        <v>13</v>
      </c>
      <c r="W4" s="24" t="s">
        <v>14</v>
      </c>
    </row>
    <row r="5" spans="1:25" ht="19.5" customHeight="1">
      <c r="A5" s="3" t="s">
        <v>15</v>
      </c>
      <c r="B5" s="3" t="s">
        <v>16</v>
      </c>
      <c r="C5" s="3" t="s">
        <v>17</v>
      </c>
      <c r="D5" s="4" t="s">
        <v>18</v>
      </c>
      <c r="E5" s="4" t="s">
        <v>19</v>
      </c>
      <c r="F5" s="4" t="s">
        <v>20</v>
      </c>
      <c r="G5" s="4" t="s">
        <v>6</v>
      </c>
      <c r="H5" s="4" t="s">
        <v>21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24"/>
      <c r="O5" s="24"/>
      <c r="P5" s="4" t="s">
        <v>21</v>
      </c>
      <c r="Q5" s="4" t="s">
        <v>7</v>
      </c>
      <c r="R5" s="4" t="s">
        <v>8</v>
      </c>
      <c r="S5" s="4" t="s">
        <v>9</v>
      </c>
      <c r="T5" s="4" t="s">
        <v>10</v>
      </c>
      <c r="U5" s="4" t="s">
        <v>11</v>
      </c>
      <c r="V5" s="24"/>
      <c r="W5" s="24"/>
    </row>
    <row r="6" spans="1:25" s="7" customFormat="1" ht="18.75" customHeight="1">
      <c r="A6" s="23" t="s">
        <v>22</v>
      </c>
      <c r="B6" s="23"/>
      <c r="C6" s="23"/>
      <c r="D6" s="5">
        <f>SUM(D7:D34)</f>
        <v>31206</v>
      </c>
      <c r="E6" s="5">
        <f>SUM(E7:E34)</f>
        <v>6839</v>
      </c>
      <c r="F6" s="5">
        <f t="shared" ref="F6" si="0">SUM(F7:F34)</f>
        <v>38045</v>
      </c>
      <c r="G6" s="5">
        <f>SUM(G7:G34)</f>
        <v>69</v>
      </c>
      <c r="H6" s="5">
        <f>SUM(I6:K6)</f>
        <v>30356</v>
      </c>
      <c r="I6" s="5">
        <f t="shared" ref="I6:W6" si="1">SUM(I7:I34)</f>
        <v>23873</v>
      </c>
      <c r="J6" s="5">
        <f t="shared" si="1"/>
        <v>975</v>
      </c>
      <c r="K6" s="5">
        <f t="shared" si="1"/>
        <v>5508</v>
      </c>
      <c r="L6" s="5">
        <f t="shared" si="1"/>
        <v>59</v>
      </c>
      <c r="M6" s="5">
        <f t="shared" si="1"/>
        <v>703</v>
      </c>
      <c r="N6" s="5">
        <f t="shared" si="1"/>
        <v>5373</v>
      </c>
      <c r="O6" s="5">
        <f t="shared" si="1"/>
        <v>0</v>
      </c>
      <c r="P6" s="5">
        <f t="shared" si="1"/>
        <v>850</v>
      </c>
      <c r="Q6" s="5">
        <f t="shared" si="1"/>
        <v>725</v>
      </c>
      <c r="R6" s="5">
        <f t="shared" si="1"/>
        <v>10</v>
      </c>
      <c r="S6" s="5">
        <f t="shared" si="1"/>
        <v>115</v>
      </c>
      <c r="T6" s="5">
        <f t="shared" si="1"/>
        <v>10</v>
      </c>
      <c r="U6" s="5">
        <f t="shared" si="1"/>
        <v>0</v>
      </c>
      <c r="V6" s="5">
        <f t="shared" si="1"/>
        <v>1466</v>
      </c>
      <c r="W6" s="5">
        <f t="shared" si="1"/>
        <v>0</v>
      </c>
      <c r="X6" s="6"/>
      <c r="Y6" s="6"/>
    </row>
    <row r="7" spans="1:25" s="7" customFormat="1" ht="18.75" customHeight="1">
      <c r="A7" s="8">
        <v>44593</v>
      </c>
      <c r="B7" s="9" t="s">
        <v>35</v>
      </c>
      <c r="C7" s="10"/>
      <c r="D7" s="12">
        <v>893</v>
      </c>
      <c r="E7" s="12">
        <v>203</v>
      </c>
      <c r="F7" s="11">
        <f>SUM(D7:E7)</f>
        <v>1096</v>
      </c>
      <c r="G7" s="11">
        <f>L7+T7</f>
        <v>9</v>
      </c>
      <c r="H7" s="2"/>
      <c r="I7" s="12">
        <v>706</v>
      </c>
      <c r="J7" s="12">
        <v>62</v>
      </c>
      <c r="K7" s="12">
        <v>114</v>
      </c>
      <c r="L7" s="13">
        <v>9</v>
      </c>
      <c r="M7" s="11">
        <v>0</v>
      </c>
      <c r="N7" s="12">
        <v>172</v>
      </c>
      <c r="O7" s="11"/>
      <c r="P7" s="11">
        <f>SUM(Q7:S7)</f>
        <v>11</v>
      </c>
      <c r="Q7" s="12">
        <v>10</v>
      </c>
      <c r="R7" s="12">
        <v>0</v>
      </c>
      <c r="S7" s="12">
        <v>1</v>
      </c>
      <c r="T7" s="13">
        <v>0</v>
      </c>
      <c r="U7" s="11">
        <v>0</v>
      </c>
      <c r="V7" s="12">
        <v>31</v>
      </c>
      <c r="W7" s="11"/>
      <c r="X7" s="6"/>
      <c r="Y7" s="6"/>
    </row>
    <row r="8" spans="1:25" s="7" customFormat="1" ht="18.75" customHeight="1">
      <c r="A8" s="8">
        <v>44594</v>
      </c>
      <c r="B8" s="9" t="s">
        <v>27</v>
      </c>
      <c r="C8" s="10"/>
      <c r="D8" s="14">
        <v>1341</v>
      </c>
      <c r="E8" s="12">
        <v>310</v>
      </c>
      <c r="F8" s="11">
        <f t="shared" ref="F8:F34" si="2">SUM(D8:E8)</f>
        <v>1651</v>
      </c>
      <c r="G8" s="11">
        <f t="shared" ref="G8:G34" si="3">L8+T8</f>
        <v>4</v>
      </c>
      <c r="H8" s="2"/>
      <c r="I8" s="14">
        <v>1045</v>
      </c>
      <c r="J8" s="12">
        <v>44</v>
      </c>
      <c r="K8" s="12">
        <v>212</v>
      </c>
      <c r="L8" s="13">
        <v>1</v>
      </c>
      <c r="M8" s="11">
        <v>0</v>
      </c>
      <c r="N8" s="12">
        <v>271</v>
      </c>
      <c r="O8" s="11"/>
      <c r="P8" s="11">
        <f t="shared" ref="P8:P34" si="4">SUM(Q8:S8)</f>
        <v>40</v>
      </c>
      <c r="Q8" s="12">
        <v>38</v>
      </c>
      <c r="R8" s="12">
        <v>0</v>
      </c>
      <c r="S8" s="12">
        <v>2</v>
      </c>
      <c r="T8" s="13">
        <v>3</v>
      </c>
      <c r="U8" s="11">
        <v>0</v>
      </c>
      <c r="V8" s="12">
        <v>39</v>
      </c>
      <c r="W8" s="11"/>
      <c r="X8" s="6"/>
      <c r="Y8" s="6"/>
    </row>
    <row r="9" spans="1:25" s="7" customFormat="1" ht="18.75" customHeight="1">
      <c r="A9" s="8">
        <v>44595</v>
      </c>
      <c r="B9" s="9" t="s">
        <v>28</v>
      </c>
      <c r="C9" s="10"/>
      <c r="D9" s="12">
        <v>448</v>
      </c>
      <c r="E9" s="12">
        <v>204</v>
      </c>
      <c r="F9" s="11">
        <f t="shared" si="2"/>
        <v>652</v>
      </c>
      <c r="G9" s="11">
        <f t="shared" si="3"/>
        <v>2</v>
      </c>
      <c r="H9" s="2"/>
      <c r="I9" s="12">
        <v>335</v>
      </c>
      <c r="J9" s="12">
        <v>25</v>
      </c>
      <c r="K9" s="12">
        <v>84</v>
      </c>
      <c r="L9" s="13">
        <v>2</v>
      </c>
      <c r="M9" s="11">
        <v>0</v>
      </c>
      <c r="N9" s="12">
        <v>170</v>
      </c>
      <c r="O9" s="11"/>
      <c r="P9" s="11">
        <f t="shared" si="4"/>
        <v>4</v>
      </c>
      <c r="Q9" s="12">
        <v>4</v>
      </c>
      <c r="R9" s="12">
        <v>0</v>
      </c>
      <c r="S9" s="12">
        <v>0</v>
      </c>
      <c r="T9" s="13">
        <v>0</v>
      </c>
      <c r="U9" s="11">
        <v>0</v>
      </c>
      <c r="V9" s="12">
        <v>34</v>
      </c>
      <c r="W9" s="11"/>
      <c r="X9" s="6"/>
      <c r="Y9" s="6"/>
    </row>
    <row r="10" spans="1:25" s="7" customFormat="1" ht="18.75" customHeight="1">
      <c r="A10" s="8">
        <v>44596</v>
      </c>
      <c r="B10" s="9" t="s">
        <v>29</v>
      </c>
      <c r="C10" s="10"/>
      <c r="D10" s="12">
        <v>246</v>
      </c>
      <c r="E10" s="12">
        <v>128</v>
      </c>
      <c r="F10" s="11">
        <f t="shared" si="2"/>
        <v>374</v>
      </c>
      <c r="G10" s="11">
        <f t="shared" si="3"/>
        <v>0</v>
      </c>
      <c r="H10" s="2"/>
      <c r="I10" s="12">
        <v>188</v>
      </c>
      <c r="J10" s="12">
        <v>7</v>
      </c>
      <c r="K10" s="12">
        <v>48</v>
      </c>
      <c r="L10" s="13">
        <v>0</v>
      </c>
      <c r="M10" s="11">
        <v>0</v>
      </c>
      <c r="N10" s="12">
        <v>98</v>
      </c>
      <c r="O10" s="11"/>
      <c r="P10" s="11">
        <f t="shared" si="4"/>
        <v>3</v>
      </c>
      <c r="Q10" s="12">
        <v>3</v>
      </c>
      <c r="R10" s="12">
        <v>0</v>
      </c>
      <c r="S10" s="12">
        <v>0</v>
      </c>
      <c r="T10" s="13">
        <v>0</v>
      </c>
      <c r="U10" s="11">
        <v>0</v>
      </c>
      <c r="V10" s="12">
        <v>30</v>
      </c>
      <c r="W10" s="11"/>
      <c r="X10" s="6"/>
      <c r="Y10" s="6"/>
    </row>
    <row r="11" spans="1:25" s="7" customFormat="1" ht="18.75" customHeight="1">
      <c r="A11" s="8">
        <v>44597</v>
      </c>
      <c r="B11" s="9" t="s">
        <v>30</v>
      </c>
      <c r="C11" s="10"/>
      <c r="D11" s="12">
        <v>378</v>
      </c>
      <c r="E11" s="12">
        <v>131</v>
      </c>
      <c r="F11" s="11">
        <f t="shared" si="2"/>
        <v>509</v>
      </c>
      <c r="G11" s="11">
        <f t="shared" si="3"/>
        <v>5</v>
      </c>
      <c r="H11" s="2"/>
      <c r="I11" s="12">
        <v>276</v>
      </c>
      <c r="J11" s="12">
        <v>12</v>
      </c>
      <c r="K11" s="12">
        <v>83</v>
      </c>
      <c r="L11" s="13">
        <v>5</v>
      </c>
      <c r="M11" s="11">
        <v>0</v>
      </c>
      <c r="N11" s="12">
        <v>106</v>
      </c>
      <c r="O11" s="11"/>
      <c r="P11" s="11">
        <f t="shared" si="4"/>
        <v>7</v>
      </c>
      <c r="Q11" s="12">
        <v>6</v>
      </c>
      <c r="R11" s="12">
        <v>0</v>
      </c>
      <c r="S11" s="12">
        <v>1</v>
      </c>
      <c r="T11" s="13">
        <v>0</v>
      </c>
      <c r="U11" s="11">
        <v>0</v>
      </c>
      <c r="V11" s="12">
        <v>25</v>
      </c>
      <c r="W11" s="11"/>
      <c r="X11" s="6"/>
      <c r="Y11" s="6"/>
    </row>
    <row r="12" spans="1:25" s="7" customFormat="1" ht="18.75" customHeight="1">
      <c r="A12" s="8">
        <v>44598</v>
      </c>
      <c r="B12" s="9" t="s">
        <v>24</v>
      </c>
      <c r="C12" s="10"/>
      <c r="D12" s="12">
        <v>663</v>
      </c>
      <c r="E12" s="12">
        <v>197</v>
      </c>
      <c r="F12" s="11">
        <f t="shared" si="2"/>
        <v>860</v>
      </c>
      <c r="G12" s="11">
        <f t="shared" si="3"/>
        <v>0</v>
      </c>
      <c r="H12" s="2"/>
      <c r="I12" s="12">
        <v>496</v>
      </c>
      <c r="J12" s="12">
        <v>25</v>
      </c>
      <c r="K12" s="12">
        <v>115</v>
      </c>
      <c r="L12" s="13">
        <v>0</v>
      </c>
      <c r="M12" s="11">
        <v>0</v>
      </c>
      <c r="N12" s="12">
        <v>152</v>
      </c>
      <c r="O12" s="11"/>
      <c r="P12" s="11">
        <f t="shared" si="4"/>
        <v>27</v>
      </c>
      <c r="Q12" s="12">
        <v>23</v>
      </c>
      <c r="R12" s="12">
        <v>0</v>
      </c>
      <c r="S12" s="12">
        <v>4</v>
      </c>
      <c r="T12" s="13">
        <v>0</v>
      </c>
      <c r="U12" s="11">
        <v>0</v>
      </c>
      <c r="V12" s="12">
        <v>45</v>
      </c>
      <c r="W12" s="11"/>
      <c r="X12" s="6"/>
      <c r="Y12" s="6"/>
    </row>
    <row r="13" spans="1:25" s="7" customFormat="1" ht="18.75" customHeight="1">
      <c r="A13" s="8">
        <v>44599</v>
      </c>
      <c r="B13" s="9" t="s">
        <v>25</v>
      </c>
      <c r="C13" s="10"/>
      <c r="D13" s="12">
        <v>168</v>
      </c>
      <c r="E13" s="12">
        <v>107</v>
      </c>
      <c r="F13" s="11">
        <f t="shared" si="2"/>
        <v>275</v>
      </c>
      <c r="G13" s="11">
        <f t="shared" si="3"/>
        <v>2</v>
      </c>
      <c r="H13" s="2"/>
      <c r="I13" s="12">
        <v>124</v>
      </c>
      <c r="J13" s="12">
        <v>16</v>
      </c>
      <c r="K13" s="12">
        <v>27</v>
      </c>
      <c r="L13" s="13">
        <v>2</v>
      </c>
      <c r="M13" s="11">
        <v>0</v>
      </c>
      <c r="N13" s="12">
        <v>90</v>
      </c>
      <c r="O13" s="11"/>
      <c r="P13" s="11">
        <f t="shared" si="4"/>
        <v>1</v>
      </c>
      <c r="Q13" s="12">
        <v>1</v>
      </c>
      <c r="R13" s="12">
        <v>0</v>
      </c>
      <c r="S13" s="12">
        <v>0</v>
      </c>
      <c r="T13" s="13">
        <v>0</v>
      </c>
      <c r="U13" s="11">
        <v>0</v>
      </c>
      <c r="V13" s="12">
        <v>17</v>
      </c>
      <c r="W13" s="11"/>
      <c r="X13" s="6"/>
      <c r="Y13" s="6"/>
    </row>
    <row r="14" spans="1:25" s="7" customFormat="1" ht="18.75" customHeight="1">
      <c r="A14" s="8">
        <v>44600</v>
      </c>
      <c r="B14" s="9" t="s">
        <v>26</v>
      </c>
      <c r="C14" s="10"/>
      <c r="D14" s="12">
        <v>318</v>
      </c>
      <c r="E14" s="12">
        <v>273</v>
      </c>
      <c r="F14" s="11">
        <f t="shared" si="2"/>
        <v>591</v>
      </c>
      <c r="G14" s="11">
        <f t="shared" si="3"/>
        <v>0</v>
      </c>
      <c r="H14" s="2"/>
      <c r="I14" s="12">
        <v>240</v>
      </c>
      <c r="J14" s="12">
        <v>22</v>
      </c>
      <c r="K14" s="12">
        <v>51</v>
      </c>
      <c r="L14" s="13">
        <v>0</v>
      </c>
      <c r="M14" s="11">
        <v>0</v>
      </c>
      <c r="N14" s="12">
        <v>214</v>
      </c>
      <c r="O14" s="11"/>
      <c r="P14" s="11">
        <f t="shared" si="4"/>
        <v>5</v>
      </c>
      <c r="Q14" s="12">
        <v>5</v>
      </c>
      <c r="R14" s="12">
        <v>0</v>
      </c>
      <c r="S14" s="12">
        <v>0</v>
      </c>
      <c r="T14" s="13">
        <v>0</v>
      </c>
      <c r="U14" s="11">
        <v>0</v>
      </c>
      <c r="V14" s="12">
        <v>59</v>
      </c>
      <c r="W14" s="11"/>
      <c r="X14" s="6"/>
      <c r="Y14" s="6"/>
    </row>
    <row r="15" spans="1:25" s="7" customFormat="1" ht="18.75" customHeight="1">
      <c r="A15" s="8">
        <v>44601</v>
      </c>
      <c r="B15" s="9" t="s">
        <v>27</v>
      </c>
      <c r="C15" s="10"/>
      <c r="D15" s="12">
        <v>368</v>
      </c>
      <c r="E15" s="12">
        <v>196</v>
      </c>
      <c r="F15" s="11">
        <f t="shared" si="2"/>
        <v>564</v>
      </c>
      <c r="G15" s="11">
        <f t="shared" si="3"/>
        <v>2</v>
      </c>
      <c r="H15" s="2"/>
      <c r="I15" s="12">
        <v>289</v>
      </c>
      <c r="J15" s="12">
        <v>14</v>
      </c>
      <c r="K15" s="12">
        <v>58</v>
      </c>
      <c r="L15" s="13">
        <v>2</v>
      </c>
      <c r="M15" s="11">
        <v>0</v>
      </c>
      <c r="N15" s="12">
        <v>156</v>
      </c>
      <c r="O15" s="11"/>
      <c r="P15" s="11">
        <f t="shared" si="4"/>
        <v>7</v>
      </c>
      <c r="Q15" s="12">
        <v>7</v>
      </c>
      <c r="R15" s="12">
        <v>0</v>
      </c>
      <c r="S15" s="12">
        <v>0</v>
      </c>
      <c r="T15" s="13">
        <v>0</v>
      </c>
      <c r="U15" s="11">
        <v>0</v>
      </c>
      <c r="V15" s="12">
        <v>40</v>
      </c>
      <c r="W15" s="11"/>
      <c r="X15" s="6"/>
      <c r="Y15" s="6"/>
    </row>
    <row r="16" spans="1:25" s="7" customFormat="1" ht="18.75" customHeight="1">
      <c r="A16" s="8">
        <v>44602</v>
      </c>
      <c r="B16" s="9" t="s">
        <v>28</v>
      </c>
      <c r="C16" s="10"/>
      <c r="D16" s="12">
        <v>452</v>
      </c>
      <c r="E16" s="12">
        <v>252</v>
      </c>
      <c r="F16" s="11">
        <f t="shared" si="2"/>
        <v>704</v>
      </c>
      <c r="G16" s="11">
        <f t="shared" si="3"/>
        <v>0</v>
      </c>
      <c r="H16" s="2"/>
      <c r="I16" s="12">
        <v>344</v>
      </c>
      <c r="J16" s="12">
        <v>19</v>
      </c>
      <c r="K16" s="12">
        <v>77</v>
      </c>
      <c r="L16" s="13">
        <v>0</v>
      </c>
      <c r="M16" s="11">
        <v>0</v>
      </c>
      <c r="N16" s="12">
        <v>185</v>
      </c>
      <c r="O16" s="11"/>
      <c r="P16" s="11">
        <f t="shared" si="4"/>
        <v>12</v>
      </c>
      <c r="Q16" s="12">
        <v>12</v>
      </c>
      <c r="R16" s="12">
        <v>0</v>
      </c>
      <c r="S16" s="12">
        <v>0</v>
      </c>
      <c r="T16" s="13">
        <v>0</v>
      </c>
      <c r="U16" s="11">
        <v>0</v>
      </c>
      <c r="V16" s="12">
        <v>67</v>
      </c>
      <c r="W16" s="11"/>
      <c r="X16" s="6"/>
      <c r="Y16" s="6"/>
    </row>
    <row r="17" spans="1:25" s="7" customFormat="1" ht="18.75" customHeight="1">
      <c r="A17" s="8">
        <v>44603</v>
      </c>
      <c r="B17" s="9" t="s">
        <v>29</v>
      </c>
      <c r="C17" s="10"/>
      <c r="D17" s="12">
        <v>538</v>
      </c>
      <c r="E17" s="12">
        <v>217</v>
      </c>
      <c r="F17" s="11">
        <f t="shared" si="2"/>
        <v>755</v>
      </c>
      <c r="G17" s="11">
        <f t="shared" si="3"/>
        <v>3</v>
      </c>
      <c r="H17" s="2"/>
      <c r="I17" s="12">
        <v>421</v>
      </c>
      <c r="J17" s="12">
        <v>25</v>
      </c>
      <c r="K17" s="12">
        <v>80</v>
      </c>
      <c r="L17" s="13">
        <v>3</v>
      </c>
      <c r="M17" s="11">
        <v>0</v>
      </c>
      <c r="N17" s="12">
        <v>173</v>
      </c>
      <c r="O17" s="11"/>
      <c r="P17" s="11">
        <f t="shared" si="4"/>
        <v>12</v>
      </c>
      <c r="Q17" s="12">
        <v>10</v>
      </c>
      <c r="R17" s="12">
        <v>1</v>
      </c>
      <c r="S17" s="12">
        <v>1</v>
      </c>
      <c r="T17" s="13">
        <v>0</v>
      </c>
      <c r="U17" s="11">
        <v>0</v>
      </c>
      <c r="V17" s="12">
        <v>44</v>
      </c>
      <c r="W17" s="11"/>
      <c r="X17" s="6"/>
      <c r="Y17" s="6"/>
    </row>
    <row r="18" spans="1:25" s="7" customFormat="1" ht="18.75" customHeight="1">
      <c r="A18" s="8">
        <v>44604</v>
      </c>
      <c r="B18" s="9" t="s">
        <v>30</v>
      </c>
      <c r="C18" s="10"/>
      <c r="D18" s="14">
        <v>2483</v>
      </c>
      <c r="E18" s="12">
        <v>392</v>
      </c>
      <c r="F18" s="11">
        <f t="shared" si="2"/>
        <v>2875</v>
      </c>
      <c r="G18" s="11">
        <f t="shared" si="3"/>
        <v>6</v>
      </c>
      <c r="H18" s="2"/>
      <c r="I18" s="14">
        <v>2004</v>
      </c>
      <c r="J18" s="12">
        <v>60</v>
      </c>
      <c r="K18" s="12">
        <v>351</v>
      </c>
      <c r="L18" s="13">
        <v>6</v>
      </c>
      <c r="M18" s="11">
        <v>0</v>
      </c>
      <c r="N18" s="12">
        <v>303</v>
      </c>
      <c r="O18" s="11"/>
      <c r="P18" s="11">
        <f t="shared" si="4"/>
        <v>68</v>
      </c>
      <c r="Q18" s="12">
        <v>58</v>
      </c>
      <c r="R18" s="12">
        <v>0</v>
      </c>
      <c r="S18" s="12">
        <v>10</v>
      </c>
      <c r="T18" s="13">
        <v>0</v>
      </c>
      <c r="U18" s="11">
        <v>0</v>
      </c>
      <c r="V18" s="12">
        <v>89</v>
      </c>
      <c r="W18" s="11"/>
      <c r="X18" s="6"/>
      <c r="Y18" s="6"/>
    </row>
    <row r="19" spans="1:25" s="7" customFormat="1" ht="18.75" customHeight="1">
      <c r="A19" s="8">
        <v>44605</v>
      </c>
      <c r="B19" s="9" t="s">
        <v>24</v>
      </c>
      <c r="C19" s="10"/>
      <c r="D19" s="14">
        <v>3836</v>
      </c>
      <c r="E19" s="12">
        <v>491</v>
      </c>
      <c r="F19" s="11">
        <f t="shared" si="2"/>
        <v>4327</v>
      </c>
      <c r="G19" s="11">
        <f t="shared" si="3"/>
        <v>17</v>
      </c>
      <c r="H19" s="2"/>
      <c r="I19" s="14">
        <v>3071</v>
      </c>
      <c r="J19" s="12">
        <v>71</v>
      </c>
      <c r="K19" s="12">
        <v>559</v>
      </c>
      <c r="L19" s="13">
        <v>16</v>
      </c>
      <c r="M19" s="11">
        <v>0</v>
      </c>
      <c r="N19" s="12">
        <v>401</v>
      </c>
      <c r="O19" s="11"/>
      <c r="P19" s="11">
        <f t="shared" si="4"/>
        <v>135</v>
      </c>
      <c r="Q19" s="12">
        <v>114</v>
      </c>
      <c r="R19" s="12">
        <v>0</v>
      </c>
      <c r="S19" s="12">
        <v>21</v>
      </c>
      <c r="T19" s="13">
        <v>1</v>
      </c>
      <c r="U19" s="11">
        <v>0</v>
      </c>
      <c r="V19" s="12">
        <v>90</v>
      </c>
      <c r="W19" s="11"/>
      <c r="X19" s="6"/>
      <c r="Y19" s="6"/>
    </row>
    <row r="20" spans="1:25" s="7" customFormat="1" ht="18.75" customHeight="1">
      <c r="A20" s="8">
        <v>44606</v>
      </c>
      <c r="B20" s="9" t="s">
        <v>25</v>
      </c>
      <c r="C20" s="10"/>
      <c r="D20" s="12">
        <v>536</v>
      </c>
      <c r="E20" s="12">
        <v>185</v>
      </c>
      <c r="F20" s="11">
        <f t="shared" si="2"/>
        <v>721</v>
      </c>
      <c r="G20" s="11">
        <f t="shared" si="3"/>
        <v>4</v>
      </c>
      <c r="H20" s="2"/>
      <c r="I20" s="12">
        <v>419</v>
      </c>
      <c r="J20" s="12">
        <v>17</v>
      </c>
      <c r="K20" s="12">
        <v>81</v>
      </c>
      <c r="L20" s="13">
        <v>4</v>
      </c>
      <c r="M20" s="11">
        <v>0</v>
      </c>
      <c r="N20" s="12">
        <v>149</v>
      </c>
      <c r="O20" s="11"/>
      <c r="P20" s="11">
        <f t="shared" si="4"/>
        <v>19</v>
      </c>
      <c r="Q20" s="12">
        <v>12</v>
      </c>
      <c r="R20" s="12">
        <v>0</v>
      </c>
      <c r="S20" s="12">
        <v>7</v>
      </c>
      <c r="T20" s="13">
        <v>0</v>
      </c>
      <c r="U20" s="11">
        <v>0</v>
      </c>
      <c r="V20" s="12">
        <v>36</v>
      </c>
      <c r="W20" s="11"/>
      <c r="X20" s="6"/>
      <c r="Y20" s="6"/>
    </row>
    <row r="21" spans="1:25" s="7" customFormat="1" ht="18.75" customHeight="1">
      <c r="A21" s="8">
        <v>44607</v>
      </c>
      <c r="B21" s="9" t="s">
        <v>26</v>
      </c>
      <c r="C21" s="10"/>
      <c r="D21" s="14">
        <v>2215</v>
      </c>
      <c r="E21" s="12">
        <v>135</v>
      </c>
      <c r="F21" s="11">
        <f t="shared" si="2"/>
        <v>2350</v>
      </c>
      <c r="G21" s="11">
        <f t="shared" si="3"/>
        <v>0</v>
      </c>
      <c r="H21" s="2"/>
      <c r="I21" s="14">
        <v>1378</v>
      </c>
      <c r="J21" s="12">
        <v>19</v>
      </c>
      <c r="K21" s="12">
        <v>817</v>
      </c>
      <c r="L21" s="13">
        <v>0</v>
      </c>
      <c r="M21" s="11">
        <v>0</v>
      </c>
      <c r="N21" s="12">
        <v>113</v>
      </c>
      <c r="O21" s="11"/>
      <c r="P21" s="11">
        <f t="shared" si="4"/>
        <v>1</v>
      </c>
      <c r="Q21" s="12">
        <v>1</v>
      </c>
      <c r="R21" s="12">
        <v>0</v>
      </c>
      <c r="S21" s="12">
        <v>0</v>
      </c>
      <c r="T21" s="13">
        <v>0</v>
      </c>
      <c r="U21" s="11">
        <v>0</v>
      </c>
      <c r="V21" s="12">
        <v>22</v>
      </c>
      <c r="W21" s="11"/>
      <c r="X21" s="6"/>
      <c r="Y21" s="6"/>
    </row>
    <row r="22" spans="1:25" s="7" customFormat="1" ht="18.75" customHeight="1">
      <c r="A22" s="8">
        <v>44608</v>
      </c>
      <c r="B22" s="9" t="s">
        <v>27</v>
      </c>
      <c r="C22" s="10"/>
      <c r="D22" s="12">
        <v>146</v>
      </c>
      <c r="E22" s="12">
        <v>136</v>
      </c>
      <c r="F22" s="11">
        <f t="shared" si="2"/>
        <v>282</v>
      </c>
      <c r="G22" s="11">
        <f t="shared" si="3"/>
        <v>0</v>
      </c>
      <c r="H22" s="2"/>
      <c r="I22" s="12">
        <v>113</v>
      </c>
      <c r="J22" s="12">
        <v>11</v>
      </c>
      <c r="K22" s="12">
        <v>16</v>
      </c>
      <c r="L22" s="13">
        <v>0</v>
      </c>
      <c r="M22" s="11">
        <v>0</v>
      </c>
      <c r="N22" s="12">
        <v>120</v>
      </c>
      <c r="O22" s="11"/>
      <c r="P22" s="11">
        <f t="shared" si="4"/>
        <v>6</v>
      </c>
      <c r="Q22" s="12">
        <v>6</v>
      </c>
      <c r="R22" s="12">
        <v>0</v>
      </c>
      <c r="S22" s="12">
        <v>0</v>
      </c>
      <c r="T22" s="13">
        <v>0</v>
      </c>
      <c r="U22" s="11">
        <v>0</v>
      </c>
      <c r="V22" s="12">
        <v>16</v>
      </c>
      <c r="W22" s="11"/>
      <c r="X22" s="6"/>
      <c r="Y22" s="6"/>
    </row>
    <row r="23" spans="1:25" s="7" customFormat="1" ht="18.75" customHeight="1">
      <c r="A23" s="8">
        <v>44609</v>
      </c>
      <c r="B23" s="9" t="s">
        <v>28</v>
      </c>
      <c r="C23" s="10"/>
      <c r="D23" s="12">
        <v>101</v>
      </c>
      <c r="E23" s="12">
        <v>114</v>
      </c>
      <c r="F23" s="11">
        <f t="shared" si="2"/>
        <v>215</v>
      </c>
      <c r="G23" s="11">
        <f t="shared" si="3"/>
        <v>0</v>
      </c>
      <c r="H23" s="2"/>
      <c r="I23" s="12">
        <v>74</v>
      </c>
      <c r="J23" s="12">
        <v>3</v>
      </c>
      <c r="K23" s="12">
        <v>15</v>
      </c>
      <c r="L23" s="13">
        <v>0</v>
      </c>
      <c r="M23" s="11">
        <v>0</v>
      </c>
      <c r="N23" s="12">
        <v>102</v>
      </c>
      <c r="O23" s="11"/>
      <c r="P23" s="11">
        <f t="shared" si="4"/>
        <v>9</v>
      </c>
      <c r="Q23" s="12">
        <v>7</v>
      </c>
      <c r="R23" s="12">
        <v>0</v>
      </c>
      <c r="S23" s="12">
        <v>2</v>
      </c>
      <c r="T23" s="13">
        <v>0</v>
      </c>
      <c r="U23" s="11">
        <v>0</v>
      </c>
      <c r="V23" s="12">
        <v>12</v>
      </c>
      <c r="W23" s="11"/>
      <c r="X23" s="6"/>
      <c r="Y23" s="6"/>
    </row>
    <row r="24" spans="1:25" s="7" customFormat="1" ht="18.75" customHeight="1">
      <c r="A24" s="8">
        <v>44610</v>
      </c>
      <c r="B24" s="9" t="s">
        <v>29</v>
      </c>
      <c r="C24" s="10"/>
      <c r="D24" s="12">
        <v>439</v>
      </c>
      <c r="E24" s="12">
        <v>160</v>
      </c>
      <c r="F24" s="11">
        <f t="shared" si="2"/>
        <v>599</v>
      </c>
      <c r="G24" s="11">
        <f t="shared" si="3"/>
        <v>0</v>
      </c>
      <c r="H24" s="2"/>
      <c r="I24" s="12">
        <v>339</v>
      </c>
      <c r="J24" s="12">
        <v>24</v>
      </c>
      <c r="K24" s="12">
        <v>70</v>
      </c>
      <c r="L24" s="13">
        <v>0</v>
      </c>
      <c r="M24" s="11">
        <v>0</v>
      </c>
      <c r="N24" s="12">
        <v>140</v>
      </c>
      <c r="O24" s="11"/>
      <c r="P24" s="11">
        <f t="shared" si="4"/>
        <v>6</v>
      </c>
      <c r="Q24" s="12">
        <v>4</v>
      </c>
      <c r="R24" s="12">
        <v>0</v>
      </c>
      <c r="S24" s="12">
        <v>2</v>
      </c>
      <c r="T24" s="13">
        <v>0</v>
      </c>
      <c r="U24" s="11">
        <v>0</v>
      </c>
      <c r="V24" s="12">
        <v>20</v>
      </c>
      <c r="W24" s="11"/>
      <c r="X24" s="6"/>
      <c r="Y24" s="6"/>
    </row>
    <row r="25" spans="1:25" s="7" customFormat="1" ht="18.75" customHeight="1">
      <c r="A25" s="8">
        <v>44611</v>
      </c>
      <c r="B25" s="9" t="s">
        <v>30</v>
      </c>
      <c r="C25" s="10"/>
      <c r="D25" s="14">
        <v>1684</v>
      </c>
      <c r="E25" s="12">
        <v>329</v>
      </c>
      <c r="F25" s="11">
        <f t="shared" si="2"/>
        <v>2013</v>
      </c>
      <c r="G25" s="11">
        <f t="shared" si="3"/>
        <v>2</v>
      </c>
      <c r="H25" s="2"/>
      <c r="I25" s="14">
        <v>1279</v>
      </c>
      <c r="J25" s="12">
        <v>37</v>
      </c>
      <c r="K25" s="12">
        <v>310</v>
      </c>
      <c r="L25" s="13">
        <v>0</v>
      </c>
      <c r="M25" s="11">
        <v>0</v>
      </c>
      <c r="N25" s="12">
        <v>236</v>
      </c>
      <c r="O25" s="11"/>
      <c r="P25" s="11">
        <f t="shared" si="4"/>
        <v>58</v>
      </c>
      <c r="Q25" s="12">
        <v>48</v>
      </c>
      <c r="R25" s="12">
        <v>1</v>
      </c>
      <c r="S25" s="12">
        <v>9</v>
      </c>
      <c r="T25" s="13">
        <v>2</v>
      </c>
      <c r="U25" s="11">
        <v>0</v>
      </c>
      <c r="V25" s="12">
        <v>93</v>
      </c>
      <c r="W25" s="11"/>
      <c r="X25" s="6"/>
      <c r="Y25" s="6"/>
    </row>
    <row r="26" spans="1:25" s="7" customFormat="1" ht="18.75" customHeight="1">
      <c r="A26" s="8">
        <v>44612</v>
      </c>
      <c r="B26" s="9" t="s">
        <v>24</v>
      </c>
      <c r="C26" s="10"/>
      <c r="D26" s="14">
        <v>1502</v>
      </c>
      <c r="E26" s="12">
        <v>175</v>
      </c>
      <c r="F26" s="11">
        <f t="shared" si="2"/>
        <v>1677</v>
      </c>
      <c r="G26" s="11">
        <f t="shared" si="3"/>
        <v>8</v>
      </c>
      <c r="H26" s="2"/>
      <c r="I26" s="14">
        <v>1003</v>
      </c>
      <c r="J26" s="12">
        <v>121</v>
      </c>
      <c r="K26" s="12">
        <v>340</v>
      </c>
      <c r="L26" s="13">
        <v>4</v>
      </c>
      <c r="M26" s="11">
        <v>693</v>
      </c>
      <c r="N26" s="12">
        <v>129</v>
      </c>
      <c r="O26" s="11"/>
      <c r="P26" s="11">
        <f t="shared" si="4"/>
        <v>38</v>
      </c>
      <c r="Q26" s="12">
        <v>29</v>
      </c>
      <c r="R26" s="12">
        <v>0</v>
      </c>
      <c r="S26" s="12">
        <v>9</v>
      </c>
      <c r="T26" s="13">
        <v>4</v>
      </c>
      <c r="U26" s="11">
        <v>0</v>
      </c>
      <c r="V26" s="12">
        <v>46</v>
      </c>
      <c r="W26" s="11"/>
      <c r="X26" s="6"/>
      <c r="Y26" s="6"/>
    </row>
    <row r="27" spans="1:25" s="7" customFormat="1" ht="18.75" customHeight="1">
      <c r="A27" s="8">
        <v>44613</v>
      </c>
      <c r="B27" s="9" t="s">
        <v>25</v>
      </c>
      <c r="C27" s="10"/>
      <c r="D27" s="12">
        <v>242</v>
      </c>
      <c r="E27" s="12">
        <v>122</v>
      </c>
      <c r="F27" s="11">
        <f t="shared" si="2"/>
        <v>364</v>
      </c>
      <c r="G27" s="11">
        <f t="shared" si="3"/>
        <v>0</v>
      </c>
      <c r="H27" s="2"/>
      <c r="I27" s="12">
        <v>188</v>
      </c>
      <c r="J27" s="12">
        <v>4</v>
      </c>
      <c r="K27" s="12">
        <v>46</v>
      </c>
      <c r="L27" s="13">
        <v>0</v>
      </c>
      <c r="M27" s="11">
        <v>0</v>
      </c>
      <c r="N27" s="12">
        <v>101</v>
      </c>
      <c r="O27" s="11"/>
      <c r="P27" s="11">
        <f t="shared" si="4"/>
        <v>4</v>
      </c>
      <c r="Q27" s="12">
        <v>4</v>
      </c>
      <c r="R27" s="12">
        <v>0</v>
      </c>
      <c r="S27" s="12">
        <v>0</v>
      </c>
      <c r="T27" s="13">
        <v>0</v>
      </c>
      <c r="U27" s="11">
        <v>0</v>
      </c>
      <c r="V27" s="12">
        <v>21</v>
      </c>
      <c r="W27" s="11"/>
      <c r="X27" s="6"/>
      <c r="Y27" s="6"/>
    </row>
    <row r="28" spans="1:25" s="7" customFormat="1" ht="18.75" customHeight="1">
      <c r="A28" s="8">
        <v>44614</v>
      </c>
      <c r="B28" s="9" t="s">
        <v>26</v>
      </c>
      <c r="C28" s="10"/>
      <c r="D28" s="12">
        <v>213</v>
      </c>
      <c r="E28" s="12">
        <v>167</v>
      </c>
      <c r="F28" s="11">
        <f t="shared" si="2"/>
        <v>380</v>
      </c>
      <c r="G28" s="11">
        <f t="shared" si="3"/>
        <v>0</v>
      </c>
      <c r="H28" s="2"/>
      <c r="I28" s="12">
        <v>139</v>
      </c>
      <c r="J28" s="12">
        <v>17</v>
      </c>
      <c r="K28" s="12">
        <v>40</v>
      </c>
      <c r="L28" s="13">
        <v>0</v>
      </c>
      <c r="M28" s="11">
        <v>0</v>
      </c>
      <c r="N28" s="12">
        <v>138</v>
      </c>
      <c r="O28" s="11"/>
      <c r="P28" s="11">
        <f t="shared" si="4"/>
        <v>17</v>
      </c>
      <c r="Q28" s="12">
        <v>6</v>
      </c>
      <c r="R28" s="12">
        <v>1</v>
      </c>
      <c r="S28" s="12">
        <v>10</v>
      </c>
      <c r="T28" s="13">
        <v>0</v>
      </c>
      <c r="U28" s="11">
        <v>0</v>
      </c>
      <c r="V28" s="12">
        <v>29</v>
      </c>
      <c r="W28" s="11"/>
      <c r="X28" s="6"/>
      <c r="Y28" s="6"/>
    </row>
    <row r="29" spans="1:25">
      <c r="A29" s="8">
        <v>44615</v>
      </c>
      <c r="B29" s="9" t="s">
        <v>27</v>
      </c>
      <c r="C29" s="10"/>
      <c r="D29" s="12">
        <v>189</v>
      </c>
      <c r="E29" s="12">
        <v>148</v>
      </c>
      <c r="F29" s="11">
        <f t="shared" si="2"/>
        <v>337</v>
      </c>
      <c r="G29" s="11">
        <f t="shared" si="3"/>
        <v>0</v>
      </c>
      <c r="H29" s="2"/>
      <c r="I29" s="12">
        <v>149</v>
      </c>
      <c r="J29" s="12">
        <v>10</v>
      </c>
      <c r="K29" s="12">
        <v>29</v>
      </c>
      <c r="L29" s="13">
        <v>0</v>
      </c>
      <c r="M29" s="11">
        <v>0</v>
      </c>
      <c r="N29" s="12">
        <v>132</v>
      </c>
      <c r="O29" s="11"/>
      <c r="P29" s="11">
        <f t="shared" si="4"/>
        <v>1</v>
      </c>
      <c r="Q29" s="12">
        <v>1</v>
      </c>
      <c r="R29" s="12">
        <v>0</v>
      </c>
      <c r="S29" s="12">
        <v>0</v>
      </c>
      <c r="T29" s="13">
        <v>0</v>
      </c>
      <c r="U29" s="11">
        <v>0</v>
      </c>
      <c r="V29" s="12">
        <v>16</v>
      </c>
      <c r="W29" s="11"/>
    </row>
    <row r="30" spans="1:25">
      <c r="A30" s="8">
        <v>44616</v>
      </c>
      <c r="B30" s="9" t="s">
        <v>28</v>
      </c>
      <c r="C30" s="10"/>
      <c r="D30" s="12">
        <v>449</v>
      </c>
      <c r="E30" s="12">
        <v>207</v>
      </c>
      <c r="F30" s="11">
        <f t="shared" si="2"/>
        <v>656</v>
      </c>
      <c r="G30" s="11">
        <f t="shared" si="3"/>
        <v>0</v>
      </c>
      <c r="H30" s="2"/>
      <c r="I30" s="12">
        <v>316</v>
      </c>
      <c r="J30" s="12">
        <v>33</v>
      </c>
      <c r="K30" s="12">
        <v>76</v>
      </c>
      <c r="L30" s="13">
        <v>0</v>
      </c>
      <c r="M30" s="11">
        <v>0</v>
      </c>
      <c r="N30" s="12">
        <v>162</v>
      </c>
      <c r="O30" s="11"/>
      <c r="P30" s="11">
        <f t="shared" si="4"/>
        <v>24</v>
      </c>
      <c r="Q30" s="12">
        <v>16</v>
      </c>
      <c r="R30" s="12">
        <v>3</v>
      </c>
      <c r="S30" s="12">
        <v>5</v>
      </c>
      <c r="T30" s="13">
        <v>0</v>
      </c>
      <c r="U30" s="11">
        <v>0</v>
      </c>
      <c r="V30" s="12">
        <v>45</v>
      </c>
      <c r="W30" s="11"/>
    </row>
    <row r="31" spans="1:25">
      <c r="A31" s="8">
        <v>44617</v>
      </c>
      <c r="B31" s="9" t="s">
        <v>29</v>
      </c>
      <c r="C31" s="10"/>
      <c r="D31" s="12">
        <v>999</v>
      </c>
      <c r="E31" s="12">
        <v>255</v>
      </c>
      <c r="F31" s="11">
        <f t="shared" si="2"/>
        <v>1254</v>
      </c>
      <c r="G31" s="11">
        <f t="shared" si="3"/>
        <v>0</v>
      </c>
      <c r="H31" s="2"/>
      <c r="I31" s="12">
        <v>772</v>
      </c>
      <c r="J31" s="12">
        <v>31</v>
      </c>
      <c r="K31" s="12">
        <v>175</v>
      </c>
      <c r="L31" s="13">
        <v>0</v>
      </c>
      <c r="M31" s="11">
        <v>0</v>
      </c>
      <c r="N31" s="12">
        <v>207</v>
      </c>
      <c r="O31" s="11"/>
      <c r="P31" s="11">
        <f t="shared" si="4"/>
        <v>21</v>
      </c>
      <c r="Q31" s="12">
        <v>19</v>
      </c>
      <c r="R31" s="12">
        <v>0</v>
      </c>
      <c r="S31" s="12">
        <v>2</v>
      </c>
      <c r="T31" s="13">
        <v>0</v>
      </c>
      <c r="U31" s="11">
        <v>0</v>
      </c>
      <c r="V31" s="12">
        <v>48</v>
      </c>
      <c r="W31" s="11"/>
    </row>
    <row r="32" spans="1:25">
      <c r="A32" s="8">
        <v>44618</v>
      </c>
      <c r="B32" s="9" t="s">
        <v>30</v>
      </c>
      <c r="C32" s="10"/>
      <c r="D32" s="14">
        <v>1570</v>
      </c>
      <c r="E32" s="12">
        <v>377</v>
      </c>
      <c r="F32" s="11">
        <f t="shared" si="2"/>
        <v>1947</v>
      </c>
      <c r="G32" s="11">
        <f t="shared" si="3"/>
        <v>1</v>
      </c>
      <c r="H32" s="2"/>
      <c r="I32" s="14">
        <v>1207</v>
      </c>
      <c r="J32" s="12">
        <v>56</v>
      </c>
      <c r="K32" s="12">
        <v>255</v>
      </c>
      <c r="L32" s="13">
        <v>1</v>
      </c>
      <c r="M32" s="11">
        <v>0</v>
      </c>
      <c r="N32" s="12">
        <v>281</v>
      </c>
      <c r="O32" s="11"/>
      <c r="P32" s="11">
        <f t="shared" si="4"/>
        <v>52</v>
      </c>
      <c r="Q32" s="12">
        <v>44</v>
      </c>
      <c r="R32" s="12">
        <v>1</v>
      </c>
      <c r="S32" s="12">
        <v>7</v>
      </c>
      <c r="T32" s="13">
        <v>0</v>
      </c>
      <c r="U32" s="11">
        <v>0</v>
      </c>
      <c r="V32" s="12">
        <v>96</v>
      </c>
      <c r="W32" s="11"/>
    </row>
    <row r="33" spans="1:23">
      <c r="A33" s="8">
        <v>44619</v>
      </c>
      <c r="B33" s="9" t="s">
        <v>24</v>
      </c>
      <c r="C33" s="10"/>
      <c r="D33" s="14">
        <v>5702</v>
      </c>
      <c r="E33" s="12">
        <v>662</v>
      </c>
      <c r="F33" s="11">
        <f t="shared" si="2"/>
        <v>6364</v>
      </c>
      <c r="G33" s="11">
        <f t="shared" si="3"/>
        <v>4</v>
      </c>
      <c r="H33" s="2"/>
      <c r="I33" s="14">
        <v>4556</v>
      </c>
      <c r="J33" s="12">
        <v>122</v>
      </c>
      <c r="K33" s="12">
        <v>842</v>
      </c>
      <c r="L33" s="13">
        <v>4</v>
      </c>
      <c r="M33" s="11">
        <v>0</v>
      </c>
      <c r="N33" s="12">
        <v>391</v>
      </c>
      <c r="O33" s="11"/>
      <c r="P33" s="11">
        <f t="shared" si="4"/>
        <v>182</v>
      </c>
      <c r="Q33" s="12">
        <v>164</v>
      </c>
      <c r="R33" s="12">
        <v>3</v>
      </c>
      <c r="S33" s="12">
        <v>15</v>
      </c>
      <c r="T33" s="13">
        <v>0</v>
      </c>
      <c r="U33" s="11">
        <v>0</v>
      </c>
      <c r="V33" s="12">
        <v>271</v>
      </c>
      <c r="W33" s="11"/>
    </row>
    <row r="34" spans="1:23">
      <c r="A34" s="8">
        <v>44620</v>
      </c>
      <c r="B34" s="9" t="s">
        <v>25</v>
      </c>
      <c r="C34" s="10"/>
      <c r="D34" s="14">
        <v>3087</v>
      </c>
      <c r="E34" s="12">
        <v>566</v>
      </c>
      <c r="F34" s="11">
        <f t="shared" si="2"/>
        <v>3653</v>
      </c>
      <c r="G34" s="11">
        <f t="shared" si="3"/>
        <v>0</v>
      </c>
      <c r="H34" s="2"/>
      <c r="I34" s="14">
        <v>2402</v>
      </c>
      <c r="J34" s="12">
        <v>68</v>
      </c>
      <c r="K34" s="12">
        <v>537</v>
      </c>
      <c r="L34" s="13">
        <v>0</v>
      </c>
      <c r="M34" s="11">
        <v>10</v>
      </c>
      <c r="N34" s="12">
        <v>481</v>
      </c>
      <c r="O34" s="11"/>
      <c r="P34" s="11">
        <f t="shared" si="4"/>
        <v>80</v>
      </c>
      <c r="Q34" s="12">
        <v>73</v>
      </c>
      <c r="R34" s="12">
        <v>0</v>
      </c>
      <c r="S34" s="12">
        <v>7</v>
      </c>
      <c r="T34" s="13">
        <v>0</v>
      </c>
      <c r="U34" s="11">
        <v>0</v>
      </c>
      <c r="V34" s="12">
        <v>85</v>
      </c>
      <c r="W34" s="11"/>
    </row>
    <row r="35" spans="1:23">
      <c r="G35" s="17"/>
      <c r="H35" s="18"/>
      <c r="I35" s="19"/>
      <c r="J35" s="19"/>
      <c r="K35" s="19"/>
      <c r="P35" s="19"/>
      <c r="Q35" s="19"/>
      <c r="R35" s="19"/>
      <c r="S35" s="19"/>
    </row>
  </sheetData>
  <mergeCells count="15">
    <mergeCell ref="A1:W1"/>
    <mergeCell ref="V4:V5"/>
    <mergeCell ref="W4:W5"/>
    <mergeCell ref="A2:W2"/>
    <mergeCell ref="A3:C4"/>
    <mergeCell ref="D3:G4"/>
    <mergeCell ref="H3:O3"/>
    <mergeCell ref="P3:W3"/>
    <mergeCell ref="H4:K4"/>
    <mergeCell ref="L4:M4"/>
    <mergeCell ref="A6:C6"/>
    <mergeCell ref="N4:N5"/>
    <mergeCell ref="O4:O5"/>
    <mergeCell ref="P4:S4"/>
    <mergeCell ref="T4:U4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37"/>
  <sheetViews>
    <sheetView zoomScale="83" zoomScaleNormal="83" zoomScaleSheetLayoutView="75" workbookViewId="0">
      <selection activeCell="D23" sqref="D23"/>
    </sheetView>
  </sheetViews>
  <sheetFormatPr defaultRowHeight="16.5"/>
  <cols>
    <col min="1" max="1" width="16.25" style="1" customWidth="1"/>
    <col min="2" max="2" width="4.75" style="16" bestFit="1" customWidth="1"/>
    <col min="3" max="3" width="8.625" style="1" customWidth="1"/>
    <col min="4" max="4" width="15.25" style="1" customWidth="1"/>
    <col min="5" max="5" width="13.875" style="1" customWidth="1"/>
    <col min="6" max="6" width="16.375" style="1" customWidth="1"/>
    <col min="7" max="7" width="10.25" style="1" customWidth="1"/>
    <col min="8" max="8" width="13" style="1" customWidth="1"/>
    <col min="9" max="9" width="14" style="1" customWidth="1"/>
    <col min="10" max="10" width="11.5" style="1" customWidth="1"/>
    <col min="11" max="11" width="13.125" style="1" customWidth="1"/>
    <col min="12" max="12" width="10.75" style="1" bestFit="1" customWidth="1"/>
    <col min="13" max="13" width="11.5" style="1" customWidth="1"/>
    <col min="14" max="14" width="12.5" style="1" customWidth="1"/>
    <col min="15" max="15" width="15.75" style="1" customWidth="1"/>
    <col min="16" max="16" width="12.75" style="1" customWidth="1"/>
    <col min="17" max="17" width="11.75" style="1" customWidth="1"/>
    <col min="18" max="18" width="9.375" style="1" customWidth="1"/>
    <col min="19" max="19" width="11.625" style="1" customWidth="1"/>
    <col min="20" max="20" width="10.75" style="1" bestFit="1" customWidth="1"/>
    <col min="21" max="21" width="10.625" style="1" customWidth="1"/>
    <col min="22" max="22" width="14.375" style="1" customWidth="1"/>
    <col min="23" max="23" width="11.75" style="1" bestFit="1" customWidth="1"/>
    <col min="24" max="25" width="9.375" style="1" bestFit="1" customWidth="1"/>
    <col min="26" max="26" width="9.125" style="1" bestFit="1" customWidth="1"/>
    <col min="27" max="27" width="9.375" style="1" bestFit="1" customWidth="1"/>
    <col min="28" max="28" width="9.125" style="1" bestFit="1" customWidth="1"/>
    <col min="29" max="30" width="9.375" style="1" bestFit="1" customWidth="1"/>
    <col min="31" max="35" width="9.125" style="1" bestFit="1" customWidth="1"/>
    <col min="36" max="36" width="9.375" style="1" bestFit="1" customWidth="1"/>
    <col min="37" max="44" width="9.125" style="1" bestFit="1" customWidth="1"/>
    <col min="45" max="16384" width="9" style="1"/>
  </cols>
  <sheetData>
    <row r="1" spans="1:25" ht="38.25">
      <c r="A1" s="32" t="s">
        <v>36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5" ht="17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30"/>
    </row>
    <row r="3" spans="1:25" ht="17.25">
      <c r="A3" s="31" t="s">
        <v>1</v>
      </c>
      <c r="B3" s="31"/>
      <c r="C3" s="31"/>
      <c r="D3" s="24" t="s">
        <v>34</v>
      </c>
      <c r="E3" s="24"/>
      <c r="F3" s="24"/>
      <c r="G3" s="24"/>
      <c r="H3" s="24" t="s">
        <v>2</v>
      </c>
      <c r="I3" s="24"/>
      <c r="J3" s="24"/>
      <c r="K3" s="24"/>
      <c r="L3" s="24"/>
      <c r="M3" s="24"/>
      <c r="N3" s="24"/>
      <c r="O3" s="24"/>
      <c r="P3" s="24" t="s">
        <v>3</v>
      </c>
      <c r="Q3" s="24"/>
      <c r="R3" s="24"/>
      <c r="S3" s="24"/>
      <c r="T3" s="24"/>
      <c r="U3" s="24"/>
      <c r="V3" s="24"/>
      <c r="W3" s="24"/>
    </row>
    <row r="4" spans="1:25" ht="21" customHeight="1">
      <c r="A4" s="31"/>
      <c r="B4" s="31"/>
      <c r="C4" s="31"/>
      <c r="D4" s="24"/>
      <c r="E4" s="24"/>
      <c r="F4" s="24"/>
      <c r="G4" s="24"/>
      <c r="H4" s="25" t="s">
        <v>33</v>
      </c>
      <c r="I4" s="26"/>
      <c r="J4" s="26"/>
      <c r="K4" s="27"/>
      <c r="L4" s="25" t="s">
        <v>32</v>
      </c>
      <c r="M4" s="27"/>
      <c r="N4" s="24" t="s">
        <v>13</v>
      </c>
      <c r="O4" s="24" t="s">
        <v>14</v>
      </c>
      <c r="P4" s="25" t="s">
        <v>33</v>
      </c>
      <c r="Q4" s="26"/>
      <c r="R4" s="26"/>
      <c r="S4" s="27"/>
      <c r="T4" s="25" t="s">
        <v>32</v>
      </c>
      <c r="U4" s="27"/>
      <c r="V4" s="24" t="s">
        <v>13</v>
      </c>
      <c r="W4" s="24" t="s">
        <v>14</v>
      </c>
    </row>
    <row r="5" spans="1:25" ht="19.5" customHeight="1">
      <c r="A5" s="3" t="s">
        <v>15</v>
      </c>
      <c r="B5" s="3" t="s">
        <v>16</v>
      </c>
      <c r="C5" s="3" t="s">
        <v>17</v>
      </c>
      <c r="D5" s="4" t="s">
        <v>18</v>
      </c>
      <c r="E5" s="4" t="s">
        <v>19</v>
      </c>
      <c r="F5" s="4" t="s">
        <v>20</v>
      </c>
      <c r="G5" s="4" t="s">
        <v>6</v>
      </c>
      <c r="H5" s="4" t="s">
        <v>21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24"/>
      <c r="O5" s="24"/>
      <c r="P5" s="4" t="s">
        <v>21</v>
      </c>
      <c r="Q5" s="4" t="s">
        <v>7</v>
      </c>
      <c r="R5" s="4" t="s">
        <v>8</v>
      </c>
      <c r="S5" s="4" t="s">
        <v>9</v>
      </c>
      <c r="T5" s="4" t="s">
        <v>10</v>
      </c>
      <c r="U5" s="4" t="s">
        <v>11</v>
      </c>
      <c r="V5" s="24"/>
      <c r="W5" s="24"/>
    </row>
    <row r="6" spans="1:25" s="7" customFormat="1" ht="18.75" customHeight="1">
      <c r="A6" s="23" t="s">
        <v>22</v>
      </c>
      <c r="B6" s="23"/>
      <c r="C6" s="23"/>
      <c r="D6" s="5">
        <f>SUM(D7:D37)</f>
        <v>76168</v>
      </c>
      <c r="E6" s="5">
        <f t="shared" ref="E6:G6" si="0">SUM(E7:E37)</f>
        <v>13834</v>
      </c>
      <c r="F6" s="5">
        <f t="shared" si="0"/>
        <v>90002</v>
      </c>
      <c r="G6" s="5">
        <f t="shared" si="0"/>
        <v>136</v>
      </c>
      <c r="H6" s="5">
        <f>SUM(H7:H37)</f>
        <v>73052</v>
      </c>
      <c r="I6" s="5">
        <f t="shared" ref="I6:U6" si="1">SUM(I7:I37)</f>
        <v>61264</v>
      </c>
      <c r="J6" s="5">
        <f t="shared" si="1"/>
        <v>1105</v>
      </c>
      <c r="K6" s="5">
        <f t="shared" si="1"/>
        <v>10683</v>
      </c>
      <c r="L6" s="5">
        <f t="shared" si="1"/>
        <v>117</v>
      </c>
      <c r="M6" s="5">
        <f t="shared" si="1"/>
        <v>2970</v>
      </c>
      <c r="N6" s="5">
        <f t="shared" si="1"/>
        <v>10361</v>
      </c>
      <c r="O6" s="5">
        <f t="shared" si="1"/>
        <v>83413</v>
      </c>
      <c r="P6" s="5">
        <f t="shared" si="1"/>
        <v>3116</v>
      </c>
      <c r="Q6" s="5">
        <f t="shared" si="1"/>
        <v>2789</v>
      </c>
      <c r="R6" s="5">
        <f t="shared" si="1"/>
        <v>23</v>
      </c>
      <c r="S6" s="5">
        <f t="shared" si="1"/>
        <v>304</v>
      </c>
      <c r="T6" s="5">
        <f t="shared" si="1"/>
        <v>19</v>
      </c>
      <c r="U6" s="5">
        <f t="shared" si="1"/>
        <v>0</v>
      </c>
      <c r="V6" s="5">
        <f>SUM(V7:V37)</f>
        <v>3473</v>
      </c>
      <c r="W6" s="5">
        <f t="shared" ref="W6" si="2">SUM(W7:W37)</f>
        <v>6589</v>
      </c>
      <c r="X6" s="6"/>
      <c r="Y6" s="6"/>
    </row>
    <row r="7" spans="1:25" s="7" customFormat="1" ht="18.75" customHeight="1">
      <c r="A7" s="8">
        <v>44621</v>
      </c>
      <c r="B7" s="9" t="s">
        <v>35</v>
      </c>
      <c r="C7" s="10"/>
      <c r="D7" s="14">
        <v>3825</v>
      </c>
      <c r="E7" s="12">
        <v>660</v>
      </c>
      <c r="F7" s="14">
        <v>4485</v>
      </c>
      <c r="G7" s="11">
        <f>L7+T7</f>
        <v>8</v>
      </c>
      <c r="H7" s="14">
        <v>3670</v>
      </c>
      <c r="I7" s="14">
        <v>3065</v>
      </c>
      <c r="J7" s="12">
        <v>96</v>
      </c>
      <c r="K7" s="12">
        <v>509</v>
      </c>
      <c r="L7" s="13">
        <v>8</v>
      </c>
      <c r="M7" s="11">
        <v>0</v>
      </c>
      <c r="N7" s="12">
        <v>562</v>
      </c>
      <c r="O7" s="11">
        <f>H7+N7</f>
        <v>4232</v>
      </c>
      <c r="P7" s="12">
        <v>155</v>
      </c>
      <c r="Q7" s="12">
        <v>139</v>
      </c>
      <c r="R7" s="12">
        <v>0</v>
      </c>
      <c r="S7" s="12">
        <v>16</v>
      </c>
      <c r="T7" s="13">
        <v>0</v>
      </c>
      <c r="U7" s="20">
        <v>0</v>
      </c>
      <c r="V7" s="12">
        <v>98</v>
      </c>
      <c r="W7" s="11">
        <f>P7+V7</f>
        <v>253</v>
      </c>
      <c r="X7" s="6"/>
      <c r="Y7" s="6"/>
    </row>
    <row r="8" spans="1:25" s="7" customFormat="1" ht="18.75" customHeight="1">
      <c r="A8" s="8">
        <v>44622</v>
      </c>
      <c r="B8" s="9" t="s">
        <v>27</v>
      </c>
      <c r="C8" s="10"/>
      <c r="D8" s="12">
        <v>655</v>
      </c>
      <c r="E8" s="12">
        <v>247</v>
      </c>
      <c r="F8" s="12">
        <v>902</v>
      </c>
      <c r="G8" s="11">
        <f t="shared" ref="G8:G37" si="3">L8+T8</f>
        <v>2</v>
      </c>
      <c r="H8" s="12">
        <v>642</v>
      </c>
      <c r="I8" s="12">
        <v>583</v>
      </c>
      <c r="J8" s="12">
        <v>10</v>
      </c>
      <c r="K8" s="12">
        <v>49</v>
      </c>
      <c r="L8" s="13">
        <v>2</v>
      </c>
      <c r="M8" s="11">
        <v>0</v>
      </c>
      <c r="N8" s="12">
        <v>203</v>
      </c>
      <c r="O8" s="11">
        <f t="shared" ref="O8:O37" si="4">H8+N8</f>
        <v>845</v>
      </c>
      <c r="P8" s="12">
        <v>13</v>
      </c>
      <c r="Q8" s="12">
        <v>12</v>
      </c>
      <c r="R8" s="12">
        <v>0</v>
      </c>
      <c r="S8" s="12">
        <v>1</v>
      </c>
      <c r="T8" s="13">
        <v>0</v>
      </c>
      <c r="U8" s="20">
        <v>0</v>
      </c>
      <c r="V8" s="12">
        <v>44</v>
      </c>
      <c r="W8" s="11">
        <f t="shared" ref="W8:W37" si="5">P8+V8</f>
        <v>57</v>
      </c>
      <c r="X8" s="6"/>
      <c r="Y8" s="6"/>
    </row>
    <row r="9" spans="1:25" s="7" customFormat="1" ht="18.75" customHeight="1">
      <c r="A9" s="8">
        <v>44623</v>
      </c>
      <c r="B9" s="9" t="s">
        <v>28</v>
      </c>
      <c r="C9" s="10"/>
      <c r="D9" s="12">
        <v>624</v>
      </c>
      <c r="E9" s="12">
        <v>303</v>
      </c>
      <c r="F9" s="12">
        <v>927</v>
      </c>
      <c r="G9" s="11">
        <f t="shared" si="3"/>
        <v>2</v>
      </c>
      <c r="H9" s="12">
        <v>601</v>
      </c>
      <c r="I9" s="12">
        <v>566</v>
      </c>
      <c r="J9" s="12">
        <v>3</v>
      </c>
      <c r="K9" s="12">
        <v>32</v>
      </c>
      <c r="L9" s="13">
        <v>2</v>
      </c>
      <c r="M9" s="11">
        <v>0</v>
      </c>
      <c r="N9" s="12">
        <v>229</v>
      </c>
      <c r="O9" s="11">
        <f t="shared" si="4"/>
        <v>830</v>
      </c>
      <c r="P9" s="12">
        <v>23</v>
      </c>
      <c r="Q9" s="12">
        <v>23</v>
      </c>
      <c r="R9" s="12">
        <v>0</v>
      </c>
      <c r="S9" s="12">
        <v>0</v>
      </c>
      <c r="T9" s="13">
        <v>0</v>
      </c>
      <c r="U9" s="20">
        <v>0</v>
      </c>
      <c r="V9" s="12">
        <v>74</v>
      </c>
      <c r="W9" s="11">
        <f t="shared" si="5"/>
        <v>97</v>
      </c>
      <c r="X9" s="6"/>
      <c r="Y9" s="6"/>
    </row>
    <row r="10" spans="1:25" s="7" customFormat="1" ht="18.75" customHeight="1">
      <c r="A10" s="8">
        <v>44624</v>
      </c>
      <c r="B10" s="9" t="s">
        <v>29</v>
      </c>
      <c r="C10" s="10"/>
      <c r="D10" s="12">
        <v>391</v>
      </c>
      <c r="E10" s="12">
        <v>223</v>
      </c>
      <c r="F10" s="12">
        <v>614</v>
      </c>
      <c r="G10" s="11">
        <f t="shared" si="3"/>
        <v>3</v>
      </c>
      <c r="H10" s="12">
        <v>376</v>
      </c>
      <c r="I10" s="12">
        <v>346</v>
      </c>
      <c r="J10" s="12">
        <v>3</v>
      </c>
      <c r="K10" s="12">
        <v>27</v>
      </c>
      <c r="L10" s="13">
        <v>3</v>
      </c>
      <c r="M10" s="11">
        <v>0</v>
      </c>
      <c r="N10" s="12">
        <v>145</v>
      </c>
      <c r="O10" s="11">
        <f t="shared" si="4"/>
        <v>521</v>
      </c>
      <c r="P10" s="12">
        <v>15</v>
      </c>
      <c r="Q10" s="12">
        <v>15</v>
      </c>
      <c r="R10" s="12">
        <v>0</v>
      </c>
      <c r="S10" s="12">
        <v>0</v>
      </c>
      <c r="T10" s="13">
        <v>0</v>
      </c>
      <c r="U10" s="20">
        <v>0</v>
      </c>
      <c r="V10" s="12">
        <v>78</v>
      </c>
      <c r="W10" s="11">
        <f t="shared" si="5"/>
        <v>93</v>
      </c>
      <c r="X10" s="6"/>
      <c r="Y10" s="6"/>
    </row>
    <row r="11" spans="1:25" s="7" customFormat="1" ht="18.75" customHeight="1">
      <c r="A11" s="8">
        <v>44625</v>
      </c>
      <c r="B11" s="9" t="s">
        <v>30</v>
      </c>
      <c r="C11" s="10"/>
      <c r="D11" s="14">
        <v>2435</v>
      </c>
      <c r="E11" s="12">
        <v>339</v>
      </c>
      <c r="F11" s="14">
        <v>2774</v>
      </c>
      <c r="G11" s="11">
        <f t="shared" si="3"/>
        <v>3</v>
      </c>
      <c r="H11" s="14">
        <v>2386</v>
      </c>
      <c r="I11" s="14">
        <v>1966</v>
      </c>
      <c r="J11" s="12">
        <v>54</v>
      </c>
      <c r="K11" s="12">
        <v>366</v>
      </c>
      <c r="L11" s="13">
        <v>3</v>
      </c>
      <c r="M11" s="11">
        <v>0</v>
      </c>
      <c r="N11" s="12">
        <v>289</v>
      </c>
      <c r="O11" s="11">
        <f t="shared" si="4"/>
        <v>2675</v>
      </c>
      <c r="P11" s="12">
        <v>49</v>
      </c>
      <c r="Q11" s="12">
        <v>44</v>
      </c>
      <c r="R11" s="12">
        <v>1</v>
      </c>
      <c r="S11" s="12">
        <v>4</v>
      </c>
      <c r="T11" s="13">
        <v>0</v>
      </c>
      <c r="U11" s="20">
        <v>0</v>
      </c>
      <c r="V11" s="12">
        <v>50</v>
      </c>
      <c r="W11" s="11">
        <f t="shared" si="5"/>
        <v>99</v>
      </c>
      <c r="X11" s="6"/>
      <c r="Y11" s="6"/>
    </row>
    <row r="12" spans="1:25" s="7" customFormat="1" ht="18.75" customHeight="1">
      <c r="A12" s="8">
        <v>44626</v>
      </c>
      <c r="B12" s="9" t="s">
        <v>24</v>
      </c>
      <c r="C12" s="10"/>
      <c r="D12" s="14">
        <v>4457</v>
      </c>
      <c r="E12" s="12">
        <v>469</v>
      </c>
      <c r="F12" s="14">
        <v>4926</v>
      </c>
      <c r="G12" s="11">
        <f t="shared" si="3"/>
        <v>5</v>
      </c>
      <c r="H12" s="14">
        <v>4317</v>
      </c>
      <c r="I12" s="14">
        <v>3557</v>
      </c>
      <c r="J12" s="12">
        <v>91</v>
      </c>
      <c r="K12" s="12">
        <v>669</v>
      </c>
      <c r="L12" s="13">
        <v>4</v>
      </c>
      <c r="M12" s="11">
        <v>0</v>
      </c>
      <c r="N12" s="12">
        <v>353</v>
      </c>
      <c r="O12" s="11">
        <f t="shared" si="4"/>
        <v>4670</v>
      </c>
      <c r="P12" s="12">
        <v>140</v>
      </c>
      <c r="Q12" s="12">
        <v>126</v>
      </c>
      <c r="R12" s="12">
        <v>0</v>
      </c>
      <c r="S12" s="12">
        <v>14</v>
      </c>
      <c r="T12" s="13">
        <v>1</v>
      </c>
      <c r="U12" s="20">
        <v>0</v>
      </c>
      <c r="V12" s="12">
        <v>116</v>
      </c>
      <c r="W12" s="11">
        <f t="shared" si="5"/>
        <v>256</v>
      </c>
      <c r="X12" s="6"/>
      <c r="Y12" s="6"/>
    </row>
    <row r="13" spans="1:25" s="7" customFormat="1" ht="18.75" customHeight="1">
      <c r="A13" s="8">
        <v>44627</v>
      </c>
      <c r="B13" s="9" t="s">
        <v>25</v>
      </c>
      <c r="C13" s="10"/>
      <c r="D13" s="12">
        <v>516</v>
      </c>
      <c r="E13" s="12">
        <v>239</v>
      </c>
      <c r="F13" s="12">
        <v>755</v>
      </c>
      <c r="G13" s="11">
        <f t="shared" si="3"/>
        <v>0</v>
      </c>
      <c r="H13" s="12">
        <v>501</v>
      </c>
      <c r="I13" s="12">
        <v>460</v>
      </c>
      <c r="J13" s="12">
        <v>1</v>
      </c>
      <c r="K13" s="12">
        <v>40</v>
      </c>
      <c r="L13" s="13">
        <v>0</v>
      </c>
      <c r="M13" s="11">
        <v>0</v>
      </c>
      <c r="N13" s="12">
        <v>169</v>
      </c>
      <c r="O13" s="11">
        <f t="shared" si="4"/>
        <v>670</v>
      </c>
      <c r="P13" s="12">
        <v>15</v>
      </c>
      <c r="Q13" s="12">
        <v>15</v>
      </c>
      <c r="R13" s="12">
        <v>0</v>
      </c>
      <c r="S13" s="12">
        <v>0</v>
      </c>
      <c r="T13" s="13">
        <v>0</v>
      </c>
      <c r="U13" s="20">
        <v>0</v>
      </c>
      <c r="V13" s="12">
        <v>70</v>
      </c>
      <c r="W13" s="11">
        <f t="shared" si="5"/>
        <v>85</v>
      </c>
      <c r="X13" s="6"/>
      <c r="Y13" s="6"/>
    </row>
    <row r="14" spans="1:25" s="7" customFormat="1" ht="18.75" customHeight="1">
      <c r="A14" s="8">
        <v>44628</v>
      </c>
      <c r="B14" s="9" t="s">
        <v>26</v>
      </c>
      <c r="C14" s="10"/>
      <c r="D14" s="12">
        <v>718</v>
      </c>
      <c r="E14" s="12">
        <v>378</v>
      </c>
      <c r="F14" s="14">
        <v>1096</v>
      </c>
      <c r="G14" s="11">
        <f t="shared" si="3"/>
        <v>4</v>
      </c>
      <c r="H14" s="12">
        <v>685</v>
      </c>
      <c r="I14" s="12">
        <v>632</v>
      </c>
      <c r="J14" s="12">
        <v>15</v>
      </c>
      <c r="K14" s="12">
        <v>38</v>
      </c>
      <c r="L14" s="13">
        <v>4</v>
      </c>
      <c r="M14" s="11">
        <v>0</v>
      </c>
      <c r="N14" s="12">
        <v>281</v>
      </c>
      <c r="O14" s="11">
        <f t="shared" si="4"/>
        <v>966</v>
      </c>
      <c r="P14" s="12">
        <v>33</v>
      </c>
      <c r="Q14" s="12">
        <v>30</v>
      </c>
      <c r="R14" s="12">
        <v>1</v>
      </c>
      <c r="S14" s="12">
        <v>2</v>
      </c>
      <c r="T14" s="13">
        <v>0</v>
      </c>
      <c r="U14" s="20">
        <v>0</v>
      </c>
      <c r="V14" s="12">
        <v>97</v>
      </c>
      <c r="W14" s="11">
        <f t="shared" si="5"/>
        <v>130</v>
      </c>
      <c r="X14" s="6"/>
      <c r="Y14" s="6"/>
    </row>
    <row r="15" spans="1:25" s="7" customFormat="1" ht="18.75" customHeight="1">
      <c r="A15" s="8">
        <v>44629</v>
      </c>
      <c r="B15" s="9" t="s">
        <v>27</v>
      </c>
      <c r="C15" s="10"/>
      <c r="D15" s="14">
        <v>10874</v>
      </c>
      <c r="E15" s="14">
        <v>1290</v>
      </c>
      <c r="F15" s="14">
        <v>12164</v>
      </c>
      <c r="G15" s="11">
        <f t="shared" si="3"/>
        <v>5</v>
      </c>
      <c r="H15" s="14">
        <v>10453</v>
      </c>
      <c r="I15" s="14">
        <v>8788</v>
      </c>
      <c r="J15" s="12">
        <v>165</v>
      </c>
      <c r="K15" s="14">
        <v>1500</v>
      </c>
      <c r="L15" s="13">
        <v>5</v>
      </c>
      <c r="M15" s="11">
        <v>0</v>
      </c>
      <c r="N15" s="12">
        <v>979</v>
      </c>
      <c r="O15" s="11">
        <f t="shared" si="4"/>
        <v>11432</v>
      </c>
      <c r="P15" s="12">
        <v>421</v>
      </c>
      <c r="Q15" s="12">
        <v>378</v>
      </c>
      <c r="R15" s="12">
        <v>2</v>
      </c>
      <c r="S15" s="12">
        <v>41</v>
      </c>
      <c r="T15" s="13">
        <v>0</v>
      </c>
      <c r="U15" s="20">
        <v>0</v>
      </c>
      <c r="V15" s="12">
        <v>311</v>
      </c>
      <c r="W15" s="11">
        <f t="shared" si="5"/>
        <v>732</v>
      </c>
      <c r="X15" s="6"/>
      <c r="Y15" s="6"/>
    </row>
    <row r="16" spans="1:25" s="7" customFormat="1" ht="18.75" customHeight="1">
      <c r="A16" s="8">
        <v>44630</v>
      </c>
      <c r="B16" s="9" t="s">
        <v>28</v>
      </c>
      <c r="C16" s="10"/>
      <c r="D16" s="12">
        <v>775</v>
      </c>
      <c r="E16" s="12">
        <v>269</v>
      </c>
      <c r="F16" s="14">
        <v>1044</v>
      </c>
      <c r="G16" s="11">
        <f t="shared" si="3"/>
        <v>0</v>
      </c>
      <c r="H16" s="12">
        <v>757</v>
      </c>
      <c r="I16" s="12">
        <v>711</v>
      </c>
      <c r="J16" s="12">
        <v>0</v>
      </c>
      <c r="K16" s="12">
        <v>46</v>
      </c>
      <c r="L16" s="13">
        <v>0</v>
      </c>
      <c r="M16" s="11">
        <v>0</v>
      </c>
      <c r="N16" s="12">
        <v>209</v>
      </c>
      <c r="O16" s="11">
        <f t="shared" si="4"/>
        <v>966</v>
      </c>
      <c r="P16" s="12">
        <v>18</v>
      </c>
      <c r="Q16" s="12">
        <v>18</v>
      </c>
      <c r="R16" s="12">
        <v>0</v>
      </c>
      <c r="S16" s="12">
        <v>0</v>
      </c>
      <c r="T16" s="13">
        <v>0</v>
      </c>
      <c r="U16" s="20">
        <v>0</v>
      </c>
      <c r="V16" s="12">
        <v>60</v>
      </c>
      <c r="W16" s="11">
        <f t="shared" si="5"/>
        <v>78</v>
      </c>
      <c r="X16" s="6"/>
      <c r="Y16" s="6"/>
    </row>
    <row r="17" spans="1:25" s="7" customFormat="1" ht="18.75" customHeight="1">
      <c r="A17" s="8">
        <v>44631</v>
      </c>
      <c r="B17" s="9" t="s">
        <v>29</v>
      </c>
      <c r="C17" s="10"/>
      <c r="D17" s="14">
        <v>1059</v>
      </c>
      <c r="E17" s="12">
        <v>381</v>
      </c>
      <c r="F17" s="14">
        <v>1440</v>
      </c>
      <c r="G17" s="11">
        <f t="shared" si="3"/>
        <v>1</v>
      </c>
      <c r="H17" s="14">
        <v>1010</v>
      </c>
      <c r="I17" s="12">
        <v>923</v>
      </c>
      <c r="J17" s="12">
        <v>7</v>
      </c>
      <c r="K17" s="12">
        <v>80</v>
      </c>
      <c r="L17" s="13">
        <v>1</v>
      </c>
      <c r="M17" s="11">
        <v>0</v>
      </c>
      <c r="N17" s="12">
        <v>263</v>
      </c>
      <c r="O17" s="11">
        <f t="shared" si="4"/>
        <v>1273</v>
      </c>
      <c r="P17" s="12">
        <v>49</v>
      </c>
      <c r="Q17" s="12">
        <v>48</v>
      </c>
      <c r="R17" s="12">
        <v>0</v>
      </c>
      <c r="S17" s="12">
        <v>1</v>
      </c>
      <c r="T17" s="13">
        <v>0</v>
      </c>
      <c r="U17" s="20">
        <v>0</v>
      </c>
      <c r="V17" s="12">
        <v>118</v>
      </c>
      <c r="W17" s="11">
        <f t="shared" si="5"/>
        <v>167</v>
      </c>
      <c r="X17" s="6"/>
      <c r="Y17" s="6"/>
    </row>
    <row r="18" spans="1:25" s="7" customFormat="1" ht="18.75" customHeight="1">
      <c r="A18" s="8">
        <v>44632</v>
      </c>
      <c r="B18" s="9" t="s">
        <v>30</v>
      </c>
      <c r="C18" s="10"/>
      <c r="D18" s="14">
        <v>9075</v>
      </c>
      <c r="E18" s="14">
        <v>1289</v>
      </c>
      <c r="F18" s="14">
        <v>10364</v>
      </c>
      <c r="G18" s="11">
        <f t="shared" si="3"/>
        <v>12</v>
      </c>
      <c r="H18" s="14">
        <v>8754</v>
      </c>
      <c r="I18" s="14">
        <v>7249</v>
      </c>
      <c r="J18" s="12">
        <v>118</v>
      </c>
      <c r="K18" s="14">
        <v>1387</v>
      </c>
      <c r="L18" s="13">
        <v>12</v>
      </c>
      <c r="M18" s="11">
        <v>0</v>
      </c>
      <c r="N18" s="14">
        <v>1026</v>
      </c>
      <c r="O18" s="11">
        <f t="shared" si="4"/>
        <v>9780</v>
      </c>
      <c r="P18" s="12">
        <v>321</v>
      </c>
      <c r="Q18" s="12">
        <v>275</v>
      </c>
      <c r="R18" s="12">
        <v>2</v>
      </c>
      <c r="S18" s="12">
        <v>44</v>
      </c>
      <c r="T18" s="13">
        <v>0</v>
      </c>
      <c r="U18" s="20">
        <v>0</v>
      </c>
      <c r="V18" s="12">
        <v>263</v>
      </c>
      <c r="W18" s="11">
        <f t="shared" si="5"/>
        <v>584</v>
      </c>
      <c r="X18" s="6"/>
      <c r="Y18" s="6"/>
    </row>
    <row r="19" spans="1:25" s="7" customFormat="1" ht="18.75" customHeight="1">
      <c r="A19" s="8">
        <v>44633</v>
      </c>
      <c r="B19" s="9" t="s">
        <v>24</v>
      </c>
      <c r="C19" s="10"/>
      <c r="D19" s="14">
        <v>1218</v>
      </c>
      <c r="E19" s="12">
        <v>179</v>
      </c>
      <c r="F19" s="14">
        <v>1397</v>
      </c>
      <c r="G19" s="11">
        <f t="shared" si="3"/>
        <v>12</v>
      </c>
      <c r="H19" s="14">
        <v>1183</v>
      </c>
      <c r="I19" s="12">
        <v>980</v>
      </c>
      <c r="J19" s="12">
        <v>16</v>
      </c>
      <c r="K19" s="12">
        <v>187</v>
      </c>
      <c r="L19" s="13">
        <v>12</v>
      </c>
      <c r="M19" s="11">
        <v>0</v>
      </c>
      <c r="N19" s="12">
        <v>141</v>
      </c>
      <c r="O19" s="11">
        <f t="shared" si="4"/>
        <v>1324</v>
      </c>
      <c r="P19" s="12">
        <v>35</v>
      </c>
      <c r="Q19" s="12">
        <v>31</v>
      </c>
      <c r="R19" s="12">
        <v>0</v>
      </c>
      <c r="S19" s="12">
        <v>4</v>
      </c>
      <c r="T19" s="13">
        <v>0</v>
      </c>
      <c r="U19" s="20">
        <v>0</v>
      </c>
      <c r="V19" s="12">
        <v>38</v>
      </c>
      <c r="W19" s="11">
        <f t="shared" si="5"/>
        <v>73</v>
      </c>
      <c r="X19" s="6"/>
      <c r="Y19" s="6"/>
    </row>
    <row r="20" spans="1:25" s="7" customFormat="1" ht="18.75" customHeight="1">
      <c r="A20" s="8">
        <v>44634</v>
      </c>
      <c r="B20" s="9" t="s">
        <v>25</v>
      </c>
      <c r="C20" s="10"/>
      <c r="D20" s="12">
        <v>54</v>
      </c>
      <c r="E20" s="12">
        <v>81</v>
      </c>
      <c r="F20" s="12">
        <v>135</v>
      </c>
      <c r="G20" s="11">
        <f t="shared" si="3"/>
        <v>0</v>
      </c>
      <c r="H20" s="12">
        <v>52</v>
      </c>
      <c r="I20" s="12">
        <v>49</v>
      </c>
      <c r="J20" s="12">
        <v>0</v>
      </c>
      <c r="K20" s="12">
        <v>3</v>
      </c>
      <c r="L20" s="13">
        <v>0</v>
      </c>
      <c r="M20" s="11">
        <v>0</v>
      </c>
      <c r="N20" s="12">
        <v>68</v>
      </c>
      <c r="O20" s="11">
        <f t="shared" si="4"/>
        <v>120</v>
      </c>
      <c r="P20" s="12">
        <v>2</v>
      </c>
      <c r="Q20" s="12">
        <v>2</v>
      </c>
      <c r="R20" s="12">
        <v>0</v>
      </c>
      <c r="S20" s="12">
        <v>0</v>
      </c>
      <c r="T20" s="13">
        <v>0</v>
      </c>
      <c r="U20" s="20">
        <v>0</v>
      </c>
      <c r="V20" s="12">
        <v>13</v>
      </c>
      <c r="W20" s="11">
        <f t="shared" si="5"/>
        <v>15</v>
      </c>
      <c r="X20" s="6"/>
      <c r="Y20" s="6"/>
    </row>
    <row r="21" spans="1:25" s="7" customFormat="1" ht="18.75" customHeight="1">
      <c r="A21" s="8">
        <v>44635</v>
      </c>
      <c r="B21" s="9" t="s">
        <v>26</v>
      </c>
      <c r="C21" s="10"/>
      <c r="D21" s="12">
        <v>910</v>
      </c>
      <c r="E21" s="12">
        <v>377</v>
      </c>
      <c r="F21" s="14">
        <v>1287</v>
      </c>
      <c r="G21" s="11">
        <f t="shared" si="3"/>
        <v>7</v>
      </c>
      <c r="H21" s="12">
        <v>852</v>
      </c>
      <c r="I21" s="12">
        <v>773</v>
      </c>
      <c r="J21" s="12">
        <v>7</v>
      </c>
      <c r="K21" s="12">
        <v>72</v>
      </c>
      <c r="L21" s="13">
        <v>7</v>
      </c>
      <c r="M21" s="11">
        <v>0</v>
      </c>
      <c r="N21" s="12">
        <v>277</v>
      </c>
      <c r="O21" s="11">
        <f t="shared" si="4"/>
        <v>1129</v>
      </c>
      <c r="P21" s="12">
        <v>58</v>
      </c>
      <c r="Q21" s="12">
        <v>54</v>
      </c>
      <c r="R21" s="12">
        <v>0</v>
      </c>
      <c r="S21" s="12">
        <v>4</v>
      </c>
      <c r="T21" s="13">
        <v>0</v>
      </c>
      <c r="U21" s="20">
        <v>0</v>
      </c>
      <c r="V21" s="12">
        <v>100</v>
      </c>
      <c r="W21" s="11">
        <f t="shared" si="5"/>
        <v>158</v>
      </c>
      <c r="X21" s="6"/>
      <c r="Y21" s="6"/>
    </row>
    <row r="22" spans="1:25" s="7" customFormat="1" ht="18.75" customHeight="1">
      <c r="A22" s="8">
        <v>44636</v>
      </c>
      <c r="B22" s="9" t="s">
        <v>27</v>
      </c>
      <c r="C22" s="10"/>
      <c r="D22" s="14">
        <v>1120</v>
      </c>
      <c r="E22" s="12">
        <v>400</v>
      </c>
      <c r="F22" s="14">
        <v>1520</v>
      </c>
      <c r="G22" s="11">
        <f t="shared" si="3"/>
        <v>2</v>
      </c>
      <c r="H22" s="14">
        <v>1069</v>
      </c>
      <c r="I22" s="12">
        <v>993</v>
      </c>
      <c r="J22" s="12">
        <v>7</v>
      </c>
      <c r="K22" s="12">
        <v>69</v>
      </c>
      <c r="L22" s="13">
        <v>2</v>
      </c>
      <c r="M22" s="11">
        <v>0</v>
      </c>
      <c r="N22" s="12">
        <v>299</v>
      </c>
      <c r="O22" s="11">
        <f t="shared" si="4"/>
        <v>1368</v>
      </c>
      <c r="P22" s="12">
        <v>51</v>
      </c>
      <c r="Q22" s="12">
        <v>47</v>
      </c>
      <c r="R22" s="12">
        <v>0</v>
      </c>
      <c r="S22" s="12">
        <v>4</v>
      </c>
      <c r="T22" s="13">
        <v>0</v>
      </c>
      <c r="U22" s="20">
        <v>0</v>
      </c>
      <c r="V22" s="12">
        <v>101</v>
      </c>
      <c r="W22" s="11">
        <f t="shared" si="5"/>
        <v>152</v>
      </c>
      <c r="X22" s="6"/>
      <c r="Y22" s="6"/>
    </row>
    <row r="23" spans="1:25" s="7" customFormat="1" ht="18.75" customHeight="1">
      <c r="A23" s="8">
        <v>44637</v>
      </c>
      <c r="B23" s="9" t="s">
        <v>28</v>
      </c>
      <c r="C23" s="10"/>
      <c r="D23" s="14">
        <v>1991</v>
      </c>
      <c r="E23" s="12">
        <v>292</v>
      </c>
      <c r="F23" s="14">
        <v>2283</v>
      </c>
      <c r="G23" s="11">
        <f t="shared" si="3"/>
        <v>1</v>
      </c>
      <c r="H23" s="14">
        <v>1970</v>
      </c>
      <c r="I23" s="14">
        <v>1319</v>
      </c>
      <c r="J23" s="12">
        <v>5</v>
      </c>
      <c r="K23" s="12">
        <v>646</v>
      </c>
      <c r="L23" s="13">
        <v>1</v>
      </c>
      <c r="M23" s="11">
        <v>1450</v>
      </c>
      <c r="N23" s="12">
        <v>247</v>
      </c>
      <c r="O23" s="11">
        <f t="shared" si="4"/>
        <v>2217</v>
      </c>
      <c r="P23" s="12">
        <v>21</v>
      </c>
      <c r="Q23" s="12">
        <v>19</v>
      </c>
      <c r="R23" s="12">
        <v>0</v>
      </c>
      <c r="S23" s="12">
        <v>2</v>
      </c>
      <c r="T23" s="13">
        <v>0</v>
      </c>
      <c r="U23" s="20">
        <v>0</v>
      </c>
      <c r="V23" s="12">
        <v>45</v>
      </c>
      <c r="W23" s="11">
        <f t="shared" si="5"/>
        <v>66</v>
      </c>
      <c r="X23" s="6"/>
      <c r="Y23" s="6"/>
    </row>
    <row r="24" spans="1:25" s="7" customFormat="1" ht="18.75" customHeight="1">
      <c r="A24" s="8">
        <v>44638</v>
      </c>
      <c r="B24" s="9" t="s">
        <v>29</v>
      </c>
      <c r="C24" s="10"/>
      <c r="D24" s="12">
        <v>394</v>
      </c>
      <c r="E24" s="12">
        <v>162</v>
      </c>
      <c r="F24" s="12">
        <v>556</v>
      </c>
      <c r="G24" s="11">
        <f t="shared" si="3"/>
        <v>4</v>
      </c>
      <c r="H24" s="12">
        <v>382</v>
      </c>
      <c r="I24" s="12">
        <v>362</v>
      </c>
      <c r="J24" s="12">
        <v>1</v>
      </c>
      <c r="K24" s="12">
        <v>19</v>
      </c>
      <c r="L24" s="13">
        <v>4</v>
      </c>
      <c r="M24" s="11">
        <v>0</v>
      </c>
      <c r="N24" s="12">
        <v>125</v>
      </c>
      <c r="O24" s="11">
        <f t="shared" si="4"/>
        <v>507</v>
      </c>
      <c r="P24" s="12">
        <v>12</v>
      </c>
      <c r="Q24" s="12">
        <v>11</v>
      </c>
      <c r="R24" s="12">
        <v>0</v>
      </c>
      <c r="S24" s="12">
        <v>1</v>
      </c>
      <c r="T24" s="13">
        <v>0</v>
      </c>
      <c r="U24" s="20">
        <v>0</v>
      </c>
      <c r="V24" s="12">
        <v>37</v>
      </c>
      <c r="W24" s="11">
        <f t="shared" si="5"/>
        <v>49</v>
      </c>
      <c r="X24" s="6"/>
      <c r="Y24" s="6"/>
    </row>
    <row r="25" spans="1:25" s="7" customFormat="1" ht="18.75" customHeight="1">
      <c r="A25" s="8">
        <v>44639</v>
      </c>
      <c r="B25" s="9" t="s">
        <v>30</v>
      </c>
      <c r="C25" s="10"/>
      <c r="D25" s="12">
        <v>363</v>
      </c>
      <c r="E25" s="12">
        <v>141</v>
      </c>
      <c r="F25" s="12">
        <v>504</v>
      </c>
      <c r="G25" s="11">
        <f t="shared" si="3"/>
        <v>0</v>
      </c>
      <c r="H25" s="12">
        <v>348</v>
      </c>
      <c r="I25" s="12">
        <v>289</v>
      </c>
      <c r="J25" s="12">
        <v>6</v>
      </c>
      <c r="K25" s="12">
        <v>53</v>
      </c>
      <c r="L25" s="13">
        <v>0</v>
      </c>
      <c r="M25" s="11">
        <v>0</v>
      </c>
      <c r="N25" s="12">
        <v>118</v>
      </c>
      <c r="O25" s="11">
        <f t="shared" si="4"/>
        <v>466</v>
      </c>
      <c r="P25" s="12">
        <v>15</v>
      </c>
      <c r="Q25" s="12">
        <v>11</v>
      </c>
      <c r="R25" s="12">
        <v>0</v>
      </c>
      <c r="S25" s="12">
        <v>4</v>
      </c>
      <c r="T25" s="13">
        <v>0</v>
      </c>
      <c r="U25" s="20">
        <v>0</v>
      </c>
      <c r="V25" s="12">
        <v>23</v>
      </c>
      <c r="W25" s="11">
        <f t="shared" si="5"/>
        <v>38</v>
      </c>
      <c r="X25" s="6"/>
      <c r="Y25" s="6"/>
    </row>
    <row r="26" spans="1:25" s="7" customFormat="1" ht="18.75" customHeight="1">
      <c r="A26" s="8">
        <v>44640</v>
      </c>
      <c r="B26" s="9" t="s">
        <v>24</v>
      </c>
      <c r="C26" s="10"/>
      <c r="D26" s="14">
        <v>6243</v>
      </c>
      <c r="E26" s="14">
        <v>1485</v>
      </c>
      <c r="F26" s="14">
        <v>7728</v>
      </c>
      <c r="G26" s="11">
        <f t="shared" si="3"/>
        <v>15</v>
      </c>
      <c r="H26" s="14">
        <v>5935</v>
      </c>
      <c r="I26" s="14">
        <v>4821</v>
      </c>
      <c r="J26" s="12">
        <v>143</v>
      </c>
      <c r="K26" s="12">
        <v>971</v>
      </c>
      <c r="L26" s="13">
        <v>15</v>
      </c>
      <c r="M26" s="11">
        <v>0</v>
      </c>
      <c r="N26" s="14">
        <v>1348</v>
      </c>
      <c r="O26" s="11">
        <f t="shared" si="4"/>
        <v>7283</v>
      </c>
      <c r="P26" s="12">
        <v>308</v>
      </c>
      <c r="Q26" s="12">
        <v>261</v>
      </c>
      <c r="R26" s="12">
        <v>2</v>
      </c>
      <c r="S26" s="12">
        <v>45</v>
      </c>
      <c r="T26" s="13">
        <v>0</v>
      </c>
      <c r="U26" s="20">
        <v>0</v>
      </c>
      <c r="V26" s="12">
        <v>137</v>
      </c>
      <c r="W26" s="11">
        <f t="shared" si="5"/>
        <v>445</v>
      </c>
      <c r="X26" s="6"/>
      <c r="Y26" s="6"/>
    </row>
    <row r="27" spans="1:25" s="7" customFormat="1" ht="18.75" customHeight="1">
      <c r="A27" s="8">
        <v>44641</v>
      </c>
      <c r="B27" s="9" t="s">
        <v>25</v>
      </c>
      <c r="C27" s="10"/>
      <c r="D27" s="14">
        <v>1016</v>
      </c>
      <c r="E27" s="12">
        <v>243</v>
      </c>
      <c r="F27" s="14">
        <v>1259</v>
      </c>
      <c r="G27" s="11">
        <f t="shared" si="3"/>
        <v>0</v>
      </c>
      <c r="H27" s="12">
        <v>974</v>
      </c>
      <c r="I27" s="12">
        <v>888</v>
      </c>
      <c r="J27" s="12">
        <v>3</v>
      </c>
      <c r="K27" s="12">
        <v>83</v>
      </c>
      <c r="L27" s="13">
        <v>0</v>
      </c>
      <c r="M27" s="11">
        <v>0</v>
      </c>
      <c r="N27" s="12">
        <v>153</v>
      </c>
      <c r="O27" s="11">
        <f t="shared" si="4"/>
        <v>1127</v>
      </c>
      <c r="P27" s="12">
        <v>42</v>
      </c>
      <c r="Q27" s="12">
        <v>36</v>
      </c>
      <c r="R27" s="12">
        <v>0</v>
      </c>
      <c r="S27" s="12">
        <v>6</v>
      </c>
      <c r="T27" s="13">
        <v>0</v>
      </c>
      <c r="U27" s="20">
        <v>0</v>
      </c>
      <c r="V27" s="12">
        <v>90</v>
      </c>
      <c r="W27" s="11">
        <f t="shared" si="5"/>
        <v>132</v>
      </c>
      <c r="X27" s="6"/>
      <c r="Y27" s="6"/>
    </row>
    <row r="28" spans="1:25" s="7" customFormat="1" ht="18.75" customHeight="1">
      <c r="A28" s="8">
        <v>44642</v>
      </c>
      <c r="B28" s="9" t="s">
        <v>26</v>
      </c>
      <c r="C28" s="10"/>
      <c r="D28" s="12">
        <v>953</v>
      </c>
      <c r="E28" s="12">
        <v>395</v>
      </c>
      <c r="F28" s="14">
        <v>1348</v>
      </c>
      <c r="G28" s="11">
        <f t="shared" si="3"/>
        <v>0</v>
      </c>
      <c r="H28" s="12">
        <v>919</v>
      </c>
      <c r="I28" s="12">
        <v>837</v>
      </c>
      <c r="J28" s="12">
        <v>4</v>
      </c>
      <c r="K28" s="12">
        <v>78</v>
      </c>
      <c r="L28" s="13">
        <v>0</v>
      </c>
      <c r="M28" s="11">
        <v>0</v>
      </c>
      <c r="N28" s="12">
        <v>271</v>
      </c>
      <c r="O28" s="11">
        <f t="shared" si="4"/>
        <v>1190</v>
      </c>
      <c r="P28" s="12">
        <v>34</v>
      </c>
      <c r="Q28" s="12">
        <v>32</v>
      </c>
      <c r="R28" s="12">
        <v>0</v>
      </c>
      <c r="S28" s="12">
        <v>2</v>
      </c>
      <c r="T28" s="13">
        <v>0</v>
      </c>
      <c r="U28" s="20">
        <v>0</v>
      </c>
      <c r="V28" s="12">
        <v>124</v>
      </c>
      <c r="W28" s="11">
        <f t="shared" si="5"/>
        <v>158</v>
      </c>
      <c r="X28" s="6"/>
      <c r="Y28" s="6"/>
    </row>
    <row r="29" spans="1:25">
      <c r="A29" s="8">
        <v>44643</v>
      </c>
      <c r="B29" s="9" t="s">
        <v>27</v>
      </c>
      <c r="C29" s="10"/>
      <c r="D29" s="12">
        <v>567</v>
      </c>
      <c r="E29" s="12">
        <v>210</v>
      </c>
      <c r="F29" s="12">
        <v>777</v>
      </c>
      <c r="G29" s="11">
        <f t="shared" si="3"/>
        <v>2</v>
      </c>
      <c r="H29" s="12">
        <v>554</v>
      </c>
      <c r="I29" s="12">
        <v>500</v>
      </c>
      <c r="J29" s="12">
        <v>5</v>
      </c>
      <c r="K29" s="12">
        <v>49</v>
      </c>
      <c r="L29" s="13">
        <v>2</v>
      </c>
      <c r="M29" s="11">
        <v>0</v>
      </c>
      <c r="N29" s="12">
        <v>136</v>
      </c>
      <c r="O29" s="11">
        <f t="shared" si="4"/>
        <v>690</v>
      </c>
      <c r="P29" s="12">
        <v>13</v>
      </c>
      <c r="Q29" s="12">
        <v>13</v>
      </c>
      <c r="R29" s="12">
        <v>0</v>
      </c>
      <c r="S29" s="12">
        <v>0</v>
      </c>
      <c r="T29" s="13">
        <v>0</v>
      </c>
      <c r="U29" s="20">
        <v>0</v>
      </c>
      <c r="V29" s="12">
        <v>74</v>
      </c>
      <c r="W29" s="11">
        <f t="shared" si="5"/>
        <v>87</v>
      </c>
    </row>
    <row r="30" spans="1:25">
      <c r="A30" s="8">
        <v>44644</v>
      </c>
      <c r="B30" s="9" t="s">
        <v>28</v>
      </c>
      <c r="C30" s="10"/>
      <c r="D30" s="12">
        <v>726</v>
      </c>
      <c r="E30" s="12">
        <v>353</v>
      </c>
      <c r="F30" s="14">
        <v>1079</v>
      </c>
      <c r="G30" s="11">
        <f t="shared" si="3"/>
        <v>0</v>
      </c>
      <c r="H30" s="12">
        <v>704</v>
      </c>
      <c r="I30" s="12">
        <v>618</v>
      </c>
      <c r="J30" s="12">
        <v>12</v>
      </c>
      <c r="K30" s="12">
        <v>74</v>
      </c>
      <c r="L30" s="13">
        <v>0</v>
      </c>
      <c r="M30" s="11">
        <v>0</v>
      </c>
      <c r="N30" s="12">
        <v>251</v>
      </c>
      <c r="O30" s="11">
        <f t="shared" si="4"/>
        <v>955</v>
      </c>
      <c r="P30" s="12">
        <v>22</v>
      </c>
      <c r="Q30" s="12">
        <v>19</v>
      </c>
      <c r="R30" s="12">
        <v>0</v>
      </c>
      <c r="S30" s="12">
        <v>3</v>
      </c>
      <c r="T30" s="13">
        <v>0</v>
      </c>
      <c r="U30" s="20">
        <v>0</v>
      </c>
      <c r="V30" s="12">
        <v>102</v>
      </c>
      <c r="W30" s="11">
        <f t="shared" si="5"/>
        <v>124</v>
      </c>
    </row>
    <row r="31" spans="1:25">
      <c r="A31" s="8">
        <v>44645</v>
      </c>
      <c r="B31" s="9" t="s">
        <v>29</v>
      </c>
      <c r="C31" s="10"/>
      <c r="D31" s="12">
        <v>904</v>
      </c>
      <c r="E31" s="12">
        <v>281</v>
      </c>
      <c r="F31" s="14">
        <v>1185</v>
      </c>
      <c r="G31" s="11">
        <f t="shared" si="3"/>
        <v>1</v>
      </c>
      <c r="H31" s="12">
        <v>873</v>
      </c>
      <c r="I31" s="12">
        <v>792</v>
      </c>
      <c r="J31" s="12">
        <v>9</v>
      </c>
      <c r="K31" s="12">
        <v>72</v>
      </c>
      <c r="L31" s="13">
        <v>1</v>
      </c>
      <c r="M31" s="11">
        <v>0</v>
      </c>
      <c r="N31" s="12">
        <v>212</v>
      </c>
      <c r="O31" s="11">
        <f t="shared" si="4"/>
        <v>1085</v>
      </c>
      <c r="P31" s="12">
        <v>31</v>
      </c>
      <c r="Q31" s="12">
        <v>30</v>
      </c>
      <c r="R31" s="12">
        <v>0</v>
      </c>
      <c r="S31" s="12">
        <v>1</v>
      </c>
      <c r="T31" s="13">
        <v>0</v>
      </c>
      <c r="U31" s="20">
        <v>0</v>
      </c>
      <c r="V31" s="12">
        <v>69</v>
      </c>
      <c r="W31" s="11">
        <f t="shared" si="5"/>
        <v>100</v>
      </c>
    </row>
    <row r="32" spans="1:25">
      <c r="A32" s="8">
        <v>44646</v>
      </c>
      <c r="B32" s="9" t="s">
        <v>30</v>
      </c>
      <c r="C32" s="10"/>
      <c r="D32" s="14">
        <v>3292</v>
      </c>
      <c r="E32" s="12">
        <v>323</v>
      </c>
      <c r="F32" s="14">
        <v>3615</v>
      </c>
      <c r="G32" s="11">
        <f t="shared" si="3"/>
        <v>0</v>
      </c>
      <c r="H32" s="14">
        <v>3200</v>
      </c>
      <c r="I32" s="14">
        <v>2629</v>
      </c>
      <c r="J32" s="12">
        <v>50</v>
      </c>
      <c r="K32" s="12">
        <v>521</v>
      </c>
      <c r="L32" s="13">
        <v>0</v>
      </c>
      <c r="M32" s="11">
        <v>0</v>
      </c>
      <c r="N32" s="12">
        <v>249</v>
      </c>
      <c r="O32" s="11">
        <f t="shared" si="4"/>
        <v>3449</v>
      </c>
      <c r="P32" s="12">
        <v>92</v>
      </c>
      <c r="Q32" s="12">
        <v>83</v>
      </c>
      <c r="R32" s="12">
        <v>0</v>
      </c>
      <c r="S32" s="12">
        <v>9</v>
      </c>
      <c r="T32" s="13">
        <v>0</v>
      </c>
      <c r="U32" s="20">
        <v>0</v>
      </c>
      <c r="V32" s="12">
        <v>74</v>
      </c>
      <c r="W32" s="11">
        <f t="shared" si="5"/>
        <v>166</v>
      </c>
    </row>
    <row r="33" spans="1:23">
      <c r="A33" s="8">
        <v>44647</v>
      </c>
      <c r="B33" s="9" t="s">
        <v>24</v>
      </c>
      <c r="C33" s="10"/>
      <c r="D33" s="14">
        <v>14500</v>
      </c>
      <c r="E33" s="14">
        <v>1130</v>
      </c>
      <c r="F33" s="14">
        <v>15630</v>
      </c>
      <c r="G33" s="11">
        <f t="shared" si="3"/>
        <v>33</v>
      </c>
      <c r="H33" s="14">
        <v>13648</v>
      </c>
      <c r="I33" s="14">
        <v>11088</v>
      </c>
      <c r="J33" s="12">
        <v>201</v>
      </c>
      <c r="K33" s="14">
        <v>2359</v>
      </c>
      <c r="L33" s="13">
        <v>15</v>
      </c>
      <c r="M33" s="11">
        <v>30</v>
      </c>
      <c r="N33" s="12">
        <v>674</v>
      </c>
      <c r="O33" s="11">
        <f t="shared" si="4"/>
        <v>14322</v>
      </c>
      <c r="P33" s="12">
        <v>852</v>
      </c>
      <c r="Q33" s="12">
        <v>763</v>
      </c>
      <c r="R33" s="12">
        <v>9</v>
      </c>
      <c r="S33" s="12">
        <v>80</v>
      </c>
      <c r="T33" s="13">
        <v>18</v>
      </c>
      <c r="U33" s="20">
        <v>0</v>
      </c>
      <c r="V33" s="12">
        <v>456</v>
      </c>
      <c r="W33" s="11">
        <f t="shared" si="5"/>
        <v>1308</v>
      </c>
    </row>
    <row r="34" spans="1:23">
      <c r="A34" s="8">
        <v>44648</v>
      </c>
      <c r="B34" s="9" t="s">
        <v>25</v>
      </c>
      <c r="C34" s="10"/>
      <c r="D34" s="14">
        <v>3221</v>
      </c>
      <c r="E34" s="12">
        <v>412</v>
      </c>
      <c r="F34" s="14">
        <v>3633</v>
      </c>
      <c r="G34" s="11">
        <f t="shared" si="3"/>
        <v>9</v>
      </c>
      <c r="H34" s="14">
        <v>3150</v>
      </c>
      <c r="I34" s="14">
        <v>2683</v>
      </c>
      <c r="J34" s="12">
        <v>50</v>
      </c>
      <c r="K34" s="12">
        <v>417</v>
      </c>
      <c r="L34" s="13">
        <v>9</v>
      </c>
      <c r="M34" s="11">
        <v>1490</v>
      </c>
      <c r="N34" s="12">
        <v>255</v>
      </c>
      <c r="O34" s="11">
        <f t="shared" si="4"/>
        <v>3405</v>
      </c>
      <c r="P34" s="12">
        <v>71</v>
      </c>
      <c r="Q34" s="12">
        <v>68</v>
      </c>
      <c r="R34" s="12">
        <v>0</v>
      </c>
      <c r="S34" s="12">
        <v>3</v>
      </c>
      <c r="T34" s="13">
        <v>0</v>
      </c>
      <c r="U34" s="20">
        <v>0</v>
      </c>
      <c r="V34" s="12">
        <v>157</v>
      </c>
      <c r="W34" s="11">
        <f t="shared" si="5"/>
        <v>228</v>
      </c>
    </row>
    <row r="35" spans="1:23">
      <c r="A35" s="8">
        <v>44649</v>
      </c>
      <c r="B35" s="9" t="s">
        <v>26</v>
      </c>
      <c r="C35" s="21"/>
      <c r="D35" s="14">
        <v>1706</v>
      </c>
      <c r="E35" s="12">
        <v>683</v>
      </c>
      <c r="F35" s="14">
        <v>2389</v>
      </c>
      <c r="G35" s="11">
        <f t="shared" si="3"/>
        <v>5</v>
      </c>
      <c r="H35" s="14">
        <v>1583</v>
      </c>
      <c r="I35" s="14">
        <v>1436</v>
      </c>
      <c r="J35" s="12">
        <v>14</v>
      </c>
      <c r="K35" s="12">
        <v>133</v>
      </c>
      <c r="L35" s="13">
        <v>5</v>
      </c>
      <c r="M35" s="13">
        <v>0</v>
      </c>
      <c r="N35" s="12">
        <v>435</v>
      </c>
      <c r="O35" s="11">
        <f t="shared" si="4"/>
        <v>2018</v>
      </c>
      <c r="P35" s="12">
        <v>123</v>
      </c>
      <c r="Q35" s="12">
        <v>114</v>
      </c>
      <c r="R35" s="12">
        <v>2</v>
      </c>
      <c r="S35" s="12">
        <v>7</v>
      </c>
      <c r="T35" s="13">
        <v>0</v>
      </c>
      <c r="U35" s="20">
        <v>0</v>
      </c>
      <c r="V35" s="12">
        <v>248</v>
      </c>
      <c r="W35" s="11">
        <f t="shared" si="5"/>
        <v>371</v>
      </c>
    </row>
    <row r="36" spans="1:23">
      <c r="A36" s="8">
        <v>44650</v>
      </c>
      <c r="B36" s="9" t="s">
        <v>27</v>
      </c>
      <c r="C36" s="21"/>
      <c r="D36" s="12">
        <v>470</v>
      </c>
      <c r="E36" s="12">
        <v>200</v>
      </c>
      <c r="F36" s="12">
        <v>670</v>
      </c>
      <c r="G36" s="11">
        <f t="shared" si="3"/>
        <v>0</v>
      </c>
      <c r="H36" s="12">
        <v>446</v>
      </c>
      <c r="I36" s="12">
        <v>406</v>
      </c>
      <c r="J36" s="12">
        <v>1</v>
      </c>
      <c r="K36" s="12">
        <v>39</v>
      </c>
      <c r="L36" s="13">
        <v>0</v>
      </c>
      <c r="M36" s="13">
        <v>0</v>
      </c>
      <c r="N36" s="12">
        <v>140</v>
      </c>
      <c r="O36" s="11">
        <f t="shared" si="4"/>
        <v>586</v>
      </c>
      <c r="P36" s="12">
        <v>24</v>
      </c>
      <c r="Q36" s="12">
        <v>20</v>
      </c>
      <c r="R36" s="12">
        <v>0</v>
      </c>
      <c r="S36" s="12">
        <v>4</v>
      </c>
      <c r="T36" s="13">
        <v>0</v>
      </c>
      <c r="U36" s="20">
        <v>0</v>
      </c>
      <c r="V36" s="12">
        <v>60</v>
      </c>
      <c r="W36" s="11">
        <f t="shared" si="5"/>
        <v>84</v>
      </c>
    </row>
    <row r="37" spans="1:23">
      <c r="A37" s="8">
        <v>44651</v>
      </c>
      <c r="B37" s="9" t="s">
        <v>28</v>
      </c>
      <c r="C37" s="21"/>
      <c r="D37" s="14">
        <v>1116</v>
      </c>
      <c r="E37" s="12">
        <v>400</v>
      </c>
      <c r="F37" s="14">
        <v>1516</v>
      </c>
      <c r="G37" s="11">
        <f t="shared" si="3"/>
        <v>0</v>
      </c>
      <c r="H37" s="14">
        <v>1058</v>
      </c>
      <c r="I37" s="12">
        <v>955</v>
      </c>
      <c r="J37" s="12">
        <v>8</v>
      </c>
      <c r="K37" s="12">
        <v>95</v>
      </c>
      <c r="L37" s="13">
        <v>0</v>
      </c>
      <c r="M37" s="13">
        <v>0</v>
      </c>
      <c r="N37" s="12">
        <v>254</v>
      </c>
      <c r="O37" s="11">
        <f t="shared" si="4"/>
        <v>1312</v>
      </c>
      <c r="P37" s="12">
        <v>58</v>
      </c>
      <c r="Q37" s="12">
        <v>52</v>
      </c>
      <c r="R37" s="12">
        <v>4</v>
      </c>
      <c r="S37" s="12">
        <v>2</v>
      </c>
      <c r="T37" s="13">
        <v>0</v>
      </c>
      <c r="U37" s="20">
        <v>0</v>
      </c>
      <c r="V37" s="12">
        <v>146</v>
      </c>
      <c r="W37" s="11">
        <f t="shared" si="5"/>
        <v>204</v>
      </c>
    </row>
  </sheetData>
  <mergeCells count="15">
    <mergeCell ref="A1:W1"/>
    <mergeCell ref="V4:V5"/>
    <mergeCell ref="W4:W5"/>
    <mergeCell ref="A2:W2"/>
    <mergeCell ref="A3:C4"/>
    <mergeCell ref="D3:G4"/>
    <mergeCell ref="H3:O3"/>
    <mergeCell ref="P3:W3"/>
    <mergeCell ref="H4:K4"/>
    <mergeCell ref="L4:M4"/>
    <mergeCell ref="A6:C6"/>
    <mergeCell ref="N4:N5"/>
    <mergeCell ref="O4:O5"/>
    <mergeCell ref="P4:S4"/>
    <mergeCell ref="T4:U4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6"/>
  <sheetViews>
    <sheetView zoomScale="83" zoomScaleNormal="83" zoomScaleSheetLayoutView="75" workbookViewId="0">
      <selection activeCell="AA14" sqref="AA14"/>
    </sheetView>
  </sheetViews>
  <sheetFormatPr defaultRowHeight="16.5"/>
  <cols>
    <col min="1" max="1" width="16.25" style="1" customWidth="1"/>
    <col min="2" max="2" width="4.75" style="16" bestFit="1" customWidth="1"/>
    <col min="3" max="3" width="8.625" style="1" customWidth="1"/>
    <col min="4" max="4" width="15.25" style="1" customWidth="1"/>
    <col min="5" max="5" width="13.875" style="1" customWidth="1"/>
    <col min="6" max="6" width="16.375" style="1" customWidth="1"/>
    <col min="7" max="7" width="10.25" style="1" customWidth="1"/>
    <col min="8" max="8" width="13" style="1" customWidth="1"/>
    <col min="9" max="9" width="14" style="1" customWidth="1"/>
    <col min="10" max="10" width="11.5" style="1" customWidth="1"/>
    <col min="11" max="11" width="13.125" style="1" customWidth="1"/>
    <col min="12" max="12" width="10.75" style="1" customWidth="1"/>
    <col min="13" max="13" width="11.5" style="1" customWidth="1"/>
    <col min="14" max="14" width="12.5" style="1" customWidth="1"/>
    <col min="15" max="15" width="15.75" style="1" customWidth="1"/>
    <col min="16" max="16" width="12.75" style="1" customWidth="1"/>
    <col min="17" max="17" width="11.75" style="1" customWidth="1"/>
    <col min="18" max="18" width="9.375" style="1" customWidth="1"/>
    <col min="19" max="19" width="11.625" style="1" customWidth="1"/>
    <col min="20" max="20" width="10.75" style="1" bestFit="1" customWidth="1"/>
    <col min="21" max="21" width="10.625" style="1" customWidth="1"/>
    <col min="22" max="22" width="14.375" style="1" customWidth="1"/>
    <col min="23" max="23" width="11.75" style="1" bestFit="1" customWidth="1"/>
    <col min="24" max="25" width="9.375" style="1" bestFit="1" customWidth="1"/>
    <col min="26" max="26" width="9.125" style="1" bestFit="1" customWidth="1"/>
    <col min="27" max="27" width="9.375" style="1" bestFit="1" customWidth="1"/>
    <col min="28" max="28" width="9.125" style="1" bestFit="1" customWidth="1"/>
    <col min="29" max="30" width="9.375" style="1" bestFit="1" customWidth="1"/>
    <col min="31" max="35" width="9.125" style="1" bestFit="1" customWidth="1"/>
    <col min="36" max="36" width="9.375" style="1" bestFit="1" customWidth="1"/>
    <col min="37" max="44" width="9.125" style="1" bestFit="1" customWidth="1"/>
    <col min="45" max="16384" width="9" style="1"/>
  </cols>
  <sheetData>
    <row r="1" spans="1:25" ht="38.25">
      <c r="A1" s="32" t="s">
        <v>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5" ht="17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30"/>
    </row>
    <row r="3" spans="1:25" ht="17.25">
      <c r="A3" s="31" t="s">
        <v>1</v>
      </c>
      <c r="B3" s="31"/>
      <c r="C3" s="31"/>
      <c r="D3" s="24" t="s">
        <v>38</v>
      </c>
      <c r="E3" s="24"/>
      <c r="F3" s="24"/>
      <c r="G3" s="24"/>
      <c r="H3" s="24" t="s">
        <v>2</v>
      </c>
      <c r="I3" s="24"/>
      <c r="J3" s="24"/>
      <c r="K3" s="24"/>
      <c r="L3" s="24"/>
      <c r="M3" s="24"/>
      <c r="N3" s="24"/>
      <c r="O3" s="24"/>
      <c r="P3" s="24" t="s">
        <v>3</v>
      </c>
      <c r="Q3" s="24"/>
      <c r="R3" s="24"/>
      <c r="S3" s="24"/>
      <c r="T3" s="24"/>
      <c r="U3" s="24"/>
      <c r="V3" s="24"/>
      <c r="W3" s="24"/>
    </row>
    <row r="4" spans="1:25" ht="21" customHeight="1">
      <c r="A4" s="31"/>
      <c r="B4" s="31"/>
      <c r="C4" s="31"/>
      <c r="D4" s="24"/>
      <c r="E4" s="24"/>
      <c r="F4" s="24"/>
      <c r="G4" s="24"/>
      <c r="H4" s="25" t="s">
        <v>39</v>
      </c>
      <c r="I4" s="26"/>
      <c r="J4" s="26"/>
      <c r="K4" s="27"/>
      <c r="L4" s="25" t="s">
        <v>40</v>
      </c>
      <c r="M4" s="27"/>
      <c r="N4" s="24" t="s">
        <v>13</v>
      </c>
      <c r="O4" s="24" t="s">
        <v>14</v>
      </c>
      <c r="P4" s="25" t="s">
        <v>41</v>
      </c>
      <c r="Q4" s="26"/>
      <c r="R4" s="26"/>
      <c r="S4" s="27"/>
      <c r="T4" s="25" t="s">
        <v>42</v>
      </c>
      <c r="U4" s="27"/>
      <c r="V4" s="24" t="s">
        <v>13</v>
      </c>
      <c r="W4" s="24" t="s">
        <v>14</v>
      </c>
    </row>
    <row r="5" spans="1:25" ht="19.5" customHeight="1">
      <c r="A5" s="3" t="s">
        <v>15</v>
      </c>
      <c r="B5" s="3" t="s">
        <v>16</v>
      </c>
      <c r="C5" s="3" t="s">
        <v>17</v>
      </c>
      <c r="D5" s="4" t="s">
        <v>18</v>
      </c>
      <c r="E5" s="4" t="s">
        <v>19</v>
      </c>
      <c r="F5" s="4" t="s">
        <v>20</v>
      </c>
      <c r="G5" s="4" t="s">
        <v>6</v>
      </c>
      <c r="H5" s="4" t="s">
        <v>21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24"/>
      <c r="O5" s="24"/>
      <c r="P5" s="4" t="s">
        <v>21</v>
      </c>
      <c r="Q5" s="4" t="s">
        <v>7</v>
      </c>
      <c r="R5" s="4" t="s">
        <v>8</v>
      </c>
      <c r="S5" s="4" t="s">
        <v>9</v>
      </c>
      <c r="T5" s="4" t="s">
        <v>10</v>
      </c>
      <c r="U5" s="4" t="s">
        <v>11</v>
      </c>
      <c r="V5" s="24"/>
      <c r="W5" s="24"/>
    </row>
    <row r="6" spans="1:25" s="7" customFormat="1" ht="18.75" customHeight="1">
      <c r="A6" s="23" t="s">
        <v>22</v>
      </c>
      <c r="B6" s="23"/>
      <c r="C6" s="23"/>
      <c r="D6" s="5">
        <f>SUM(D7:D36)</f>
        <v>216116</v>
      </c>
      <c r="E6" s="5">
        <f>SUM(E7:E36)</f>
        <v>41751</v>
      </c>
      <c r="F6" s="5">
        <f>SUM(F7:F36)</f>
        <v>257867</v>
      </c>
      <c r="G6" s="5">
        <f>SUM(G7:G36)</f>
        <v>406</v>
      </c>
      <c r="H6" s="5">
        <f t="shared" ref="H6:W6" si="0">SUM(H7:H36)</f>
        <v>206050</v>
      </c>
      <c r="I6" s="5">
        <f t="shared" si="0"/>
        <v>168066</v>
      </c>
      <c r="J6" s="5">
        <f t="shared" si="0"/>
        <v>4930</v>
      </c>
      <c r="K6" s="5">
        <f t="shared" si="0"/>
        <v>33054</v>
      </c>
      <c r="L6" s="5">
        <f t="shared" si="0"/>
        <v>392</v>
      </c>
      <c r="M6" s="5">
        <f t="shared" si="0"/>
        <v>11160</v>
      </c>
      <c r="N6" s="5">
        <f t="shared" si="0"/>
        <v>31620</v>
      </c>
      <c r="O6" s="5">
        <f t="shared" si="0"/>
        <v>237670</v>
      </c>
      <c r="P6" s="5">
        <f t="shared" si="0"/>
        <v>10066</v>
      </c>
      <c r="Q6" s="5">
        <f t="shared" si="0"/>
        <v>8865</v>
      </c>
      <c r="R6" s="5">
        <f t="shared" si="0"/>
        <v>69</v>
      </c>
      <c r="S6" s="5">
        <f t="shared" si="0"/>
        <v>1132</v>
      </c>
      <c r="T6" s="5">
        <f t="shared" si="0"/>
        <v>14</v>
      </c>
      <c r="U6" s="5">
        <f t="shared" si="0"/>
        <v>1215</v>
      </c>
      <c r="V6" s="5">
        <f t="shared" si="0"/>
        <v>10131</v>
      </c>
      <c r="W6" s="5">
        <f t="shared" si="0"/>
        <v>20197</v>
      </c>
      <c r="X6" s="6"/>
      <c r="Y6" s="6"/>
    </row>
    <row r="7" spans="1:25" s="7" customFormat="1" ht="18.75" customHeight="1">
      <c r="A7" s="8">
        <v>44652</v>
      </c>
      <c r="B7" s="9" t="s">
        <v>43</v>
      </c>
      <c r="C7" s="10"/>
      <c r="D7" s="14">
        <v>2633</v>
      </c>
      <c r="E7" s="12">
        <v>461</v>
      </c>
      <c r="F7" s="14">
        <v>3094</v>
      </c>
      <c r="G7" s="11">
        <f>L7+T7</f>
        <v>0</v>
      </c>
      <c r="H7" s="14">
        <v>2527</v>
      </c>
      <c r="I7" s="14">
        <v>2040</v>
      </c>
      <c r="J7" s="12">
        <v>238</v>
      </c>
      <c r="K7" s="12">
        <v>249</v>
      </c>
      <c r="L7" s="13">
        <v>0</v>
      </c>
      <c r="M7" s="11">
        <v>219</v>
      </c>
      <c r="N7" s="12">
        <v>420</v>
      </c>
      <c r="O7" s="11">
        <f>H7+N7</f>
        <v>2947</v>
      </c>
      <c r="P7" s="12">
        <v>106</v>
      </c>
      <c r="Q7" s="12">
        <v>98</v>
      </c>
      <c r="R7" s="12">
        <v>0</v>
      </c>
      <c r="S7" s="12">
        <v>8</v>
      </c>
      <c r="T7" s="13">
        <v>0</v>
      </c>
      <c r="U7" s="20">
        <v>0</v>
      </c>
      <c r="V7" s="12">
        <v>41</v>
      </c>
      <c r="W7" s="11">
        <f>P7+V7</f>
        <v>147</v>
      </c>
      <c r="X7" s="6"/>
      <c r="Y7" s="6"/>
    </row>
    <row r="8" spans="1:25" s="7" customFormat="1" ht="18.75" customHeight="1">
      <c r="A8" s="8">
        <v>44653</v>
      </c>
      <c r="B8" s="9" t="s">
        <v>30</v>
      </c>
      <c r="C8" s="10"/>
      <c r="D8" s="12">
        <v>17085</v>
      </c>
      <c r="E8" s="12">
        <v>1995</v>
      </c>
      <c r="F8" s="12">
        <v>19080</v>
      </c>
      <c r="G8" s="11">
        <f t="shared" ref="G8:G36" si="1">L8+T8</f>
        <v>37</v>
      </c>
      <c r="H8" s="12">
        <v>16527</v>
      </c>
      <c r="I8" s="12">
        <v>13318</v>
      </c>
      <c r="J8" s="12">
        <v>275</v>
      </c>
      <c r="K8" s="12">
        <v>2934</v>
      </c>
      <c r="L8" s="13">
        <v>37</v>
      </c>
      <c r="M8" s="11">
        <v>0</v>
      </c>
      <c r="N8" s="12">
        <v>1726</v>
      </c>
      <c r="O8" s="11">
        <f t="shared" ref="O8:O36" si="2">H8+N8</f>
        <v>18253</v>
      </c>
      <c r="P8" s="12">
        <v>558</v>
      </c>
      <c r="Q8" s="12">
        <v>491</v>
      </c>
      <c r="R8" s="12">
        <v>4</v>
      </c>
      <c r="S8" s="12">
        <v>63</v>
      </c>
      <c r="T8" s="13">
        <v>0</v>
      </c>
      <c r="U8" s="20">
        <v>0</v>
      </c>
      <c r="V8" s="12">
        <v>269</v>
      </c>
      <c r="W8" s="11">
        <f t="shared" ref="W8:W36" si="3">P8+V8</f>
        <v>827</v>
      </c>
      <c r="X8" s="6"/>
      <c r="Y8" s="6"/>
    </row>
    <row r="9" spans="1:25" s="7" customFormat="1" ht="18.75" customHeight="1">
      <c r="A9" s="8">
        <v>44654</v>
      </c>
      <c r="B9" s="9" t="s">
        <v>24</v>
      </c>
      <c r="C9" s="10"/>
      <c r="D9" s="12">
        <v>17934</v>
      </c>
      <c r="E9" s="12">
        <v>2434</v>
      </c>
      <c r="F9" s="12">
        <v>20368</v>
      </c>
      <c r="G9" s="11">
        <f t="shared" si="1"/>
        <v>79</v>
      </c>
      <c r="H9" s="12">
        <v>17251</v>
      </c>
      <c r="I9" s="12">
        <v>13777</v>
      </c>
      <c r="J9" s="12">
        <v>308</v>
      </c>
      <c r="K9" s="12">
        <v>3166</v>
      </c>
      <c r="L9" s="13">
        <v>78</v>
      </c>
      <c r="M9" s="11">
        <v>0</v>
      </c>
      <c r="N9" s="12">
        <v>1778</v>
      </c>
      <c r="O9" s="11">
        <f t="shared" si="2"/>
        <v>19029</v>
      </c>
      <c r="P9" s="12">
        <v>683</v>
      </c>
      <c r="Q9" s="12">
        <v>585</v>
      </c>
      <c r="R9" s="12">
        <v>4</v>
      </c>
      <c r="S9" s="12">
        <v>94</v>
      </c>
      <c r="T9" s="13">
        <v>1</v>
      </c>
      <c r="U9" s="20">
        <v>0</v>
      </c>
      <c r="V9" s="12">
        <v>656</v>
      </c>
      <c r="W9" s="11">
        <f t="shared" si="3"/>
        <v>1339</v>
      </c>
      <c r="X9" s="6"/>
      <c r="Y9" s="6"/>
    </row>
    <row r="10" spans="1:25" s="7" customFormat="1" ht="18.75" customHeight="1">
      <c r="A10" s="8">
        <v>44655</v>
      </c>
      <c r="B10" s="9" t="s">
        <v>25</v>
      </c>
      <c r="C10" s="10"/>
      <c r="D10" s="12">
        <v>2067</v>
      </c>
      <c r="E10" s="12">
        <v>549</v>
      </c>
      <c r="F10" s="12">
        <v>2616</v>
      </c>
      <c r="G10" s="11">
        <f t="shared" si="1"/>
        <v>5</v>
      </c>
      <c r="H10" s="12">
        <v>2019</v>
      </c>
      <c r="I10" s="12">
        <v>1882</v>
      </c>
      <c r="J10" s="12">
        <v>15</v>
      </c>
      <c r="K10" s="12">
        <v>122</v>
      </c>
      <c r="L10" s="13">
        <v>5</v>
      </c>
      <c r="M10" s="11">
        <v>0</v>
      </c>
      <c r="N10" s="12">
        <v>455</v>
      </c>
      <c r="O10" s="11">
        <f t="shared" si="2"/>
        <v>2474</v>
      </c>
      <c r="P10" s="12">
        <v>48</v>
      </c>
      <c r="Q10" s="12">
        <v>44</v>
      </c>
      <c r="R10" s="12">
        <v>1</v>
      </c>
      <c r="S10" s="12">
        <v>3</v>
      </c>
      <c r="T10" s="13">
        <v>0</v>
      </c>
      <c r="U10" s="20">
        <v>0</v>
      </c>
      <c r="V10" s="12">
        <v>94</v>
      </c>
      <c r="W10" s="11">
        <f t="shared" si="3"/>
        <v>142</v>
      </c>
      <c r="X10" s="6"/>
      <c r="Y10" s="6"/>
    </row>
    <row r="11" spans="1:25" s="7" customFormat="1" ht="18.75" customHeight="1">
      <c r="A11" s="8">
        <v>44656</v>
      </c>
      <c r="B11" s="9" t="s">
        <v>26</v>
      </c>
      <c r="C11" s="10"/>
      <c r="D11" s="14">
        <v>1732</v>
      </c>
      <c r="E11" s="12">
        <v>561</v>
      </c>
      <c r="F11" s="14">
        <v>2293</v>
      </c>
      <c r="G11" s="11">
        <f t="shared" si="1"/>
        <v>10</v>
      </c>
      <c r="H11" s="14">
        <v>1673</v>
      </c>
      <c r="I11" s="14">
        <v>1549</v>
      </c>
      <c r="J11" s="12">
        <v>20</v>
      </c>
      <c r="K11" s="12">
        <v>104</v>
      </c>
      <c r="L11" s="13">
        <v>10</v>
      </c>
      <c r="M11" s="11">
        <v>0</v>
      </c>
      <c r="N11" s="12">
        <v>480</v>
      </c>
      <c r="O11" s="11">
        <f t="shared" si="2"/>
        <v>2153</v>
      </c>
      <c r="P11" s="12">
        <v>59</v>
      </c>
      <c r="Q11" s="12">
        <v>59</v>
      </c>
      <c r="R11" s="12">
        <v>0</v>
      </c>
      <c r="S11" s="12">
        <v>0</v>
      </c>
      <c r="T11" s="13">
        <v>0</v>
      </c>
      <c r="U11" s="20">
        <v>0</v>
      </c>
      <c r="V11" s="12">
        <v>81</v>
      </c>
      <c r="W11" s="11">
        <f t="shared" si="3"/>
        <v>140</v>
      </c>
      <c r="X11" s="6"/>
      <c r="Y11" s="6"/>
    </row>
    <row r="12" spans="1:25" s="7" customFormat="1" ht="18.75" customHeight="1">
      <c r="A12" s="8">
        <v>44657</v>
      </c>
      <c r="B12" s="9" t="s">
        <v>27</v>
      </c>
      <c r="C12" s="10"/>
      <c r="D12" s="14">
        <v>2014</v>
      </c>
      <c r="E12" s="12">
        <v>621</v>
      </c>
      <c r="F12" s="14">
        <v>2635</v>
      </c>
      <c r="G12" s="11">
        <f t="shared" si="1"/>
        <v>0</v>
      </c>
      <c r="H12" s="14">
        <v>1928</v>
      </c>
      <c r="I12" s="14">
        <v>1759</v>
      </c>
      <c r="J12" s="12">
        <v>12</v>
      </c>
      <c r="K12" s="12">
        <v>157</v>
      </c>
      <c r="L12" s="13">
        <v>0</v>
      </c>
      <c r="M12" s="11">
        <v>0</v>
      </c>
      <c r="N12" s="12">
        <v>496</v>
      </c>
      <c r="O12" s="11">
        <f t="shared" si="2"/>
        <v>2424</v>
      </c>
      <c r="P12" s="12">
        <v>86</v>
      </c>
      <c r="Q12" s="12">
        <v>84</v>
      </c>
      <c r="R12" s="12">
        <v>0</v>
      </c>
      <c r="S12" s="12">
        <v>2</v>
      </c>
      <c r="T12" s="13">
        <v>0</v>
      </c>
      <c r="U12" s="20">
        <v>32</v>
      </c>
      <c r="V12" s="12">
        <v>125</v>
      </c>
      <c r="W12" s="11">
        <f t="shared" si="3"/>
        <v>211</v>
      </c>
      <c r="X12" s="6"/>
      <c r="Y12" s="6"/>
    </row>
    <row r="13" spans="1:25" s="7" customFormat="1" ht="18.75" customHeight="1">
      <c r="A13" s="8">
        <v>44658</v>
      </c>
      <c r="B13" s="9" t="s">
        <v>28</v>
      </c>
      <c r="C13" s="10"/>
      <c r="D13" s="12">
        <v>1788</v>
      </c>
      <c r="E13" s="12">
        <v>637</v>
      </c>
      <c r="F13" s="12">
        <v>2425</v>
      </c>
      <c r="G13" s="11">
        <f t="shared" si="1"/>
        <v>6</v>
      </c>
      <c r="H13" s="12">
        <v>1702</v>
      </c>
      <c r="I13" s="12">
        <v>1542</v>
      </c>
      <c r="J13" s="12">
        <v>14</v>
      </c>
      <c r="K13" s="12">
        <v>146</v>
      </c>
      <c r="L13" s="13">
        <v>5</v>
      </c>
      <c r="M13" s="11">
        <v>0</v>
      </c>
      <c r="N13" s="12">
        <v>499</v>
      </c>
      <c r="O13" s="11">
        <f t="shared" si="2"/>
        <v>2201</v>
      </c>
      <c r="P13" s="12">
        <v>86</v>
      </c>
      <c r="Q13" s="12">
        <v>81</v>
      </c>
      <c r="R13" s="12">
        <v>0</v>
      </c>
      <c r="S13" s="12">
        <v>5</v>
      </c>
      <c r="T13" s="13">
        <v>1</v>
      </c>
      <c r="U13" s="20">
        <v>0</v>
      </c>
      <c r="V13" s="12">
        <v>138</v>
      </c>
      <c r="W13" s="11">
        <f t="shared" si="3"/>
        <v>224</v>
      </c>
      <c r="X13" s="6"/>
      <c r="Y13" s="6"/>
    </row>
    <row r="14" spans="1:25" s="7" customFormat="1" ht="18.75" customHeight="1">
      <c r="A14" s="8">
        <v>44659</v>
      </c>
      <c r="B14" s="9" t="s">
        <v>29</v>
      </c>
      <c r="C14" s="10"/>
      <c r="D14" s="12">
        <v>4104</v>
      </c>
      <c r="E14" s="12">
        <v>1264</v>
      </c>
      <c r="F14" s="14">
        <v>5368</v>
      </c>
      <c r="G14" s="11">
        <f t="shared" si="1"/>
        <v>6</v>
      </c>
      <c r="H14" s="12">
        <v>3866</v>
      </c>
      <c r="I14" s="12">
        <v>3367</v>
      </c>
      <c r="J14" s="12">
        <v>196</v>
      </c>
      <c r="K14" s="12">
        <v>303</v>
      </c>
      <c r="L14" s="13">
        <v>4</v>
      </c>
      <c r="M14" s="11">
        <v>331</v>
      </c>
      <c r="N14" s="12">
        <v>1007</v>
      </c>
      <c r="O14" s="11">
        <f t="shared" si="2"/>
        <v>4873</v>
      </c>
      <c r="P14" s="12">
        <v>238</v>
      </c>
      <c r="Q14" s="12">
        <v>220</v>
      </c>
      <c r="R14" s="12">
        <v>0</v>
      </c>
      <c r="S14" s="12">
        <v>18</v>
      </c>
      <c r="T14" s="13">
        <v>2</v>
      </c>
      <c r="U14" s="20">
        <v>33</v>
      </c>
      <c r="V14" s="12">
        <v>257</v>
      </c>
      <c r="W14" s="11">
        <f t="shared" si="3"/>
        <v>495</v>
      </c>
      <c r="X14" s="6"/>
      <c r="Y14" s="6"/>
    </row>
    <row r="15" spans="1:25" s="7" customFormat="1" ht="18.75" customHeight="1">
      <c r="A15" s="8">
        <v>44660</v>
      </c>
      <c r="B15" s="9" t="s">
        <v>30</v>
      </c>
      <c r="C15" s="10"/>
      <c r="D15" s="14">
        <v>20961</v>
      </c>
      <c r="E15" s="14">
        <v>2004</v>
      </c>
      <c r="F15" s="14">
        <v>22965</v>
      </c>
      <c r="G15" s="11">
        <f t="shared" si="1"/>
        <v>19</v>
      </c>
      <c r="H15" s="14">
        <v>20085</v>
      </c>
      <c r="I15" s="14">
        <v>16070</v>
      </c>
      <c r="J15" s="12">
        <v>418</v>
      </c>
      <c r="K15" s="14">
        <v>3597</v>
      </c>
      <c r="L15" s="13">
        <v>19</v>
      </c>
      <c r="M15" s="11">
        <v>110</v>
      </c>
      <c r="N15" s="12">
        <v>1473</v>
      </c>
      <c r="O15" s="11">
        <f t="shared" si="2"/>
        <v>21558</v>
      </c>
      <c r="P15" s="12">
        <v>876</v>
      </c>
      <c r="Q15" s="12">
        <v>767</v>
      </c>
      <c r="R15" s="12">
        <v>8</v>
      </c>
      <c r="S15" s="12">
        <v>101</v>
      </c>
      <c r="T15" s="13">
        <v>0</v>
      </c>
      <c r="U15" s="20">
        <v>0</v>
      </c>
      <c r="V15" s="12">
        <v>531</v>
      </c>
      <c r="W15" s="11">
        <f t="shared" si="3"/>
        <v>1407</v>
      </c>
      <c r="X15" s="6"/>
      <c r="Y15" s="6"/>
    </row>
    <row r="16" spans="1:25" s="7" customFormat="1" ht="18.75" customHeight="1">
      <c r="A16" s="8">
        <v>44661</v>
      </c>
      <c r="B16" s="9" t="s">
        <v>24</v>
      </c>
      <c r="C16" s="10"/>
      <c r="D16" s="12">
        <v>22510</v>
      </c>
      <c r="E16" s="12">
        <v>1786</v>
      </c>
      <c r="F16" s="14">
        <v>24296</v>
      </c>
      <c r="G16" s="11">
        <f t="shared" si="1"/>
        <v>60</v>
      </c>
      <c r="H16" s="12">
        <v>21184</v>
      </c>
      <c r="I16" s="12">
        <v>16905</v>
      </c>
      <c r="J16" s="12">
        <v>492</v>
      </c>
      <c r="K16" s="12">
        <v>3787</v>
      </c>
      <c r="L16" s="13">
        <v>59</v>
      </c>
      <c r="M16" s="11">
        <v>0</v>
      </c>
      <c r="N16" s="12">
        <v>1490</v>
      </c>
      <c r="O16" s="11">
        <f t="shared" si="2"/>
        <v>22674</v>
      </c>
      <c r="P16" s="12">
        <v>1326</v>
      </c>
      <c r="Q16" s="12">
        <v>1150</v>
      </c>
      <c r="R16" s="12">
        <v>12</v>
      </c>
      <c r="S16" s="12">
        <v>164</v>
      </c>
      <c r="T16" s="13">
        <v>1</v>
      </c>
      <c r="U16" s="20">
        <v>0</v>
      </c>
      <c r="V16" s="12">
        <v>296</v>
      </c>
      <c r="W16" s="11">
        <f t="shared" si="3"/>
        <v>1622</v>
      </c>
      <c r="X16" s="6"/>
      <c r="Y16" s="6"/>
    </row>
    <row r="17" spans="1:25" s="7" customFormat="1" ht="18.75" customHeight="1">
      <c r="A17" s="8">
        <v>44662</v>
      </c>
      <c r="B17" s="9" t="s">
        <v>25</v>
      </c>
      <c r="C17" s="10"/>
      <c r="D17" s="14">
        <v>4664</v>
      </c>
      <c r="E17" s="12">
        <v>1389</v>
      </c>
      <c r="F17" s="14">
        <v>6053</v>
      </c>
      <c r="G17" s="11">
        <f t="shared" si="1"/>
        <v>3</v>
      </c>
      <c r="H17" s="14">
        <v>4383</v>
      </c>
      <c r="I17" s="14">
        <v>4003</v>
      </c>
      <c r="J17" s="12">
        <v>40</v>
      </c>
      <c r="K17" s="12">
        <v>340</v>
      </c>
      <c r="L17" s="13">
        <v>3</v>
      </c>
      <c r="M17" s="11">
        <v>0</v>
      </c>
      <c r="N17" s="12">
        <v>1015</v>
      </c>
      <c r="O17" s="11">
        <f t="shared" si="2"/>
        <v>5398</v>
      </c>
      <c r="P17" s="12">
        <v>281</v>
      </c>
      <c r="Q17" s="12">
        <v>270</v>
      </c>
      <c r="R17" s="12">
        <v>0</v>
      </c>
      <c r="S17" s="12">
        <v>11</v>
      </c>
      <c r="T17" s="13">
        <v>0</v>
      </c>
      <c r="U17" s="20">
        <v>0</v>
      </c>
      <c r="V17" s="12">
        <v>374</v>
      </c>
      <c r="W17" s="11">
        <f t="shared" si="3"/>
        <v>655</v>
      </c>
      <c r="X17" s="6"/>
      <c r="Y17" s="6"/>
    </row>
    <row r="18" spans="1:25" s="7" customFormat="1" ht="18.75" customHeight="1">
      <c r="A18" s="8">
        <v>44663</v>
      </c>
      <c r="B18" s="9" t="s">
        <v>26</v>
      </c>
      <c r="C18" s="10"/>
      <c r="D18" s="14">
        <v>3030</v>
      </c>
      <c r="E18" s="14">
        <v>1731</v>
      </c>
      <c r="F18" s="14">
        <v>4761</v>
      </c>
      <c r="G18" s="11">
        <f t="shared" si="1"/>
        <v>10</v>
      </c>
      <c r="H18" s="14">
        <v>2788</v>
      </c>
      <c r="I18" s="14">
        <v>2419</v>
      </c>
      <c r="J18" s="12">
        <v>162</v>
      </c>
      <c r="K18" s="14">
        <v>207</v>
      </c>
      <c r="L18" s="13">
        <v>10</v>
      </c>
      <c r="M18" s="11">
        <v>33</v>
      </c>
      <c r="N18" s="14">
        <v>1261</v>
      </c>
      <c r="O18" s="11">
        <f t="shared" si="2"/>
        <v>4049</v>
      </c>
      <c r="P18" s="12">
        <v>242</v>
      </c>
      <c r="Q18" s="12">
        <v>224</v>
      </c>
      <c r="R18" s="12">
        <v>0</v>
      </c>
      <c r="S18" s="12">
        <v>18</v>
      </c>
      <c r="T18" s="13">
        <v>0</v>
      </c>
      <c r="U18" s="20">
        <v>0</v>
      </c>
      <c r="V18" s="12">
        <v>470</v>
      </c>
      <c r="W18" s="11">
        <f t="shared" si="3"/>
        <v>712</v>
      </c>
      <c r="X18" s="6"/>
      <c r="Y18" s="6"/>
    </row>
    <row r="19" spans="1:25" s="7" customFormat="1" ht="18.75" customHeight="1">
      <c r="A19" s="8">
        <v>44664</v>
      </c>
      <c r="B19" s="9" t="s">
        <v>27</v>
      </c>
      <c r="C19" s="10"/>
      <c r="D19" s="14">
        <v>542</v>
      </c>
      <c r="E19" s="12">
        <v>289</v>
      </c>
      <c r="F19" s="14">
        <v>831</v>
      </c>
      <c r="G19" s="11">
        <f t="shared" si="1"/>
        <v>0</v>
      </c>
      <c r="H19" s="14">
        <v>524</v>
      </c>
      <c r="I19" s="14">
        <v>493</v>
      </c>
      <c r="J19" s="12">
        <v>7</v>
      </c>
      <c r="K19" s="12">
        <v>24</v>
      </c>
      <c r="L19" s="13">
        <v>0</v>
      </c>
      <c r="M19" s="11">
        <v>83</v>
      </c>
      <c r="N19" s="12">
        <v>272</v>
      </c>
      <c r="O19" s="11">
        <f t="shared" si="2"/>
        <v>796</v>
      </c>
      <c r="P19" s="12">
        <v>18</v>
      </c>
      <c r="Q19" s="12">
        <v>16</v>
      </c>
      <c r="R19" s="12">
        <v>0</v>
      </c>
      <c r="S19" s="12">
        <v>2</v>
      </c>
      <c r="T19" s="13">
        <v>0</v>
      </c>
      <c r="U19" s="20">
        <v>0</v>
      </c>
      <c r="V19" s="12">
        <v>17</v>
      </c>
      <c r="W19" s="11">
        <f t="shared" si="3"/>
        <v>35</v>
      </c>
      <c r="X19" s="6"/>
      <c r="Y19" s="6"/>
    </row>
    <row r="20" spans="1:25" s="7" customFormat="1" ht="18.75" customHeight="1">
      <c r="A20" s="8">
        <v>44665</v>
      </c>
      <c r="B20" s="9" t="s">
        <v>28</v>
      </c>
      <c r="C20" s="10"/>
      <c r="D20" s="12">
        <v>1367</v>
      </c>
      <c r="E20" s="12">
        <v>805</v>
      </c>
      <c r="F20" s="12">
        <v>2172</v>
      </c>
      <c r="G20" s="11">
        <f t="shared" si="1"/>
        <v>0</v>
      </c>
      <c r="H20" s="12">
        <v>1311</v>
      </c>
      <c r="I20" s="12">
        <v>1139</v>
      </c>
      <c r="J20" s="12">
        <v>5</v>
      </c>
      <c r="K20" s="12">
        <v>167</v>
      </c>
      <c r="L20" s="13">
        <v>0</v>
      </c>
      <c r="M20" s="11">
        <v>64</v>
      </c>
      <c r="N20" s="12">
        <v>605</v>
      </c>
      <c r="O20" s="11">
        <f t="shared" si="2"/>
        <v>1916</v>
      </c>
      <c r="P20" s="12">
        <v>56</v>
      </c>
      <c r="Q20" s="12">
        <v>55</v>
      </c>
      <c r="R20" s="12">
        <v>0</v>
      </c>
      <c r="S20" s="12">
        <v>1</v>
      </c>
      <c r="T20" s="13">
        <v>0</v>
      </c>
      <c r="U20" s="20">
        <v>0</v>
      </c>
      <c r="V20" s="12">
        <v>200</v>
      </c>
      <c r="W20" s="11">
        <f t="shared" si="3"/>
        <v>256</v>
      </c>
      <c r="X20" s="6"/>
      <c r="Y20" s="6"/>
    </row>
    <row r="21" spans="1:25" s="7" customFormat="1" ht="18.75" customHeight="1">
      <c r="A21" s="8">
        <v>44666</v>
      </c>
      <c r="B21" s="9" t="s">
        <v>29</v>
      </c>
      <c r="C21" s="10"/>
      <c r="D21" s="12">
        <v>3580</v>
      </c>
      <c r="E21" s="12">
        <v>1506</v>
      </c>
      <c r="F21" s="14">
        <v>5086</v>
      </c>
      <c r="G21" s="11">
        <f t="shared" si="1"/>
        <v>4</v>
      </c>
      <c r="H21" s="12">
        <v>3346</v>
      </c>
      <c r="I21" s="12">
        <v>3005</v>
      </c>
      <c r="J21" s="12">
        <v>20</v>
      </c>
      <c r="K21" s="12">
        <v>321</v>
      </c>
      <c r="L21" s="13">
        <v>4</v>
      </c>
      <c r="M21" s="11">
        <v>161</v>
      </c>
      <c r="N21" s="12">
        <v>1130</v>
      </c>
      <c r="O21" s="11">
        <f t="shared" si="2"/>
        <v>4476</v>
      </c>
      <c r="P21" s="12">
        <v>234</v>
      </c>
      <c r="Q21" s="12">
        <v>216</v>
      </c>
      <c r="R21" s="12">
        <v>0</v>
      </c>
      <c r="S21" s="12">
        <v>18</v>
      </c>
      <c r="T21" s="13">
        <v>0</v>
      </c>
      <c r="U21" s="20">
        <v>35</v>
      </c>
      <c r="V21" s="12">
        <v>376</v>
      </c>
      <c r="W21" s="11">
        <f t="shared" si="3"/>
        <v>610</v>
      </c>
      <c r="X21" s="6"/>
      <c r="Y21" s="6"/>
    </row>
    <row r="22" spans="1:25" s="7" customFormat="1" ht="18.75" customHeight="1">
      <c r="A22" s="8">
        <v>44667</v>
      </c>
      <c r="B22" s="9" t="s">
        <v>30</v>
      </c>
      <c r="C22" s="10"/>
      <c r="D22" s="14">
        <v>19467</v>
      </c>
      <c r="E22" s="12">
        <v>2706</v>
      </c>
      <c r="F22" s="14">
        <v>22173</v>
      </c>
      <c r="G22" s="11">
        <f t="shared" si="1"/>
        <v>16</v>
      </c>
      <c r="H22" s="14">
        <v>18368</v>
      </c>
      <c r="I22" s="14">
        <v>14658</v>
      </c>
      <c r="J22" s="12">
        <v>285</v>
      </c>
      <c r="K22" s="12">
        <v>3425</v>
      </c>
      <c r="L22" s="13">
        <v>14</v>
      </c>
      <c r="M22" s="11">
        <v>57</v>
      </c>
      <c r="N22" s="12">
        <v>2148</v>
      </c>
      <c r="O22" s="11">
        <f t="shared" si="2"/>
        <v>20516</v>
      </c>
      <c r="P22" s="12">
        <v>1099</v>
      </c>
      <c r="Q22" s="12">
        <v>932</v>
      </c>
      <c r="R22" s="12">
        <v>8</v>
      </c>
      <c r="S22" s="12">
        <v>159</v>
      </c>
      <c r="T22" s="13">
        <v>2</v>
      </c>
      <c r="U22" s="20">
        <v>0</v>
      </c>
      <c r="V22" s="12">
        <v>558</v>
      </c>
      <c r="W22" s="11">
        <f t="shared" si="3"/>
        <v>1657</v>
      </c>
      <c r="X22" s="6"/>
      <c r="Y22" s="6"/>
    </row>
    <row r="23" spans="1:25" s="7" customFormat="1" ht="18.75" customHeight="1">
      <c r="A23" s="8">
        <v>44668</v>
      </c>
      <c r="B23" s="9" t="s">
        <v>24</v>
      </c>
      <c r="C23" s="10"/>
      <c r="D23" s="14">
        <v>18136</v>
      </c>
      <c r="E23" s="12">
        <v>4103</v>
      </c>
      <c r="F23" s="14">
        <v>22239</v>
      </c>
      <c r="G23" s="11">
        <f t="shared" si="1"/>
        <v>19</v>
      </c>
      <c r="H23" s="14">
        <v>17348</v>
      </c>
      <c r="I23" s="14">
        <v>13892</v>
      </c>
      <c r="J23" s="12">
        <v>287</v>
      </c>
      <c r="K23" s="12">
        <v>3169</v>
      </c>
      <c r="L23" s="13">
        <v>19</v>
      </c>
      <c r="M23" s="11">
        <v>0</v>
      </c>
      <c r="N23" s="12">
        <v>3124</v>
      </c>
      <c r="O23" s="11">
        <f t="shared" si="2"/>
        <v>20472</v>
      </c>
      <c r="P23" s="12">
        <v>788</v>
      </c>
      <c r="Q23" s="12">
        <v>696</v>
      </c>
      <c r="R23" s="12">
        <v>7</v>
      </c>
      <c r="S23" s="12">
        <v>85</v>
      </c>
      <c r="T23" s="13">
        <v>0</v>
      </c>
      <c r="U23" s="20">
        <v>0</v>
      </c>
      <c r="V23" s="12">
        <v>979</v>
      </c>
      <c r="W23" s="11">
        <f t="shared" si="3"/>
        <v>1767</v>
      </c>
      <c r="X23" s="6"/>
      <c r="Y23" s="6"/>
    </row>
    <row r="24" spans="1:25" s="7" customFormat="1" ht="18.75" customHeight="1">
      <c r="A24" s="8">
        <v>44669</v>
      </c>
      <c r="B24" s="9" t="s">
        <v>25</v>
      </c>
      <c r="C24" s="10"/>
      <c r="D24" s="12">
        <v>2257</v>
      </c>
      <c r="E24" s="12">
        <v>865</v>
      </c>
      <c r="F24" s="12">
        <v>3122</v>
      </c>
      <c r="G24" s="11">
        <f t="shared" si="1"/>
        <v>2</v>
      </c>
      <c r="H24" s="12">
        <v>2143</v>
      </c>
      <c r="I24" s="12">
        <v>1916</v>
      </c>
      <c r="J24" s="12">
        <v>16</v>
      </c>
      <c r="K24" s="12">
        <v>211</v>
      </c>
      <c r="L24" s="13">
        <v>2</v>
      </c>
      <c r="M24" s="11">
        <v>0</v>
      </c>
      <c r="N24" s="12">
        <v>603</v>
      </c>
      <c r="O24" s="11">
        <f t="shared" si="2"/>
        <v>2746</v>
      </c>
      <c r="P24" s="12">
        <v>114</v>
      </c>
      <c r="Q24" s="12">
        <v>109</v>
      </c>
      <c r="R24" s="12">
        <v>0</v>
      </c>
      <c r="S24" s="12">
        <v>5</v>
      </c>
      <c r="T24" s="13">
        <v>0</v>
      </c>
      <c r="U24" s="20">
        <v>0</v>
      </c>
      <c r="V24" s="12">
        <v>262</v>
      </c>
      <c r="W24" s="11">
        <f t="shared" si="3"/>
        <v>376</v>
      </c>
      <c r="X24" s="6"/>
      <c r="Y24" s="6"/>
    </row>
    <row r="25" spans="1:25" s="7" customFormat="1" ht="18.75" customHeight="1">
      <c r="A25" s="8">
        <v>44670</v>
      </c>
      <c r="B25" s="9" t="s">
        <v>26</v>
      </c>
      <c r="C25" s="10"/>
      <c r="D25" s="12">
        <v>4138</v>
      </c>
      <c r="E25" s="12">
        <v>1009</v>
      </c>
      <c r="F25" s="12">
        <v>5147</v>
      </c>
      <c r="G25" s="11">
        <f t="shared" si="1"/>
        <v>6</v>
      </c>
      <c r="H25" s="12">
        <v>4036</v>
      </c>
      <c r="I25" s="12">
        <v>3192</v>
      </c>
      <c r="J25" s="12">
        <v>10</v>
      </c>
      <c r="K25" s="12">
        <v>834</v>
      </c>
      <c r="L25" s="13">
        <v>6</v>
      </c>
      <c r="M25" s="11">
        <v>2181</v>
      </c>
      <c r="N25" s="12">
        <v>832</v>
      </c>
      <c r="O25" s="11">
        <f t="shared" si="2"/>
        <v>4868</v>
      </c>
      <c r="P25" s="12">
        <v>102</v>
      </c>
      <c r="Q25" s="12">
        <v>99</v>
      </c>
      <c r="R25" s="12">
        <v>0</v>
      </c>
      <c r="S25" s="12">
        <v>3</v>
      </c>
      <c r="T25" s="13">
        <v>0</v>
      </c>
      <c r="U25" s="20">
        <v>0</v>
      </c>
      <c r="V25" s="12">
        <v>177</v>
      </c>
      <c r="W25" s="11">
        <f t="shared" si="3"/>
        <v>279</v>
      </c>
      <c r="X25" s="6"/>
      <c r="Y25" s="6"/>
    </row>
    <row r="26" spans="1:25" s="7" customFormat="1" ht="18.75" customHeight="1">
      <c r="A26" s="8">
        <v>44671</v>
      </c>
      <c r="B26" s="9" t="s">
        <v>27</v>
      </c>
      <c r="C26" s="10"/>
      <c r="D26" s="14">
        <v>2090</v>
      </c>
      <c r="E26" s="14">
        <v>1139</v>
      </c>
      <c r="F26" s="14">
        <v>3229</v>
      </c>
      <c r="G26" s="11">
        <f t="shared" si="1"/>
        <v>3</v>
      </c>
      <c r="H26" s="14">
        <v>1962</v>
      </c>
      <c r="I26" s="14">
        <v>1793</v>
      </c>
      <c r="J26" s="12">
        <v>18</v>
      </c>
      <c r="K26" s="12">
        <v>151</v>
      </c>
      <c r="L26" s="13">
        <v>3</v>
      </c>
      <c r="M26" s="11">
        <v>0</v>
      </c>
      <c r="N26" s="14">
        <v>699</v>
      </c>
      <c r="O26" s="11">
        <f t="shared" si="2"/>
        <v>2661</v>
      </c>
      <c r="P26" s="12">
        <v>128</v>
      </c>
      <c r="Q26" s="12">
        <v>107</v>
      </c>
      <c r="R26" s="12">
        <v>0</v>
      </c>
      <c r="S26" s="12">
        <v>21</v>
      </c>
      <c r="T26" s="13">
        <v>0</v>
      </c>
      <c r="U26" s="20">
        <v>147</v>
      </c>
      <c r="V26" s="12">
        <v>440</v>
      </c>
      <c r="W26" s="11">
        <f t="shared" si="3"/>
        <v>568</v>
      </c>
      <c r="X26" s="6"/>
      <c r="Y26" s="6"/>
    </row>
    <row r="27" spans="1:25" s="7" customFormat="1" ht="18.75" customHeight="1">
      <c r="A27" s="8">
        <v>44672</v>
      </c>
      <c r="B27" s="9" t="s">
        <v>28</v>
      </c>
      <c r="C27" s="10"/>
      <c r="D27" s="14">
        <v>1974</v>
      </c>
      <c r="E27" s="12">
        <v>1169</v>
      </c>
      <c r="F27" s="14">
        <v>3143</v>
      </c>
      <c r="G27" s="11">
        <f t="shared" si="1"/>
        <v>4</v>
      </c>
      <c r="H27" s="12">
        <v>1814</v>
      </c>
      <c r="I27" s="12">
        <v>1682</v>
      </c>
      <c r="J27" s="12">
        <v>8</v>
      </c>
      <c r="K27" s="12">
        <v>124</v>
      </c>
      <c r="L27" s="13">
        <v>4</v>
      </c>
      <c r="M27" s="11">
        <v>0</v>
      </c>
      <c r="N27" s="12">
        <v>648</v>
      </c>
      <c r="O27" s="11">
        <f t="shared" si="2"/>
        <v>2462</v>
      </c>
      <c r="P27" s="12">
        <v>160</v>
      </c>
      <c r="Q27" s="12">
        <v>110</v>
      </c>
      <c r="R27" s="12">
        <v>0</v>
      </c>
      <c r="S27" s="12">
        <v>50</v>
      </c>
      <c r="T27" s="13">
        <v>0</v>
      </c>
      <c r="U27" s="20">
        <v>175</v>
      </c>
      <c r="V27" s="12">
        <v>521</v>
      </c>
      <c r="W27" s="11">
        <f t="shared" si="3"/>
        <v>681</v>
      </c>
      <c r="X27" s="6"/>
      <c r="Y27" s="6"/>
    </row>
    <row r="28" spans="1:25" s="7" customFormat="1" ht="18.75" customHeight="1">
      <c r="A28" s="8">
        <v>44673</v>
      </c>
      <c r="B28" s="9" t="s">
        <v>29</v>
      </c>
      <c r="C28" s="10"/>
      <c r="D28" s="12">
        <v>1444</v>
      </c>
      <c r="E28" s="12">
        <v>727</v>
      </c>
      <c r="F28" s="14">
        <v>2171</v>
      </c>
      <c r="G28" s="11">
        <f t="shared" si="1"/>
        <v>0</v>
      </c>
      <c r="H28" s="12">
        <v>1412</v>
      </c>
      <c r="I28" s="12">
        <v>1193</v>
      </c>
      <c r="J28" s="12">
        <v>38</v>
      </c>
      <c r="K28" s="12">
        <v>181</v>
      </c>
      <c r="L28" s="13">
        <v>0</v>
      </c>
      <c r="M28" s="11">
        <v>53</v>
      </c>
      <c r="N28" s="12">
        <v>559</v>
      </c>
      <c r="O28" s="11">
        <f t="shared" si="2"/>
        <v>1971</v>
      </c>
      <c r="P28" s="12">
        <v>32</v>
      </c>
      <c r="Q28" s="12">
        <v>31</v>
      </c>
      <c r="R28" s="12">
        <v>0</v>
      </c>
      <c r="S28" s="12">
        <v>1</v>
      </c>
      <c r="T28" s="13">
        <v>0</v>
      </c>
      <c r="U28" s="20">
        <v>45</v>
      </c>
      <c r="V28" s="12">
        <v>168</v>
      </c>
      <c r="W28" s="11">
        <f t="shared" si="3"/>
        <v>200</v>
      </c>
      <c r="X28" s="6"/>
      <c r="Y28" s="6"/>
    </row>
    <row r="29" spans="1:25">
      <c r="A29" s="8">
        <v>44674</v>
      </c>
      <c r="B29" s="9" t="s">
        <v>30</v>
      </c>
      <c r="C29" s="10"/>
      <c r="D29" s="12">
        <v>16394</v>
      </c>
      <c r="E29" s="12">
        <v>1935</v>
      </c>
      <c r="F29" s="12">
        <v>18329</v>
      </c>
      <c r="G29" s="11">
        <f t="shared" si="1"/>
        <v>29</v>
      </c>
      <c r="H29" s="12">
        <v>15613</v>
      </c>
      <c r="I29" s="12">
        <v>12646</v>
      </c>
      <c r="J29" s="12">
        <v>228</v>
      </c>
      <c r="K29" s="12">
        <v>2739</v>
      </c>
      <c r="L29" s="13">
        <v>27</v>
      </c>
      <c r="M29" s="11">
        <v>30</v>
      </c>
      <c r="N29" s="12">
        <v>1640</v>
      </c>
      <c r="O29" s="11">
        <f t="shared" si="2"/>
        <v>17253</v>
      </c>
      <c r="P29" s="12">
        <v>781</v>
      </c>
      <c r="Q29" s="12">
        <v>689</v>
      </c>
      <c r="R29" s="12">
        <v>5</v>
      </c>
      <c r="S29" s="12">
        <v>87</v>
      </c>
      <c r="T29" s="13">
        <v>2</v>
      </c>
      <c r="U29" s="20">
        <v>0</v>
      </c>
      <c r="V29" s="12">
        <v>295</v>
      </c>
      <c r="W29" s="11">
        <f t="shared" si="3"/>
        <v>1076</v>
      </c>
    </row>
    <row r="30" spans="1:25">
      <c r="A30" s="8">
        <v>44675</v>
      </c>
      <c r="B30" s="9" t="s">
        <v>24</v>
      </c>
      <c r="C30" s="10"/>
      <c r="D30" s="12">
        <v>14741</v>
      </c>
      <c r="E30" s="12">
        <v>3199</v>
      </c>
      <c r="F30" s="14">
        <v>17940</v>
      </c>
      <c r="G30" s="11">
        <f t="shared" si="1"/>
        <v>44</v>
      </c>
      <c r="H30" s="12">
        <v>14062</v>
      </c>
      <c r="I30" s="12">
        <v>11394</v>
      </c>
      <c r="J30" s="12">
        <v>216</v>
      </c>
      <c r="K30" s="12">
        <v>2452</v>
      </c>
      <c r="L30" s="13">
        <v>39</v>
      </c>
      <c r="M30" s="11">
        <v>30</v>
      </c>
      <c r="N30" s="12">
        <v>2620</v>
      </c>
      <c r="O30" s="11">
        <f t="shared" si="2"/>
        <v>16682</v>
      </c>
      <c r="P30" s="12">
        <v>679</v>
      </c>
      <c r="Q30" s="12">
        <v>605</v>
      </c>
      <c r="R30" s="12">
        <v>2</v>
      </c>
      <c r="S30" s="12">
        <v>72</v>
      </c>
      <c r="T30" s="13">
        <v>5</v>
      </c>
      <c r="U30" s="20">
        <v>0</v>
      </c>
      <c r="V30" s="12">
        <v>579</v>
      </c>
      <c r="W30" s="11">
        <f t="shared" si="3"/>
        <v>1258</v>
      </c>
    </row>
    <row r="31" spans="1:25">
      <c r="A31" s="8">
        <v>44676</v>
      </c>
      <c r="B31" s="9" t="s">
        <v>25</v>
      </c>
      <c r="C31" s="10"/>
      <c r="D31" s="12">
        <v>1977</v>
      </c>
      <c r="E31" s="12">
        <v>627</v>
      </c>
      <c r="F31" s="14">
        <v>2604</v>
      </c>
      <c r="G31" s="11">
        <f t="shared" si="1"/>
        <v>4</v>
      </c>
      <c r="H31" s="12">
        <v>1937</v>
      </c>
      <c r="I31" s="12">
        <v>1557</v>
      </c>
      <c r="J31" s="12">
        <v>199</v>
      </c>
      <c r="K31" s="12">
        <v>181</v>
      </c>
      <c r="L31" s="13">
        <v>4</v>
      </c>
      <c r="M31" s="11">
        <v>228</v>
      </c>
      <c r="N31" s="12">
        <v>506</v>
      </c>
      <c r="O31" s="11">
        <f t="shared" si="2"/>
        <v>2443</v>
      </c>
      <c r="P31" s="12">
        <v>40</v>
      </c>
      <c r="Q31" s="12">
        <v>36</v>
      </c>
      <c r="R31" s="12">
        <v>0</v>
      </c>
      <c r="S31" s="12">
        <v>4</v>
      </c>
      <c r="T31" s="13">
        <v>0</v>
      </c>
      <c r="U31" s="20">
        <v>37</v>
      </c>
      <c r="V31" s="12">
        <v>121</v>
      </c>
      <c r="W31" s="11">
        <f t="shared" si="3"/>
        <v>161</v>
      </c>
    </row>
    <row r="32" spans="1:25">
      <c r="A32" s="8">
        <v>44677</v>
      </c>
      <c r="B32" s="9" t="s">
        <v>26</v>
      </c>
      <c r="C32" s="10"/>
      <c r="D32" s="14">
        <v>1682</v>
      </c>
      <c r="E32" s="12">
        <v>881</v>
      </c>
      <c r="F32" s="14">
        <v>2563</v>
      </c>
      <c r="G32" s="11">
        <f t="shared" si="1"/>
        <v>0</v>
      </c>
      <c r="H32" s="14">
        <v>1560</v>
      </c>
      <c r="I32" s="14">
        <v>1395</v>
      </c>
      <c r="J32" s="12">
        <v>30</v>
      </c>
      <c r="K32" s="12">
        <v>135</v>
      </c>
      <c r="L32" s="13">
        <v>0</v>
      </c>
      <c r="M32" s="11">
        <v>71</v>
      </c>
      <c r="N32" s="12">
        <v>605</v>
      </c>
      <c r="O32" s="11">
        <f t="shared" si="2"/>
        <v>2165</v>
      </c>
      <c r="P32" s="12">
        <v>122</v>
      </c>
      <c r="Q32" s="12">
        <v>105</v>
      </c>
      <c r="R32" s="12">
        <v>9</v>
      </c>
      <c r="S32" s="12">
        <v>8</v>
      </c>
      <c r="T32" s="13">
        <v>0</v>
      </c>
      <c r="U32" s="20">
        <v>87</v>
      </c>
      <c r="V32" s="12">
        <v>276</v>
      </c>
      <c r="W32" s="11">
        <f t="shared" si="3"/>
        <v>398</v>
      </c>
    </row>
    <row r="33" spans="1:23">
      <c r="A33" s="8">
        <v>44678</v>
      </c>
      <c r="B33" s="9" t="s">
        <v>27</v>
      </c>
      <c r="C33" s="10"/>
      <c r="D33" s="14">
        <v>1929</v>
      </c>
      <c r="E33" s="14">
        <v>1166</v>
      </c>
      <c r="F33" s="14">
        <v>3095</v>
      </c>
      <c r="G33" s="11">
        <f t="shared" si="1"/>
        <v>2</v>
      </c>
      <c r="H33" s="14">
        <v>1829</v>
      </c>
      <c r="I33" s="14">
        <v>1587</v>
      </c>
      <c r="J33" s="12">
        <v>17</v>
      </c>
      <c r="K33" s="14">
        <v>225</v>
      </c>
      <c r="L33" s="13">
        <v>2</v>
      </c>
      <c r="M33" s="11">
        <v>117</v>
      </c>
      <c r="N33" s="12">
        <v>662</v>
      </c>
      <c r="O33" s="11">
        <f t="shared" si="2"/>
        <v>2491</v>
      </c>
      <c r="P33" s="12">
        <v>100</v>
      </c>
      <c r="Q33" s="12">
        <v>92</v>
      </c>
      <c r="R33" s="12">
        <v>0</v>
      </c>
      <c r="S33" s="12">
        <v>8</v>
      </c>
      <c r="T33" s="13">
        <v>0</v>
      </c>
      <c r="U33" s="20">
        <v>280</v>
      </c>
      <c r="V33" s="12">
        <v>504</v>
      </c>
      <c r="W33" s="11">
        <f t="shared" si="3"/>
        <v>604</v>
      </c>
    </row>
    <row r="34" spans="1:23">
      <c r="A34" s="8">
        <v>44679</v>
      </c>
      <c r="B34" s="9" t="s">
        <v>28</v>
      </c>
      <c r="C34" s="10"/>
      <c r="D34" s="14">
        <v>2399</v>
      </c>
      <c r="E34" s="12">
        <v>1792</v>
      </c>
      <c r="F34" s="14">
        <v>4191</v>
      </c>
      <c r="G34" s="11">
        <f t="shared" si="1"/>
        <v>3</v>
      </c>
      <c r="H34" s="14">
        <v>2244</v>
      </c>
      <c r="I34" s="14">
        <v>1799</v>
      </c>
      <c r="J34" s="12">
        <v>201</v>
      </c>
      <c r="K34" s="12">
        <v>244</v>
      </c>
      <c r="L34" s="13">
        <v>3</v>
      </c>
      <c r="M34" s="11">
        <v>660</v>
      </c>
      <c r="N34" s="12">
        <v>1162</v>
      </c>
      <c r="O34" s="11">
        <f t="shared" si="2"/>
        <v>3406</v>
      </c>
      <c r="P34" s="12">
        <v>155</v>
      </c>
      <c r="Q34" s="12">
        <v>133</v>
      </c>
      <c r="R34" s="12">
        <v>0</v>
      </c>
      <c r="S34" s="12">
        <v>22</v>
      </c>
      <c r="T34" s="13">
        <v>0</v>
      </c>
      <c r="U34" s="20">
        <v>309</v>
      </c>
      <c r="V34" s="12">
        <v>630</v>
      </c>
      <c r="W34" s="11">
        <f t="shared" si="3"/>
        <v>785</v>
      </c>
    </row>
    <row r="35" spans="1:23">
      <c r="A35" s="8">
        <v>44680</v>
      </c>
      <c r="B35" s="9" t="s">
        <v>29</v>
      </c>
      <c r="C35" s="21"/>
      <c r="D35" s="14">
        <v>2369</v>
      </c>
      <c r="E35" s="12">
        <v>816</v>
      </c>
      <c r="F35" s="14">
        <v>3185</v>
      </c>
      <c r="G35" s="11">
        <f t="shared" si="1"/>
        <v>0</v>
      </c>
      <c r="H35" s="14">
        <v>2320</v>
      </c>
      <c r="I35" s="14">
        <v>1387</v>
      </c>
      <c r="J35" s="12">
        <v>773</v>
      </c>
      <c r="K35" s="12">
        <v>160</v>
      </c>
      <c r="L35" s="13">
        <v>0</v>
      </c>
      <c r="M35" s="13">
        <v>864</v>
      </c>
      <c r="N35" s="12">
        <v>638</v>
      </c>
      <c r="O35" s="11">
        <f t="shared" si="2"/>
        <v>2958</v>
      </c>
      <c r="P35" s="12">
        <v>49</v>
      </c>
      <c r="Q35" s="12">
        <v>48</v>
      </c>
      <c r="R35" s="12">
        <v>0</v>
      </c>
      <c r="S35" s="12">
        <v>1</v>
      </c>
      <c r="T35" s="13">
        <v>0</v>
      </c>
      <c r="U35" s="20">
        <v>35</v>
      </c>
      <c r="V35" s="12">
        <v>178</v>
      </c>
      <c r="W35" s="11">
        <f t="shared" si="3"/>
        <v>227</v>
      </c>
    </row>
    <row r="36" spans="1:23">
      <c r="A36" s="8">
        <v>44681</v>
      </c>
      <c r="B36" s="9" t="s">
        <v>30</v>
      </c>
      <c r="C36" s="21"/>
      <c r="D36" s="12">
        <v>19108</v>
      </c>
      <c r="E36" s="12">
        <v>1585</v>
      </c>
      <c r="F36" s="12">
        <v>20693</v>
      </c>
      <c r="G36" s="11">
        <f t="shared" si="1"/>
        <v>35</v>
      </c>
      <c r="H36" s="12">
        <v>18288</v>
      </c>
      <c r="I36" s="12">
        <v>14707</v>
      </c>
      <c r="J36" s="12">
        <v>382</v>
      </c>
      <c r="K36" s="12">
        <v>3199</v>
      </c>
      <c r="L36" s="13">
        <v>35</v>
      </c>
      <c r="M36" s="13">
        <v>5868</v>
      </c>
      <c r="N36" s="12">
        <v>1067</v>
      </c>
      <c r="O36" s="11">
        <f t="shared" si="2"/>
        <v>19355</v>
      </c>
      <c r="P36" s="12">
        <v>820</v>
      </c>
      <c r="Q36" s="12">
        <v>713</v>
      </c>
      <c r="R36" s="12">
        <v>9</v>
      </c>
      <c r="S36" s="12">
        <v>98</v>
      </c>
      <c r="T36" s="13">
        <v>0</v>
      </c>
      <c r="U36" s="20">
        <v>0</v>
      </c>
      <c r="V36" s="12">
        <v>518</v>
      </c>
      <c r="W36" s="11">
        <f t="shared" si="3"/>
        <v>1338</v>
      </c>
    </row>
  </sheetData>
  <mergeCells count="15">
    <mergeCell ref="A1:W1"/>
    <mergeCell ref="V4:V5"/>
    <mergeCell ref="W4:W5"/>
    <mergeCell ref="A2:W2"/>
    <mergeCell ref="A3:C4"/>
    <mergeCell ref="D3:G4"/>
    <mergeCell ref="H3:O3"/>
    <mergeCell ref="P3:W3"/>
    <mergeCell ref="H4:K4"/>
    <mergeCell ref="L4:M4"/>
    <mergeCell ref="A6:C6"/>
    <mergeCell ref="N4:N5"/>
    <mergeCell ref="O4:O5"/>
    <mergeCell ref="P4:S4"/>
    <mergeCell ref="T4:U4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38"/>
  <sheetViews>
    <sheetView zoomScale="83" zoomScaleNormal="83" zoomScaleSheetLayoutView="75" workbookViewId="0">
      <selection activeCell="G7" sqref="G7"/>
    </sheetView>
  </sheetViews>
  <sheetFormatPr defaultRowHeight="16.5"/>
  <cols>
    <col min="1" max="1" width="16.25" style="1" customWidth="1"/>
    <col min="2" max="2" width="4.75" style="16" bestFit="1" customWidth="1"/>
    <col min="3" max="3" width="8.625" style="1" customWidth="1"/>
    <col min="4" max="4" width="15.25" style="1" customWidth="1"/>
    <col min="5" max="5" width="13.875" style="1" customWidth="1"/>
    <col min="6" max="6" width="16.375" style="1" customWidth="1"/>
    <col min="7" max="7" width="10.25" style="1" customWidth="1"/>
    <col min="8" max="8" width="13" style="1" customWidth="1"/>
    <col min="9" max="9" width="14" style="1" customWidth="1"/>
    <col min="10" max="10" width="11.5" style="1" customWidth="1"/>
    <col min="11" max="11" width="13.125" style="1" customWidth="1"/>
    <col min="12" max="12" width="10.75" style="1" customWidth="1"/>
    <col min="13" max="13" width="11.5" style="1" customWidth="1"/>
    <col min="14" max="14" width="12.5" style="1" customWidth="1"/>
    <col min="15" max="15" width="15.75" style="1" customWidth="1"/>
    <col min="16" max="16" width="12.75" style="1" customWidth="1"/>
    <col min="17" max="17" width="11.75" style="1" customWidth="1"/>
    <col min="18" max="18" width="9.375" style="1" customWidth="1"/>
    <col min="19" max="19" width="11.625" style="1" customWidth="1"/>
    <col min="20" max="20" width="10.75" style="1" bestFit="1" customWidth="1"/>
    <col min="21" max="21" width="10.625" style="1" customWidth="1"/>
    <col min="22" max="22" width="14.375" style="1" customWidth="1"/>
    <col min="23" max="23" width="11.75" style="1" bestFit="1" customWidth="1"/>
    <col min="24" max="25" width="9.375" style="1" bestFit="1" customWidth="1"/>
    <col min="26" max="26" width="9.125" style="1" bestFit="1" customWidth="1"/>
    <col min="27" max="27" width="9.375" style="1" bestFit="1" customWidth="1"/>
    <col min="28" max="28" width="9.125" style="1" bestFit="1" customWidth="1"/>
    <col min="29" max="30" width="9.375" style="1" bestFit="1" customWidth="1"/>
    <col min="31" max="35" width="9.125" style="1" bestFit="1" customWidth="1"/>
    <col min="36" max="36" width="9.375" style="1" bestFit="1" customWidth="1"/>
    <col min="37" max="44" width="9.125" style="1" bestFit="1" customWidth="1"/>
    <col min="45" max="16384" width="9" style="1"/>
  </cols>
  <sheetData>
    <row r="1" spans="1:25" ht="38.25">
      <c r="A1" s="32" t="s">
        <v>44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5" ht="17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30"/>
    </row>
    <row r="3" spans="1:25" ht="17.25">
      <c r="A3" s="31" t="s">
        <v>1</v>
      </c>
      <c r="B3" s="31"/>
      <c r="C3" s="31"/>
      <c r="D3" s="24" t="s">
        <v>47</v>
      </c>
      <c r="E3" s="24"/>
      <c r="F3" s="24"/>
      <c r="G3" s="24"/>
      <c r="H3" s="24" t="s">
        <v>2</v>
      </c>
      <c r="I3" s="24"/>
      <c r="J3" s="24"/>
      <c r="K3" s="24"/>
      <c r="L3" s="24"/>
      <c r="M3" s="24"/>
      <c r="N3" s="24"/>
      <c r="O3" s="24"/>
      <c r="P3" s="24" t="s">
        <v>3</v>
      </c>
      <c r="Q3" s="24"/>
      <c r="R3" s="24"/>
      <c r="S3" s="24"/>
      <c r="T3" s="24"/>
      <c r="U3" s="24"/>
      <c r="V3" s="24"/>
      <c r="W3" s="24"/>
    </row>
    <row r="4" spans="1:25" ht="21" customHeight="1">
      <c r="A4" s="31"/>
      <c r="B4" s="31"/>
      <c r="C4" s="31"/>
      <c r="D4" s="24"/>
      <c r="E4" s="24"/>
      <c r="F4" s="24"/>
      <c r="G4" s="24"/>
      <c r="H4" s="25" t="s">
        <v>46</v>
      </c>
      <c r="I4" s="26"/>
      <c r="J4" s="26"/>
      <c r="K4" s="27"/>
      <c r="L4" s="25" t="s">
        <v>45</v>
      </c>
      <c r="M4" s="27"/>
      <c r="N4" s="24" t="s">
        <v>13</v>
      </c>
      <c r="O4" s="24" t="s">
        <v>14</v>
      </c>
      <c r="P4" s="25" t="s">
        <v>46</v>
      </c>
      <c r="Q4" s="26"/>
      <c r="R4" s="26"/>
      <c r="S4" s="27"/>
      <c r="T4" s="25" t="s">
        <v>45</v>
      </c>
      <c r="U4" s="27"/>
      <c r="V4" s="24" t="s">
        <v>13</v>
      </c>
      <c r="W4" s="24" t="s">
        <v>14</v>
      </c>
    </row>
    <row r="5" spans="1:25" ht="19.5" customHeight="1">
      <c r="A5" s="3" t="s">
        <v>15</v>
      </c>
      <c r="B5" s="3" t="s">
        <v>16</v>
      </c>
      <c r="C5" s="3" t="s">
        <v>17</v>
      </c>
      <c r="D5" s="4" t="s">
        <v>18</v>
      </c>
      <c r="E5" s="4" t="s">
        <v>19</v>
      </c>
      <c r="F5" s="4" t="s">
        <v>20</v>
      </c>
      <c r="G5" s="4" t="s">
        <v>6</v>
      </c>
      <c r="H5" s="4" t="s">
        <v>21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24"/>
      <c r="O5" s="24"/>
      <c r="P5" s="4" t="s">
        <v>21</v>
      </c>
      <c r="Q5" s="4" t="s">
        <v>7</v>
      </c>
      <c r="R5" s="4" t="s">
        <v>8</v>
      </c>
      <c r="S5" s="4" t="s">
        <v>9</v>
      </c>
      <c r="T5" s="4" t="s">
        <v>10</v>
      </c>
      <c r="U5" s="4" t="s">
        <v>11</v>
      </c>
      <c r="V5" s="24"/>
      <c r="W5" s="24"/>
    </row>
    <row r="6" spans="1:25" s="7" customFormat="1" ht="18.75" customHeight="1">
      <c r="A6" s="23" t="s">
        <v>22</v>
      </c>
      <c r="B6" s="23"/>
      <c r="C6" s="23"/>
      <c r="D6" s="5">
        <f>SUM(D7:D37)</f>
        <v>215427</v>
      </c>
      <c r="E6" s="5">
        <f t="shared" ref="E6:G6" si="0">SUM(E7:E37)</f>
        <v>89768</v>
      </c>
      <c r="F6" s="5">
        <f t="shared" si="0"/>
        <v>305195</v>
      </c>
      <c r="G6" s="5">
        <f t="shared" si="0"/>
        <v>609</v>
      </c>
      <c r="H6" s="5">
        <f>SUM(H7:H37)</f>
        <v>181020</v>
      </c>
      <c r="I6" s="5">
        <f t="shared" ref="I6:W6" si="1">SUM(I7:I37)</f>
        <v>142990</v>
      </c>
      <c r="J6" s="5">
        <f t="shared" si="1"/>
        <v>12499</v>
      </c>
      <c r="K6" s="5">
        <f t="shared" si="1"/>
        <v>25531</v>
      </c>
      <c r="L6" s="5">
        <f t="shared" si="1"/>
        <v>473</v>
      </c>
      <c r="M6" s="5">
        <f t="shared" si="1"/>
        <v>34167</v>
      </c>
      <c r="N6" s="5">
        <f t="shared" si="1"/>
        <v>47800</v>
      </c>
      <c r="O6" s="5">
        <f t="shared" si="1"/>
        <v>228820</v>
      </c>
      <c r="P6" s="5">
        <f t="shared" si="1"/>
        <v>34407</v>
      </c>
      <c r="Q6" s="5">
        <f t="shared" si="1"/>
        <v>30302</v>
      </c>
      <c r="R6" s="5">
        <f t="shared" si="1"/>
        <v>1800</v>
      </c>
      <c r="S6" s="5">
        <f t="shared" si="1"/>
        <v>2305</v>
      </c>
      <c r="T6" s="5">
        <f t="shared" si="1"/>
        <v>136</v>
      </c>
      <c r="U6" s="5">
        <f t="shared" si="1"/>
        <v>5291</v>
      </c>
      <c r="V6" s="5">
        <f t="shared" si="1"/>
        <v>41968</v>
      </c>
      <c r="W6" s="5">
        <f t="shared" si="1"/>
        <v>76375</v>
      </c>
      <c r="X6" s="6"/>
      <c r="Y6" s="6"/>
    </row>
    <row r="7" spans="1:25" s="7" customFormat="1" ht="18.75" customHeight="1">
      <c r="A7" s="8">
        <v>44682</v>
      </c>
      <c r="B7" s="9" t="s">
        <v>48</v>
      </c>
      <c r="C7" s="10"/>
      <c r="D7" s="14">
        <f>H7+P7</f>
        <v>14575</v>
      </c>
      <c r="E7" s="14">
        <f>N7+V7</f>
        <v>1732</v>
      </c>
      <c r="F7" s="14">
        <f>D7+E7</f>
        <v>16307</v>
      </c>
      <c r="G7" s="11">
        <f>L7+T7</f>
        <v>75</v>
      </c>
      <c r="H7" s="14">
        <v>13664</v>
      </c>
      <c r="I7" s="14">
        <v>10998</v>
      </c>
      <c r="J7" s="12">
        <v>326</v>
      </c>
      <c r="K7" s="14">
        <v>2340</v>
      </c>
      <c r="L7" s="13">
        <v>64</v>
      </c>
      <c r="M7" s="11">
        <v>0</v>
      </c>
      <c r="N7" s="14">
        <v>1128</v>
      </c>
      <c r="O7" s="11">
        <f>H7+N7</f>
        <v>14792</v>
      </c>
      <c r="P7" s="12">
        <v>911</v>
      </c>
      <c r="Q7" s="12">
        <v>803</v>
      </c>
      <c r="R7" s="12">
        <v>14</v>
      </c>
      <c r="S7" s="12">
        <v>94</v>
      </c>
      <c r="T7" s="13">
        <v>11</v>
      </c>
      <c r="U7" s="20">
        <v>0</v>
      </c>
      <c r="V7" s="12">
        <v>604</v>
      </c>
      <c r="W7" s="11">
        <f>P7+V7</f>
        <v>1515</v>
      </c>
      <c r="X7" s="6"/>
      <c r="Y7" s="6"/>
    </row>
    <row r="8" spans="1:25" s="7" customFormat="1" ht="18.75" customHeight="1">
      <c r="A8" s="8">
        <v>44683</v>
      </c>
      <c r="B8" s="9" t="s">
        <v>24</v>
      </c>
      <c r="C8" s="10"/>
      <c r="D8" s="14">
        <f t="shared" ref="D8:D37" si="2">H8+P8</f>
        <v>2825</v>
      </c>
      <c r="E8" s="14">
        <f t="shared" ref="E8:E37" si="3">N8+V8</f>
        <v>1068</v>
      </c>
      <c r="F8" s="14">
        <f t="shared" ref="F8:F37" si="4">D8+E8</f>
        <v>3893</v>
      </c>
      <c r="G8" s="11">
        <f t="shared" ref="G8:G37" si="5">L8+T8</f>
        <v>8</v>
      </c>
      <c r="H8" s="14">
        <v>2652</v>
      </c>
      <c r="I8" s="14">
        <v>1964</v>
      </c>
      <c r="J8" s="12">
        <v>450</v>
      </c>
      <c r="K8" s="12">
        <v>238</v>
      </c>
      <c r="L8" s="13">
        <v>8</v>
      </c>
      <c r="M8" s="11">
        <v>489</v>
      </c>
      <c r="N8" s="12">
        <v>652</v>
      </c>
      <c r="O8" s="11">
        <f t="shared" ref="O8:O37" si="6">H8+N8</f>
        <v>3304</v>
      </c>
      <c r="P8" s="12">
        <v>173</v>
      </c>
      <c r="Q8" s="12">
        <v>166</v>
      </c>
      <c r="R8" s="12">
        <v>0</v>
      </c>
      <c r="S8" s="12">
        <v>7</v>
      </c>
      <c r="T8" s="13">
        <v>0</v>
      </c>
      <c r="U8" s="20">
        <v>38</v>
      </c>
      <c r="V8" s="12">
        <v>416</v>
      </c>
      <c r="W8" s="11">
        <f t="shared" ref="W8:W37" si="7">P8+V8</f>
        <v>589</v>
      </c>
      <c r="X8" s="6"/>
      <c r="Y8" s="6"/>
    </row>
    <row r="9" spans="1:25" s="7" customFormat="1" ht="18.75" customHeight="1">
      <c r="A9" s="8">
        <v>44684</v>
      </c>
      <c r="B9" s="9" t="s">
        <v>25</v>
      </c>
      <c r="C9" s="10"/>
      <c r="D9" s="14">
        <f t="shared" si="2"/>
        <v>2122</v>
      </c>
      <c r="E9" s="14">
        <f t="shared" si="3"/>
        <v>1472</v>
      </c>
      <c r="F9" s="14">
        <f t="shared" si="4"/>
        <v>3594</v>
      </c>
      <c r="G9" s="11">
        <f t="shared" si="5"/>
        <v>9</v>
      </c>
      <c r="H9" s="14">
        <v>1930</v>
      </c>
      <c r="I9" s="14">
        <v>1732</v>
      </c>
      <c r="J9" s="12">
        <v>51</v>
      </c>
      <c r="K9" s="12">
        <v>147</v>
      </c>
      <c r="L9" s="13">
        <v>9</v>
      </c>
      <c r="M9" s="11">
        <v>293</v>
      </c>
      <c r="N9" s="12">
        <v>946</v>
      </c>
      <c r="O9" s="11">
        <f t="shared" si="6"/>
        <v>2876</v>
      </c>
      <c r="P9" s="12">
        <v>192</v>
      </c>
      <c r="Q9" s="12">
        <v>190</v>
      </c>
      <c r="R9" s="12">
        <v>0</v>
      </c>
      <c r="S9" s="12">
        <v>2</v>
      </c>
      <c r="T9" s="13">
        <v>0</v>
      </c>
      <c r="U9" s="20">
        <v>35</v>
      </c>
      <c r="V9" s="12">
        <v>526</v>
      </c>
      <c r="W9" s="11">
        <f t="shared" si="7"/>
        <v>718</v>
      </c>
      <c r="X9" s="6"/>
      <c r="Y9" s="6"/>
    </row>
    <row r="10" spans="1:25" s="7" customFormat="1" ht="18.75" customHeight="1">
      <c r="A10" s="8">
        <v>44685</v>
      </c>
      <c r="B10" s="9" t="s">
        <v>26</v>
      </c>
      <c r="C10" s="10"/>
      <c r="D10" s="14">
        <f t="shared" si="2"/>
        <v>4037</v>
      </c>
      <c r="E10" s="14">
        <f t="shared" si="3"/>
        <v>2384</v>
      </c>
      <c r="F10" s="14">
        <f t="shared" si="4"/>
        <v>6421</v>
      </c>
      <c r="G10" s="11">
        <f t="shared" si="5"/>
        <v>20</v>
      </c>
      <c r="H10" s="14">
        <v>3362</v>
      </c>
      <c r="I10" s="14">
        <v>2304</v>
      </c>
      <c r="J10" s="12">
        <v>697</v>
      </c>
      <c r="K10" s="12">
        <v>361</v>
      </c>
      <c r="L10" s="13">
        <v>18</v>
      </c>
      <c r="M10" s="11">
        <v>1217</v>
      </c>
      <c r="N10" s="14">
        <v>1392</v>
      </c>
      <c r="O10" s="11">
        <f t="shared" si="6"/>
        <v>4754</v>
      </c>
      <c r="P10" s="12">
        <v>675</v>
      </c>
      <c r="Q10" s="12">
        <v>247</v>
      </c>
      <c r="R10" s="12">
        <v>371</v>
      </c>
      <c r="S10" s="12">
        <v>57</v>
      </c>
      <c r="T10" s="13">
        <v>2</v>
      </c>
      <c r="U10" s="20">
        <v>780</v>
      </c>
      <c r="V10" s="12">
        <v>992</v>
      </c>
      <c r="W10" s="11">
        <f t="shared" si="7"/>
        <v>1667</v>
      </c>
      <c r="X10" s="6"/>
      <c r="Y10" s="6"/>
    </row>
    <row r="11" spans="1:25" s="7" customFormat="1" ht="18.75" customHeight="1">
      <c r="A11" s="8">
        <v>44686</v>
      </c>
      <c r="B11" s="9" t="s">
        <v>27</v>
      </c>
      <c r="C11" s="10"/>
      <c r="D11" s="14">
        <f t="shared" si="2"/>
        <v>23141</v>
      </c>
      <c r="E11" s="14">
        <f t="shared" si="3"/>
        <v>23240</v>
      </c>
      <c r="F11" s="14">
        <f t="shared" si="4"/>
        <v>46381</v>
      </c>
      <c r="G11" s="11">
        <f t="shared" si="5"/>
        <v>23</v>
      </c>
      <c r="H11" s="14">
        <v>22001</v>
      </c>
      <c r="I11" s="14">
        <v>21046</v>
      </c>
      <c r="J11" s="12">
        <v>920</v>
      </c>
      <c r="K11" s="12">
        <v>35</v>
      </c>
      <c r="L11" s="13">
        <v>21</v>
      </c>
      <c r="M11" s="11">
        <v>30</v>
      </c>
      <c r="N11" s="14">
        <v>21856</v>
      </c>
      <c r="O11" s="11">
        <f t="shared" si="6"/>
        <v>43857</v>
      </c>
      <c r="P11" s="14">
        <v>1140</v>
      </c>
      <c r="Q11" s="14">
        <v>1092</v>
      </c>
      <c r="R11" s="12">
        <v>48</v>
      </c>
      <c r="S11" s="12">
        <v>0</v>
      </c>
      <c r="T11" s="13">
        <v>2</v>
      </c>
      <c r="U11" s="20">
        <v>0</v>
      </c>
      <c r="V11" s="14">
        <v>1384</v>
      </c>
      <c r="W11" s="11">
        <f t="shared" si="7"/>
        <v>2524</v>
      </c>
      <c r="X11" s="6"/>
      <c r="Y11" s="6"/>
    </row>
    <row r="12" spans="1:25" s="7" customFormat="1" ht="18.75" customHeight="1">
      <c r="A12" s="8">
        <v>44687</v>
      </c>
      <c r="B12" s="9" t="s">
        <v>28</v>
      </c>
      <c r="C12" s="10"/>
      <c r="D12" s="14">
        <f t="shared" si="2"/>
        <v>12082</v>
      </c>
      <c r="E12" s="14">
        <f t="shared" si="3"/>
        <v>1585</v>
      </c>
      <c r="F12" s="14">
        <f t="shared" si="4"/>
        <v>13667</v>
      </c>
      <c r="G12" s="11">
        <f t="shared" si="5"/>
        <v>10</v>
      </c>
      <c r="H12" s="14">
        <v>11682</v>
      </c>
      <c r="I12" s="14">
        <v>8067</v>
      </c>
      <c r="J12" s="12">
        <v>834</v>
      </c>
      <c r="K12" s="14">
        <v>2781</v>
      </c>
      <c r="L12" s="13">
        <v>8</v>
      </c>
      <c r="M12" s="11">
        <v>256</v>
      </c>
      <c r="N12" s="14">
        <v>1196</v>
      </c>
      <c r="O12" s="11">
        <f t="shared" si="6"/>
        <v>12878</v>
      </c>
      <c r="P12" s="12">
        <v>400</v>
      </c>
      <c r="Q12" s="12">
        <v>342</v>
      </c>
      <c r="R12" s="12">
        <v>8</v>
      </c>
      <c r="S12" s="12">
        <v>50</v>
      </c>
      <c r="T12" s="13">
        <v>2</v>
      </c>
      <c r="U12" s="20">
        <v>47</v>
      </c>
      <c r="V12" s="12">
        <v>389</v>
      </c>
      <c r="W12" s="11">
        <f t="shared" si="7"/>
        <v>789</v>
      </c>
      <c r="X12" s="6"/>
      <c r="Y12" s="6"/>
    </row>
    <row r="13" spans="1:25" s="7" customFormat="1" ht="18.75" customHeight="1">
      <c r="A13" s="8">
        <v>44688</v>
      </c>
      <c r="B13" s="9" t="s">
        <v>29</v>
      </c>
      <c r="C13" s="10"/>
      <c r="D13" s="14">
        <f t="shared" si="2"/>
        <v>8816</v>
      </c>
      <c r="E13" s="14">
        <f t="shared" si="3"/>
        <v>1284</v>
      </c>
      <c r="F13" s="14">
        <f t="shared" si="4"/>
        <v>10100</v>
      </c>
      <c r="G13" s="11">
        <f t="shared" si="5"/>
        <v>23</v>
      </c>
      <c r="H13" s="14">
        <v>8322</v>
      </c>
      <c r="I13" s="14">
        <v>6565</v>
      </c>
      <c r="J13" s="12">
        <v>322</v>
      </c>
      <c r="K13" s="14">
        <v>1435</v>
      </c>
      <c r="L13" s="13">
        <v>16</v>
      </c>
      <c r="M13" s="11">
        <v>0</v>
      </c>
      <c r="N13" s="12">
        <v>928</v>
      </c>
      <c r="O13" s="11">
        <f t="shared" si="6"/>
        <v>9250</v>
      </c>
      <c r="P13" s="12">
        <v>494</v>
      </c>
      <c r="Q13" s="12">
        <v>441</v>
      </c>
      <c r="R13" s="12">
        <v>15</v>
      </c>
      <c r="S13" s="12">
        <v>38</v>
      </c>
      <c r="T13" s="13">
        <v>7</v>
      </c>
      <c r="U13" s="20">
        <v>0</v>
      </c>
      <c r="V13" s="12">
        <v>356</v>
      </c>
      <c r="W13" s="11">
        <f t="shared" si="7"/>
        <v>850</v>
      </c>
      <c r="X13" s="6"/>
      <c r="Y13" s="6"/>
    </row>
    <row r="14" spans="1:25" s="7" customFormat="1" ht="18.75" customHeight="1">
      <c r="A14" s="8">
        <v>44689</v>
      </c>
      <c r="B14" s="9" t="s">
        <v>30</v>
      </c>
      <c r="C14" s="10"/>
      <c r="D14" s="14">
        <f t="shared" si="2"/>
        <v>5771</v>
      </c>
      <c r="E14" s="14">
        <f t="shared" si="3"/>
        <v>1116</v>
      </c>
      <c r="F14" s="14">
        <f t="shared" si="4"/>
        <v>6887</v>
      </c>
      <c r="G14" s="11">
        <f t="shared" si="5"/>
        <v>22</v>
      </c>
      <c r="H14" s="14">
        <v>5418</v>
      </c>
      <c r="I14" s="14">
        <v>4356</v>
      </c>
      <c r="J14" s="12">
        <v>179</v>
      </c>
      <c r="K14" s="12">
        <v>883</v>
      </c>
      <c r="L14" s="13">
        <v>22</v>
      </c>
      <c r="M14" s="11">
        <v>43</v>
      </c>
      <c r="N14" s="12">
        <v>825</v>
      </c>
      <c r="O14" s="11">
        <f t="shared" si="6"/>
        <v>6243</v>
      </c>
      <c r="P14" s="12">
        <v>353</v>
      </c>
      <c r="Q14" s="12">
        <v>308</v>
      </c>
      <c r="R14" s="12">
        <v>2</v>
      </c>
      <c r="S14" s="12">
        <v>43</v>
      </c>
      <c r="T14" s="13">
        <v>0</v>
      </c>
      <c r="U14" s="20">
        <v>0</v>
      </c>
      <c r="V14" s="12">
        <v>291</v>
      </c>
      <c r="W14" s="11">
        <f t="shared" si="7"/>
        <v>644</v>
      </c>
      <c r="X14" s="6"/>
      <c r="Y14" s="6"/>
    </row>
    <row r="15" spans="1:25" s="7" customFormat="1" ht="18.75" customHeight="1">
      <c r="A15" s="8">
        <v>44690</v>
      </c>
      <c r="B15" s="9" t="s">
        <v>24</v>
      </c>
      <c r="C15" s="10"/>
      <c r="D15" s="14">
        <f t="shared" si="2"/>
        <v>2285</v>
      </c>
      <c r="E15" s="14">
        <f t="shared" si="3"/>
        <v>1065</v>
      </c>
      <c r="F15" s="14">
        <f t="shared" si="4"/>
        <v>3350</v>
      </c>
      <c r="G15" s="11">
        <f t="shared" si="5"/>
        <v>4</v>
      </c>
      <c r="H15" s="14">
        <v>2098</v>
      </c>
      <c r="I15" s="14">
        <v>1668</v>
      </c>
      <c r="J15" s="12">
        <v>225</v>
      </c>
      <c r="K15" s="12">
        <v>205</v>
      </c>
      <c r="L15" s="13">
        <v>4</v>
      </c>
      <c r="M15" s="11">
        <v>236</v>
      </c>
      <c r="N15" s="12">
        <v>556</v>
      </c>
      <c r="O15" s="11">
        <f t="shared" si="6"/>
        <v>2654</v>
      </c>
      <c r="P15" s="12">
        <v>187</v>
      </c>
      <c r="Q15" s="12">
        <v>164</v>
      </c>
      <c r="R15" s="12">
        <v>0</v>
      </c>
      <c r="S15" s="12">
        <v>23</v>
      </c>
      <c r="T15" s="13">
        <v>0</v>
      </c>
      <c r="U15" s="20">
        <v>64</v>
      </c>
      <c r="V15" s="12">
        <v>509</v>
      </c>
      <c r="W15" s="11">
        <f t="shared" si="7"/>
        <v>696</v>
      </c>
      <c r="X15" s="6"/>
      <c r="Y15" s="6"/>
    </row>
    <row r="16" spans="1:25" s="7" customFormat="1" ht="18.75" customHeight="1">
      <c r="A16" s="8">
        <v>44691</v>
      </c>
      <c r="B16" s="9" t="s">
        <v>25</v>
      </c>
      <c r="C16" s="10"/>
      <c r="D16" s="14">
        <f t="shared" si="2"/>
        <v>2030</v>
      </c>
      <c r="E16" s="14">
        <f t="shared" si="3"/>
        <v>1428</v>
      </c>
      <c r="F16" s="14">
        <f t="shared" si="4"/>
        <v>3458</v>
      </c>
      <c r="G16" s="11">
        <f t="shared" si="5"/>
        <v>3</v>
      </c>
      <c r="H16" s="14">
        <v>1839</v>
      </c>
      <c r="I16" s="14">
        <v>1221</v>
      </c>
      <c r="J16" s="12">
        <v>365</v>
      </c>
      <c r="K16" s="12">
        <v>253</v>
      </c>
      <c r="L16" s="13">
        <v>0</v>
      </c>
      <c r="M16" s="11">
        <v>758</v>
      </c>
      <c r="N16" s="12">
        <v>736</v>
      </c>
      <c r="O16" s="11">
        <f t="shared" si="6"/>
        <v>2575</v>
      </c>
      <c r="P16" s="12">
        <v>191</v>
      </c>
      <c r="Q16" s="12">
        <v>176</v>
      </c>
      <c r="R16" s="12">
        <v>2</v>
      </c>
      <c r="S16" s="12">
        <v>13</v>
      </c>
      <c r="T16" s="13">
        <v>3</v>
      </c>
      <c r="U16" s="20">
        <v>122</v>
      </c>
      <c r="V16" s="12">
        <v>692</v>
      </c>
      <c r="W16" s="11">
        <f t="shared" si="7"/>
        <v>883</v>
      </c>
      <c r="X16" s="6"/>
      <c r="Y16" s="6"/>
    </row>
    <row r="17" spans="1:25" s="7" customFormat="1" ht="18.75" customHeight="1">
      <c r="A17" s="8">
        <v>44692</v>
      </c>
      <c r="B17" s="9" t="s">
        <v>26</v>
      </c>
      <c r="C17" s="10"/>
      <c r="D17" s="14">
        <f t="shared" si="2"/>
        <v>1904</v>
      </c>
      <c r="E17" s="14">
        <f t="shared" si="3"/>
        <v>1495</v>
      </c>
      <c r="F17" s="14">
        <f t="shared" si="4"/>
        <v>3399</v>
      </c>
      <c r="G17" s="11">
        <f t="shared" si="5"/>
        <v>0</v>
      </c>
      <c r="H17" s="14">
        <v>1673</v>
      </c>
      <c r="I17" s="14">
        <v>1181</v>
      </c>
      <c r="J17" s="12">
        <v>261</v>
      </c>
      <c r="K17" s="12">
        <v>231</v>
      </c>
      <c r="L17" s="13">
        <v>0</v>
      </c>
      <c r="M17" s="11">
        <v>666</v>
      </c>
      <c r="N17" s="12">
        <v>772</v>
      </c>
      <c r="O17" s="11">
        <f t="shared" si="6"/>
        <v>2445</v>
      </c>
      <c r="P17" s="12">
        <v>231</v>
      </c>
      <c r="Q17" s="12">
        <v>214</v>
      </c>
      <c r="R17" s="12">
        <v>0</v>
      </c>
      <c r="S17" s="12">
        <v>17</v>
      </c>
      <c r="T17" s="13">
        <v>0</v>
      </c>
      <c r="U17" s="20">
        <v>30</v>
      </c>
      <c r="V17" s="12">
        <v>723</v>
      </c>
      <c r="W17" s="11">
        <f t="shared" si="7"/>
        <v>954</v>
      </c>
      <c r="X17" s="6"/>
      <c r="Y17" s="6"/>
    </row>
    <row r="18" spans="1:25" s="7" customFormat="1" ht="18.75" customHeight="1">
      <c r="A18" s="8">
        <v>44693</v>
      </c>
      <c r="B18" s="9" t="s">
        <v>27</v>
      </c>
      <c r="C18" s="10"/>
      <c r="D18" s="14">
        <f t="shared" si="2"/>
        <v>1723</v>
      </c>
      <c r="E18" s="14">
        <f t="shared" si="3"/>
        <v>1800</v>
      </c>
      <c r="F18" s="14">
        <f t="shared" si="4"/>
        <v>3523</v>
      </c>
      <c r="G18" s="11">
        <f t="shared" si="5"/>
        <v>8</v>
      </c>
      <c r="H18" s="14">
        <v>1440</v>
      </c>
      <c r="I18" s="14">
        <v>1231</v>
      </c>
      <c r="J18" s="12">
        <v>23</v>
      </c>
      <c r="K18" s="12">
        <v>186</v>
      </c>
      <c r="L18" s="13">
        <v>8</v>
      </c>
      <c r="M18" s="11">
        <v>167</v>
      </c>
      <c r="N18" s="12">
        <v>789</v>
      </c>
      <c r="O18" s="11">
        <f t="shared" si="6"/>
        <v>2229</v>
      </c>
      <c r="P18" s="12">
        <v>283</v>
      </c>
      <c r="Q18" s="12">
        <v>250</v>
      </c>
      <c r="R18" s="12">
        <v>1</v>
      </c>
      <c r="S18" s="12">
        <v>32</v>
      </c>
      <c r="T18" s="13">
        <v>0</v>
      </c>
      <c r="U18" s="20">
        <v>208</v>
      </c>
      <c r="V18" s="14">
        <v>1011</v>
      </c>
      <c r="W18" s="11">
        <f t="shared" si="7"/>
        <v>1294</v>
      </c>
      <c r="X18" s="6"/>
      <c r="Y18" s="6"/>
    </row>
    <row r="19" spans="1:25" s="7" customFormat="1" ht="18.75" customHeight="1">
      <c r="A19" s="8">
        <v>44694</v>
      </c>
      <c r="B19" s="9" t="s">
        <v>28</v>
      </c>
      <c r="C19" s="10"/>
      <c r="D19" s="14">
        <f t="shared" si="2"/>
        <v>3956</v>
      </c>
      <c r="E19" s="14">
        <f t="shared" si="3"/>
        <v>2081</v>
      </c>
      <c r="F19" s="14">
        <f t="shared" si="4"/>
        <v>6037</v>
      </c>
      <c r="G19" s="11">
        <f t="shared" si="5"/>
        <v>19</v>
      </c>
      <c r="H19" s="14">
        <v>3314</v>
      </c>
      <c r="I19" s="14">
        <v>1599</v>
      </c>
      <c r="J19" s="14">
        <v>1498</v>
      </c>
      <c r="K19" s="12">
        <v>217</v>
      </c>
      <c r="L19" s="13">
        <v>19</v>
      </c>
      <c r="M19" s="11">
        <v>1762</v>
      </c>
      <c r="N19" s="14">
        <v>1132</v>
      </c>
      <c r="O19" s="11">
        <f t="shared" si="6"/>
        <v>4446</v>
      </c>
      <c r="P19" s="12">
        <v>642</v>
      </c>
      <c r="Q19" s="12">
        <v>354</v>
      </c>
      <c r="R19" s="12">
        <v>282</v>
      </c>
      <c r="S19" s="12">
        <v>6</v>
      </c>
      <c r="T19" s="13">
        <v>0</v>
      </c>
      <c r="U19" s="20">
        <v>481</v>
      </c>
      <c r="V19" s="12">
        <v>949</v>
      </c>
      <c r="W19" s="11">
        <f t="shared" si="7"/>
        <v>1591</v>
      </c>
      <c r="X19" s="6"/>
      <c r="Y19" s="6"/>
    </row>
    <row r="20" spans="1:25" s="7" customFormat="1" ht="18.75" customHeight="1">
      <c r="A20" s="8">
        <v>44695</v>
      </c>
      <c r="B20" s="9" t="s">
        <v>29</v>
      </c>
      <c r="C20" s="10"/>
      <c r="D20" s="14">
        <f t="shared" si="2"/>
        <v>10905</v>
      </c>
      <c r="E20" s="14">
        <f t="shared" si="3"/>
        <v>2019</v>
      </c>
      <c r="F20" s="14">
        <f t="shared" si="4"/>
        <v>12924</v>
      </c>
      <c r="G20" s="11">
        <f t="shared" si="5"/>
        <v>36</v>
      </c>
      <c r="H20" s="14">
        <v>9612</v>
      </c>
      <c r="I20" s="14">
        <v>7801</v>
      </c>
      <c r="J20" s="12">
        <v>230</v>
      </c>
      <c r="K20" s="14">
        <v>1581</v>
      </c>
      <c r="L20" s="13">
        <v>34</v>
      </c>
      <c r="M20" s="11">
        <v>30</v>
      </c>
      <c r="N20" s="12">
        <v>992</v>
      </c>
      <c r="O20" s="11">
        <f t="shared" si="6"/>
        <v>10604</v>
      </c>
      <c r="P20" s="14">
        <v>1293</v>
      </c>
      <c r="Q20" s="14">
        <v>1137</v>
      </c>
      <c r="R20" s="12">
        <v>22</v>
      </c>
      <c r="S20" s="12">
        <v>134</v>
      </c>
      <c r="T20" s="13">
        <v>2</v>
      </c>
      <c r="U20" s="20">
        <v>30</v>
      </c>
      <c r="V20" s="14">
        <v>1027</v>
      </c>
      <c r="W20" s="11">
        <f t="shared" si="7"/>
        <v>2320</v>
      </c>
      <c r="X20" s="6"/>
      <c r="Y20" s="6"/>
    </row>
    <row r="21" spans="1:25" s="7" customFormat="1" ht="18.75" customHeight="1">
      <c r="A21" s="8">
        <v>44696</v>
      </c>
      <c r="B21" s="9" t="s">
        <v>30</v>
      </c>
      <c r="C21" s="10"/>
      <c r="D21" s="14">
        <f t="shared" si="2"/>
        <v>11418</v>
      </c>
      <c r="E21" s="14">
        <f t="shared" si="3"/>
        <v>2245</v>
      </c>
      <c r="F21" s="14">
        <f t="shared" si="4"/>
        <v>13663</v>
      </c>
      <c r="G21" s="11">
        <f t="shared" si="5"/>
        <v>53</v>
      </c>
      <c r="H21" s="14">
        <v>10018</v>
      </c>
      <c r="I21" s="14">
        <v>8198</v>
      </c>
      <c r="J21" s="12">
        <v>254</v>
      </c>
      <c r="K21" s="14">
        <v>1566</v>
      </c>
      <c r="L21" s="13">
        <v>44</v>
      </c>
      <c r="M21" s="11">
        <v>0</v>
      </c>
      <c r="N21" s="14">
        <v>1079</v>
      </c>
      <c r="O21" s="11">
        <f t="shared" si="6"/>
        <v>11097</v>
      </c>
      <c r="P21" s="14">
        <v>1400</v>
      </c>
      <c r="Q21" s="14">
        <v>1264</v>
      </c>
      <c r="R21" s="12">
        <v>27</v>
      </c>
      <c r="S21" s="12">
        <v>109</v>
      </c>
      <c r="T21" s="13">
        <v>9</v>
      </c>
      <c r="U21" s="20">
        <v>0</v>
      </c>
      <c r="V21" s="14">
        <v>1166</v>
      </c>
      <c r="W21" s="11">
        <f t="shared" si="7"/>
        <v>2566</v>
      </c>
      <c r="X21" s="6"/>
      <c r="Y21" s="6"/>
    </row>
    <row r="22" spans="1:25" s="7" customFormat="1" ht="18.75" customHeight="1">
      <c r="A22" s="8">
        <v>44697</v>
      </c>
      <c r="B22" s="9" t="s">
        <v>24</v>
      </c>
      <c r="C22" s="10"/>
      <c r="D22" s="14">
        <f t="shared" si="2"/>
        <v>2339</v>
      </c>
      <c r="E22" s="14">
        <f t="shared" si="3"/>
        <v>1542</v>
      </c>
      <c r="F22" s="14">
        <f t="shared" si="4"/>
        <v>3881</v>
      </c>
      <c r="G22" s="11">
        <f t="shared" si="5"/>
        <v>7</v>
      </c>
      <c r="H22" s="14">
        <v>1973</v>
      </c>
      <c r="I22" s="14">
        <v>1540</v>
      </c>
      <c r="J22" s="12">
        <v>304</v>
      </c>
      <c r="K22" s="12">
        <v>129</v>
      </c>
      <c r="L22" s="13">
        <v>7</v>
      </c>
      <c r="M22" s="11">
        <v>269</v>
      </c>
      <c r="N22" s="12">
        <v>616</v>
      </c>
      <c r="O22" s="11">
        <f t="shared" si="6"/>
        <v>2589</v>
      </c>
      <c r="P22" s="12">
        <v>366</v>
      </c>
      <c r="Q22" s="12">
        <v>351</v>
      </c>
      <c r="R22" s="12">
        <v>0</v>
      </c>
      <c r="S22" s="12">
        <v>15</v>
      </c>
      <c r="T22" s="13">
        <v>0</v>
      </c>
      <c r="U22" s="20">
        <v>60</v>
      </c>
      <c r="V22" s="12">
        <v>926</v>
      </c>
      <c r="W22" s="11">
        <f t="shared" si="7"/>
        <v>1292</v>
      </c>
      <c r="X22" s="6"/>
      <c r="Y22" s="6"/>
    </row>
    <row r="23" spans="1:25" s="7" customFormat="1" ht="18.75" customHeight="1">
      <c r="A23" s="8">
        <v>44698</v>
      </c>
      <c r="B23" s="9" t="s">
        <v>25</v>
      </c>
      <c r="C23" s="10"/>
      <c r="D23" s="14">
        <f t="shared" si="2"/>
        <v>2009</v>
      </c>
      <c r="E23" s="14">
        <f t="shared" si="3"/>
        <v>2375</v>
      </c>
      <c r="F23" s="14">
        <f t="shared" si="4"/>
        <v>4384</v>
      </c>
      <c r="G23" s="11">
        <f t="shared" si="5"/>
        <v>2</v>
      </c>
      <c r="H23" s="14">
        <v>1497</v>
      </c>
      <c r="I23" s="14">
        <v>1305</v>
      </c>
      <c r="J23" s="12">
        <v>102</v>
      </c>
      <c r="K23" s="12">
        <v>90</v>
      </c>
      <c r="L23" s="13">
        <v>2</v>
      </c>
      <c r="M23" s="11">
        <v>260</v>
      </c>
      <c r="N23" s="12">
        <v>745</v>
      </c>
      <c r="O23" s="11">
        <f t="shared" si="6"/>
        <v>2242</v>
      </c>
      <c r="P23" s="12">
        <v>512</v>
      </c>
      <c r="Q23" s="12">
        <v>457</v>
      </c>
      <c r="R23" s="12">
        <v>1</v>
      </c>
      <c r="S23" s="12">
        <v>54</v>
      </c>
      <c r="T23" s="13">
        <v>0</v>
      </c>
      <c r="U23" s="20">
        <v>354</v>
      </c>
      <c r="V23" s="14">
        <v>1630</v>
      </c>
      <c r="W23" s="11">
        <f t="shared" si="7"/>
        <v>2142</v>
      </c>
      <c r="X23" s="6"/>
      <c r="Y23" s="6"/>
    </row>
    <row r="24" spans="1:25" s="7" customFormat="1" ht="18.75" customHeight="1">
      <c r="A24" s="8">
        <v>44699</v>
      </c>
      <c r="B24" s="9" t="s">
        <v>26</v>
      </c>
      <c r="C24" s="10"/>
      <c r="D24" s="14">
        <f t="shared" si="2"/>
        <v>1697</v>
      </c>
      <c r="E24" s="14">
        <f t="shared" si="3"/>
        <v>1520</v>
      </c>
      <c r="F24" s="14">
        <f t="shared" si="4"/>
        <v>3217</v>
      </c>
      <c r="G24" s="11">
        <f t="shared" si="5"/>
        <v>7</v>
      </c>
      <c r="H24" s="14">
        <v>1375</v>
      </c>
      <c r="I24" s="12">
        <v>803</v>
      </c>
      <c r="J24" s="12">
        <v>483</v>
      </c>
      <c r="K24" s="12">
        <v>89</v>
      </c>
      <c r="L24" s="13">
        <v>5</v>
      </c>
      <c r="M24" s="11">
        <v>565</v>
      </c>
      <c r="N24" s="12">
        <v>632</v>
      </c>
      <c r="O24" s="11">
        <f t="shared" si="6"/>
        <v>2007</v>
      </c>
      <c r="P24" s="12">
        <v>322</v>
      </c>
      <c r="Q24" s="12">
        <v>295</v>
      </c>
      <c r="R24" s="12">
        <v>8</v>
      </c>
      <c r="S24" s="12">
        <v>19</v>
      </c>
      <c r="T24" s="13">
        <v>2</v>
      </c>
      <c r="U24" s="20">
        <v>68</v>
      </c>
      <c r="V24" s="12">
        <v>888</v>
      </c>
      <c r="W24" s="11">
        <f t="shared" si="7"/>
        <v>1210</v>
      </c>
      <c r="X24" s="6"/>
      <c r="Y24" s="6"/>
    </row>
    <row r="25" spans="1:25" s="7" customFormat="1" ht="18.75" customHeight="1">
      <c r="A25" s="8">
        <v>44700</v>
      </c>
      <c r="B25" s="9" t="s">
        <v>27</v>
      </c>
      <c r="C25" s="10"/>
      <c r="D25" s="14">
        <f t="shared" si="2"/>
        <v>2961</v>
      </c>
      <c r="E25" s="14">
        <f t="shared" si="3"/>
        <v>2911</v>
      </c>
      <c r="F25" s="14">
        <f t="shared" si="4"/>
        <v>5872</v>
      </c>
      <c r="G25" s="11">
        <f t="shared" si="5"/>
        <v>4</v>
      </c>
      <c r="H25" s="14">
        <v>2229</v>
      </c>
      <c r="I25" s="14">
        <v>1219</v>
      </c>
      <c r="J25" s="12">
        <v>683</v>
      </c>
      <c r="K25" s="12">
        <v>327</v>
      </c>
      <c r="L25" s="13">
        <v>4</v>
      </c>
      <c r="M25" s="11">
        <v>1287</v>
      </c>
      <c r="N25" s="14">
        <v>1003</v>
      </c>
      <c r="O25" s="11">
        <f t="shared" si="6"/>
        <v>3232</v>
      </c>
      <c r="P25" s="12">
        <v>732</v>
      </c>
      <c r="Q25" s="12">
        <v>591</v>
      </c>
      <c r="R25" s="12">
        <v>3</v>
      </c>
      <c r="S25" s="12">
        <v>138</v>
      </c>
      <c r="T25" s="13">
        <v>0</v>
      </c>
      <c r="U25" s="20">
        <v>395</v>
      </c>
      <c r="V25" s="14">
        <v>1908</v>
      </c>
      <c r="W25" s="11">
        <f t="shared" si="7"/>
        <v>2640</v>
      </c>
      <c r="X25" s="6"/>
      <c r="Y25" s="6"/>
    </row>
    <row r="26" spans="1:25" s="7" customFormat="1" ht="18.75" customHeight="1">
      <c r="A26" s="8">
        <v>44701</v>
      </c>
      <c r="B26" s="9" t="s">
        <v>28</v>
      </c>
      <c r="C26" s="10"/>
      <c r="D26" s="14">
        <f t="shared" si="2"/>
        <v>8779</v>
      </c>
      <c r="E26" s="14">
        <f t="shared" si="3"/>
        <v>2889</v>
      </c>
      <c r="F26" s="14">
        <f t="shared" si="4"/>
        <v>11668</v>
      </c>
      <c r="G26" s="11">
        <f t="shared" si="5"/>
        <v>26</v>
      </c>
      <c r="H26" s="14">
        <v>7506</v>
      </c>
      <c r="I26" s="14">
        <v>4186</v>
      </c>
      <c r="J26" s="14">
        <v>1579</v>
      </c>
      <c r="K26" s="14">
        <v>1741</v>
      </c>
      <c r="L26" s="13">
        <v>26</v>
      </c>
      <c r="M26" s="11">
        <v>1540</v>
      </c>
      <c r="N26" s="14">
        <v>1017</v>
      </c>
      <c r="O26" s="11">
        <f t="shared" si="6"/>
        <v>8523</v>
      </c>
      <c r="P26" s="14">
        <v>1273</v>
      </c>
      <c r="Q26" s="12">
        <v>838</v>
      </c>
      <c r="R26" s="12">
        <v>377</v>
      </c>
      <c r="S26" s="12">
        <v>58</v>
      </c>
      <c r="T26" s="13">
        <v>0</v>
      </c>
      <c r="U26" s="20">
        <v>659</v>
      </c>
      <c r="V26" s="14">
        <v>1872</v>
      </c>
      <c r="W26" s="11">
        <f t="shared" si="7"/>
        <v>3145</v>
      </c>
      <c r="X26" s="6"/>
      <c r="Y26" s="6"/>
    </row>
    <row r="27" spans="1:25" s="7" customFormat="1" ht="18.75" customHeight="1">
      <c r="A27" s="8">
        <v>44702</v>
      </c>
      <c r="B27" s="9" t="s">
        <v>29</v>
      </c>
      <c r="C27" s="10"/>
      <c r="D27" s="14">
        <f t="shared" si="2"/>
        <v>12635</v>
      </c>
      <c r="E27" s="14">
        <f t="shared" si="3"/>
        <v>2958</v>
      </c>
      <c r="F27" s="14">
        <f t="shared" si="4"/>
        <v>15593</v>
      </c>
      <c r="G27" s="11">
        <f t="shared" si="5"/>
        <v>37</v>
      </c>
      <c r="H27" s="14">
        <v>10156</v>
      </c>
      <c r="I27" s="14">
        <v>8253</v>
      </c>
      <c r="J27" s="12">
        <v>244</v>
      </c>
      <c r="K27" s="14">
        <v>1659</v>
      </c>
      <c r="L27" s="13">
        <v>20</v>
      </c>
      <c r="M27" s="11">
        <v>412</v>
      </c>
      <c r="N27" s="12">
        <v>914</v>
      </c>
      <c r="O27" s="11">
        <f t="shared" si="6"/>
        <v>11070</v>
      </c>
      <c r="P27" s="14">
        <v>2479</v>
      </c>
      <c r="Q27" s="14">
        <v>2287</v>
      </c>
      <c r="R27" s="12">
        <v>21</v>
      </c>
      <c r="S27" s="12">
        <v>171</v>
      </c>
      <c r="T27" s="13">
        <v>17</v>
      </c>
      <c r="U27" s="20">
        <v>0</v>
      </c>
      <c r="V27" s="14">
        <v>2044</v>
      </c>
      <c r="W27" s="11">
        <f t="shared" si="7"/>
        <v>4523</v>
      </c>
      <c r="X27" s="6"/>
      <c r="Y27" s="6"/>
    </row>
    <row r="28" spans="1:25" s="7" customFormat="1" ht="18.75" customHeight="1">
      <c r="A28" s="8">
        <v>44703</v>
      </c>
      <c r="B28" s="9" t="s">
        <v>30</v>
      </c>
      <c r="C28" s="10"/>
      <c r="D28" s="14">
        <f t="shared" si="2"/>
        <v>12915</v>
      </c>
      <c r="E28" s="14">
        <f t="shared" si="3"/>
        <v>3059</v>
      </c>
      <c r="F28" s="14">
        <f t="shared" si="4"/>
        <v>15974</v>
      </c>
      <c r="G28" s="11">
        <f t="shared" si="5"/>
        <v>47</v>
      </c>
      <c r="H28" s="14">
        <v>9526</v>
      </c>
      <c r="I28" s="14">
        <v>7631</v>
      </c>
      <c r="J28" s="12">
        <v>253</v>
      </c>
      <c r="K28" s="14">
        <v>1642</v>
      </c>
      <c r="L28" s="13">
        <v>35</v>
      </c>
      <c r="M28" s="11">
        <v>34</v>
      </c>
      <c r="N28" s="12">
        <v>757</v>
      </c>
      <c r="O28" s="11">
        <f t="shared" si="6"/>
        <v>10283</v>
      </c>
      <c r="P28" s="14">
        <v>3389</v>
      </c>
      <c r="Q28" s="14">
        <v>3028</v>
      </c>
      <c r="R28" s="12">
        <v>78</v>
      </c>
      <c r="S28" s="12">
        <v>283</v>
      </c>
      <c r="T28" s="13">
        <v>12</v>
      </c>
      <c r="U28" s="20">
        <v>0</v>
      </c>
      <c r="V28" s="14">
        <v>2302</v>
      </c>
      <c r="W28" s="11">
        <f t="shared" si="7"/>
        <v>5691</v>
      </c>
      <c r="X28" s="6"/>
      <c r="Y28" s="6"/>
    </row>
    <row r="29" spans="1:25">
      <c r="A29" s="8">
        <v>44704</v>
      </c>
      <c r="B29" s="9" t="s">
        <v>24</v>
      </c>
      <c r="C29" s="10"/>
      <c r="D29" s="14">
        <f t="shared" si="2"/>
        <v>2351</v>
      </c>
      <c r="E29" s="14">
        <f t="shared" si="3"/>
        <v>1976</v>
      </c>
      <c r="F29" s="14">
        <f t="shared" si="4"/>
        <v>4327</v>
      </c>
      <c r="G29" s="11">
        <f t="shared" si="5"/>
        <v>16</v>
      </c>
      <c r="H29" s="14">
        <v>1514</v>
      </c>
      <c r="I29" s="14">
        <v>1151</v>
      </c>
      <c r="J29" s="12">
        <v>273</v>
      </c>
      <c r="K29" s="12">
        <v>90</v>
      </c>
      <c r="L29" s="13">
        <v>3</v>
      </c>
      <c r="M29" s="11">
        <v>266</v>
      </c>
      <c r="N29" s="12">
        <v>394</v>
      </c>
      <c r="O29" s="11">
        <f t="shared" si="6"/>
        <v>1908</v>
      </c>
      <c r="P29" s="12">
        <v>837</v>
      </c>
      <c r="Q29" s="12">
        <v>802</v>
      </c>
      <c r="R29" s="12">
        <v>3</v>
      </c>
      <c r="S29" s="12">
        <v>32</v>
      </c>
      <c r="T29" s="13">
        <v>13</v>
      </c>
      <c r="U29" s="20">
        <v>31</v>
      </c>
      <c r="V29" s="14">
        <v>1582</v>
      </c>
      <c r="W29" s="11">
        <f t="shared" si="7"/>
        <v>2419</v>
      </c>
    </row>
    <row r="30" spans="1:25">
      <c r="A30" s="8">
        <v>44705</v>
      </c>
      <c r="B30" s="9" t="s">
        <v>25</v>
      </c>
      <c r="C30" s="10"/>
      <c r="D30" s="14">
        <f t="shared" si="2"/>
        <v>2473</v>
      </c>
      <c r="E30" s="14">
        <f t="shared" si="3"/>
        <v>2630</v>
      </c>
      <c r="F30" s="14">
        <f t="shared" si="4"/>
        <v>5103</v>
      </c>
      <c r="G30" s="11">
        <f t="shared" si="5"/>
        <v>11</v>
      </c>
      <c r="H30" s="14">
        <v>1285</v>
      </c>
      <c r="I30" s="12">
        <v>952</v>
      </c>
      <c r="J30" s="12">
        <v>211</v>
      </c>
      <c r="K30" s="12">
        <v>122</v>
      </c>
      <c r="L30" s="13">
        <v>11</v>
      </c>
      <c r="M30" s="11">
        <v>255</v>
      </c>
      <c r="N30" s="12">
        <v>681</v>
      </c>
      <c r="O30" s="11">
        <f t="shared" si="6"/>
        <v>1966</v>
      </c>
      <c r="P30" s="14">
        <v>1188</v>
      </c>
      <c r="Q30" s="14">
        <v>1138</v>
      </c>
      <c r="R30" s="12">
        <v>6</v>
      </c>
      <c r="S30" s="12">
        <v>44</v>
      </c>
      <c r="T30" s="13">
        <v>0</v>
      </c>
      <c r="U30" s="20">
        <v>110</v>
      </c>
      <c r="V30" s="14">
        <v>1949</v>
      </c>
      <c r="W30" s="11">
        <f t="shared" si="7"/>
        <v>3137</v>
      </c>
    </row>
    <row r="31" spans="1:25">
      <c r="A31" s="8">
        <v>44706</v>
      </c>
      <c r="B31" s="9" t="s">
        <v>26</v>
      </c>
      <c r="C31" s="10"/>
      <c r="D31" s="14">
        <f t="shared" si="2"/>
        <v>2651</v>
      </c>
      <c r="E31" s="14">
        <f t="shared" si="3"/>
        <v>3149</v>
      </c>
      <c r="F31" s="14">
        <f t="shared" si="4"/>
        <v>5800</v>
      </c>
      <c r="G31" s="11">
        <f t="shared" si="5"/>
        <v>2</v>
      </c>
      <c r="H31" s="14">
        <v>1509</v>
      </c>
      <c r="I31" s="14">
        <v>1088</v>
      </c>
      <c r="J31" s="12">
        <v>245</v>
      </c>
      <c r="K31" s="12">
        <v>176</v>
      </c>
      <c r="L31" s="13">
        <v>2</v>
      </c>
      <c r="M31" s="11">
        <v>534</v>
      </c>
      <c r="N31" s="12">
        <v>922</v>
      </c>
      <c r="O31" s="11">
        <f t="shared" si="6"/>
        <v>2431</v>
      </c>
      <c r="P31" s="14">
        <v>1142</v>
      </c>
      <c r="Q31" s="14">
        <v>1103</v>
      </c>
      <c r="R31" s="12">
        <v>3</v>
      </c>
      <c r="S31" s="12">
        <v>36</v>
      </c>
      <c r="T31" s="13">
        <v>0</v>
      </c>
      <c r="U31" s="20">
        <v>220</v>
      </c>
      <c r="V31" s="14">
        <v>2227</v>
      </c>
      <c r="W31" s="11">
        <f t="shared" si="7"/>
        <v>3369</v>
      </c>
    </row>
    <row r="32" spans="1:25">
      <c r="A32" s="8">
        <v>44707</v>
      </c>
      <c r="B32" s="9" t="s">
        <v>27</v>
      </c>
      <c r="C32" s="10"/>
      <c r="D32" s="14">
        <f t="shared" si="2"/>
        <v>2634</v>
      </c>
      <c r="E32" s="14">
        <f t="shared" si="3"/>
        <v>4026</v>
      </c>
      <c r="F32" s="14">
        <f t="shared" si="4"/>
        <v>6660</v>
      </c>
      <c r="G32" s="11">
        <f t="shared" si="5"/>
        <v>14</v>
      </c>
      <c r="H32" s="14">
        <v>1315</v>
      </c>
      <c r="I32" s="14">
        <v>1133</v>
      </c>
      <c r="J32" s="12">
        <v>33</v>
      </c>
      <c r="K32" s="12">
        <v>149</v>
      </c>
      <c r="L32" s="13">
        <v>11</v>
      </c>
      <c r="M32" s="11">
        <v>638</v>
      </c>
      <c r="N32" s="14">
        <v>1266</v>
      </c>
      <c r="O32" s="11">
        <f t="shared" si="6"/>
        <v>2581</v>
      </c>
      <c r="P32" s="14">
        <v>1319</v>
      </c>
      <c r="Q32" s="14">
        <v>1154</v>
      </c>
      <c r="R32" s="12">
        <v>140</v>
      </c>
      <c r="S32" s="12">
        <v>25</v>
      </c>
      <c r="T32" s="13">
        <v>3</v>
      </c>
      <c r="U32" s="20">
        <v>488</v>
      </c>
      <c r="V32" s="14">
        <v>2760</v>
      </c>
      <c r="W32" s="11">
        <f t="shared" si="7"/>
        <v>4079</v>
      </c>
    </row>
    <row r="33" spans="1:23">
      <c r="A33" s="8">
        <v>44708</v>
      </c>
      <c r="B33" s="9" t="s">
        <v>28</v>
      </c>
      <c r="C33" s="10"/>
      <c r="D33" s="14">
        <f t="shared" si="2"/>
        <v>3955</v>
      </c>
      <c r="E33" s="14">
        <f t="shared" si="3"/>
        <v>3191</v>
      </c>
      <c r="F33" s="14">
        <f t="shared" si="4"/>
        <v>7146</v>
      </c>
      <c r="G33" s="11">
        <f t="shared" si="5"/>
        <v>5</v>
      </c>
      <c r="H33" s="14">
        <v>2299</v>
      </c>
      <c r="I33" s="14">
        <v>1460</v>
      </c>
      <c r="J33" s="12">
        <v>623</v>
      </c>
      <c r="K33" s="12">
        <v>216</v>
      </c>
      <c r="L33" s="13">
        <v>5</v>
      </c>
      <c r="M33" s="11">
        <v>693</v>
      </c>
      <c r="N33" s="12">
        <v>668</v>
      </c>
      <c r="O33" s="11">
        <f t="shared" si="6"/>
        <v>2967</v>
      </c>
      <c r="P33" s="14">
        <v>1656</v>
      </c>
      <c r="Q33" s="14">
        <v>1402</v>
      </c>
      <c r="R33" s="12">
        <v>210</v>
      </c>
      <c r="S33" s="12">
        <v>44</v>
      </c>
      <c r="T33" s="13">
        <v>0</v>
      </c>
      <c r="U33" s="20">
        <v>800</v>
      </c>
      <c r="V33" s="14">
        <v>2523</v>
      </c>
      <c r="W33" s="11">
        <f t="shared" si="7"/>
        <v>4179</v>
      </c>
    </row>
    <row r="34" spans="1:23">
      <c r="A34" s="8">
        <v>44709</v>
      </c>
      <c r="B34" s="9" t="s">
        <v>29</v>
      </c>
      <c r="C34" s="10"/>
      <c r="D34" s="14">
        <f t="shared" si="2"/>
        <v>33006</v>
      </c>
      <c r="E34" s="14">
        <f t="shared" si="3"/>
        <v>3219</v>
      </c>
      <c r="F34" s="14">
        <f t="shared" si="4"/>
        <v>36225</v>
      </c>
      <c r="G34" s="11">
        <f t="shared" si="5"/>
        <v>28</v>
      </c>
      <c r="H34" s="14">
        <v>29318</v>
      </c>
      <c r="I34" s="14">
        <v>23771</v>
      </c>
      <c r="J34" s="12">
        <v>480</v>
      </c>
      <c r="K34" s="14">
        <v>5067</v>
      </c>
      <c r="L34" s="13">
        <v>7</v>
      </c>
      <c r="M34" s="11">
        <v>20980</v>
      </c>
      <c r="N34" s="12">
        <v>920</v>
      </c>
      <c r="O34" s="11">
        <f t="shared" si="6"/>
        <v>30238</v>
      </c>
      <c r="P34" s="14">
        <v>3688</v>
      </c>
      <c r="Q34" s="14">
        <v>3323</v>
      </c>
      <c r="R34" s="12">
        <v>63</v>
      </c>
      <c r="S34" s="12">
        <v>302</v>
      </c>
      <c r="T34" s="13">
        <v>21</v>
      </c>
      <c r="U34" s="20">
        <v>0</v>
      </c>
      <c r="V34" s="14">
        <v>2299</v>
      </c>
      <c r="W34" s="11">
        <f t="shared" si="7"/>
        <v>5987</v>
      </c>
    </row>
    <row r="35" spans="1:23">
      <c r="A35" s="8">
        <v>44710</v>
      </c>
      <c r="B35" s="9" t="s">
        <v>30</v>
      </c>
      <c r="C35" s="21"/>
      <c r="D35" s="14">
        <f t="shared" si="2"/>
        <v>12463</v>
      </c>
      <c r="E35" s="14">
        <f t="shared" si="3"/>
        <v>3127</v>
      </c>
      <c r="F35" s="14">
        <f t="shared" si="4"/>
        <v>15590</v>
      </c>
      <c r="G35" s="11">
        <f t="shared" si="5"/>
        <v>58</v>
      </c>
      <c r="H35" s="14">
        <v>8167</v>
      </c>
      <c r="I35" s="14">
        <v>6624</v>
      </c>
      <c r="J35" s="12">
        <v>209</v>
      </c>
      <c r="K35" s="14">
        <v>1334</v>
      </c>
      <c r="L35" s="13">
        <v>45</v>
      </c>
      <c r="M35" s="13">
        <v>197</v>
      </c>
      <c r="N35" s="14">
        <v>1059</v>
      </c>
      <c r="O35" s="11">
        <f t="shared" si="6"/>
        <v>9226</v>
      </c>
      <c r="P35" s="14">
        <v>4296</v>
      </c>
      <c r="Q35" s="14">
        <v>3852</v>
      </c>
      <c r="R35" s="12">
        <v>59</v>
      </c>
      <c r="S35" s="12">
        <v>385</v>
      </c>
      <c r="T35" s="13">
        <v>13</v>
      </c>
      <c r="U35" s="20">
        <v>0</v>
      </c>
      <c r="V35" s="14">
        <v>2068</v>
      </c>
      <c r="W35" s="11">
        <f t="shared" si="7"/>
        <v>6364</v>
      </c>
    </row>
    <row r="36" spans="1:23">
      <c r="A36" s="8">
        <v>44711</v>
      </c>
      <c r="B36" s="9" t="s">
        <v>24</v>
      </c>
      <c r="C36" s="21"/>
      <c r="D36" s="14">
        <f t="shared" si="2"/>
        <v>1925</v>
      </c>
      <c r="E36" s="14">
        <f t="shared" si="3"/>
        <v>1952</v>
      </c>
      <c r="F36" s="14">
        <f t="shared" si="4"/>
        <v>3877</v>
      </c>
      <c r="G36" s="11">
        <f t="shared" si="5"/>
        <v>9</v>
      </c>
      <c r="H36" s="12">
        <v>856</v>
      </c>
      <c r="I36" s="12">
        <v>742</v>
      </c>
      <c r="J36" s="12">
        <v>36</v>
      </c>
      <c r="K36" s="12">
        <v>78</v>
      </c>
      <c r="L36" s="13">
        <v>4</v>
      </c>
      <c r="M36" s="13">
        <v>0</v>
      </c>
      <c r="N36" s="12">
        <v>409</v>
      </c>
      <c r="O36" s="11">
        <f t="shared" si="6"/>
        <v>1265</v>
      </c>
      <c r="P36" s="14">
        <v>1069</v>
      </c>
      <c r="Q36" s="14">
        <v>1033</v>
      </c>
      <c r="R36" s="12">
        <v>2</v>
      </c>
      <c r="S36" s="12">
        <v>34</v>
      </c>
      <c r="T36" s="13">
        <v>5</v>
      </c>
      <c r="U36" s="20">
        <v>105</v>
      </c>
      <c r="V36" s="14">
        <v>1543</v>
      </c>
      <c r="W36" s="11">
        <f t="shared" si="7"/>
        <v>2612</v>
      </c>
    </row>
    <row r="37" spans="1:23">
      <c r="A37" s="8">
        <v>44712</v>
      </c>
      <c r="B37" s="9" t="s">
        <v>25</v>
      </c>
      <c r="C37" s="21"/>
      <c r="D37" s="14">
        <f t="shared" si="2"/>
        <v>3044</v>
      </c>
      <c r="E37" s="14">
        <f t="shared" si="3"/>
        <v>3230</v>
      </c>
      <c r="F37" s="14">
        <f t="shared" si="4"/>
        <v>6274</v>
      </c>
      <c r="G37" s="13">
        <f t="shared" si="5"/>
        <v>23</v>
      </c>
      <c r="H37" s="14">
        <v>1470</v>
      </c>
      <c r="I37" s="14">
        <v>1201</v>
      </c>
      <c r="J37" s="12">
        <v>106</v>
      </c>
      <c r="K37" s="12">
        <v>163</v>
      </c>
      <c r="L37" s="13">
        <v>11</v>
      </c>
      <c r="M37" s="13">
        <v>290</v>
      </c>
      <c r="N37" s="12">
        <v>818</v>
      </c>
      <c r="O37" s="11">
        <f t="shared" si="6"/>
        <v>2288</v>
      </c>
      <c r="P37" s="14">
        <v>1574</v>
      </c>
      <c r="Q37" s="14">
        <v>1500</v>
      </c>
      <c r="R37" s="12">
        <v>34</v>
      </c>
      <c r="S37" s="12">
        <v>40</v>
      </c>
      <c r="T37" s="13">
        <v>12</v>
      </c>
      <c r="U37" s="20">
        <v>166</v>
      </c>
      <c r="V37" s="14">
        <v>2412</v>
      </c>
      <c r="W37" s="11">
        <f t="shared" si="7"/>
        <v>3986</v>
      </c>
    </row>
    <row r="38" spans="1:23">
      <c r="W38" s="22"/>
    </row>
  </sheetData>
  <mergeCells count="15">
    <mergeCell ref="A1:W1"/>
    <mergeCell ref="V4:V5"/>
    <mergeCell ref="W4:W5"/>
    <mergeCell ref="A2:W2"/>
    <mergeCell ref="A3:C4"/>
    <mergeCell ref="D3:G4"/>
    <mergeCell ref="H3:O3"/>
    <mergeCell ref="P3:W3"/>
    <mergeCell ref="H4:K4"/>
    <mergeCell ref="L4:M4"/>
    <mergeCell ref="A6:C6"/>
    <mergeCell ref="N4:N5"/>
    <mergeCell ref="O4:O5"/>
    <mergeCell ref="P4:S4"/>
    <mergeCell ref="T4:U4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zoomScale="83" zoomScaleNormal="83" zoomScaleSheetLayoutView="75" workbookViewId="0">
      <selection activeCell="Z12" sqref="Z12"/>
    </sheetView>
  </sheetViews>
  <sheetFormatPr defaultRowHeight="16.5"/>
  <cols>
    <col min="1" max="1" width="16.25" style="1" customWidth="1"/>
    <col min="2" max="2" width="4.75" style="16" bestFit="1" customWidth="1"/>
    <col min="3" max="3" width="8.625" style="1" customWidth="1"/>
    <col min="4" max="4" width="15.25" style="1" customWidth="1"/>
    <col min="5" max="5" width="13.875" style="1" customWidth="1"/>
    <col min="6" max="6" width="16.375" style="1" customWidth="1"/>
    <col min="7" max="7" width="10.25" style="1" customWidth="1"/>
    <col min="8" max="8" width="13" style="1" customWidth="1"/>
    <col min="9" max="9" width="14" style="1" customWidth="1"/>
    <col min="10" max="10" width="11.5" style="1" customWidth="1"/>
    <col min="11" max="11" width="13.125" style="1" customWidth="1"/>
    <col min="12" max="12" width="10.75" style="1" customWidth="1"/>
    <col min="13" max="13" width="11.5" style="1" customWidth="1"/>
    <col min="14" max="14" width="12.5" style="1" customWidth="1"/>
    <col min="15" max="15" width="15.75" style="1" customWidth="1"/>
    <col min="16" max="16" width="12.75" style="1" customWidth="1"/>
    <col min="17" max="17" width="11.75" style="1" customWidth="1"/>
    <col min="18" max="18" width="9.375" style="1" customWidth="1"/>
    <col min="19" max="19" width="11.625" style="1" customWidth="1"/>
    <col min="20" max="20" width="10.75" style="1" bestFit="1" customWidth="1"/>
    <col min="21" max="21" width="10.625" style="1" customWidth="1"/>
    <col min="22" max="22" width="14.375" style="1" customWidth="1"/>
    <col min="23" max="23" width="11.75" style="1" bestFit="1" customWidth="1"/>
    <col min="24" max="25" width="9.375" style="1" bestFit="1" customWidth="1"/>
    <col min="26" max="26" width="9.125" style="1" bestFit="1" customWidth="1"/>
    <col min="27" max="27" width="9.375" style="1" bestFit="1" customWidth="1"/>
    <col min="28" max="28" width="9.125" style="1" bestFit="1" customWidth="1"/>
    <col min="29" max="30" width="9.375" style="1" bestFit="1" customWidth="1"/>
    <col min="31" max="35" width="9.125" style="1" bestFit="1" customWidth="1"/>
    <col min="36" max="36" width="9.375" style="1" bestFit="1" customWidth="1"/>
    <col min="37" max="44" width="9.125" style="1" bestFit="1" customWidth="1"/>
    <col min="45" max="16384" width="9" style="1"/>
  </cols>
  <sheetData>
    <row r="1" spans="1:25" ht="38.25">
      <c r="A1" s="32" t="s">
        <v>49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5" ht="17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30"/>
    </row>
    <row r="3" spans="1:25" ht="17.25">
      <c r="A3" s="31" t="s">
        <v>1</v>
      </c>
      <c r="B3" s="31"/>
      <c r="C3" s="31"/>
      <c r="D3" s="24" t="s">
        <v>51</v>
      </c>
      <c r="E3" s="24"/>
      <c r="F3" s="24"/>
      <c r="G3" s="24"/>
      <c r="H3" s="24" t="s">
        <v>2</v>
      </c>
      <c r="I3" s="24"/>
      <c r="J3" s="24"/>
      <c r="K3" s="24"/>
      <c r="L3" s="24"/>
      <c r="M3" s="24"/>
      <c r="N3" s="24"/>
      <c r="O3" s="24"/>
      <c r="P3" s="24" t="s">
        <v>3</v>
      </c>
      <c r="Q3" s="24"/>
      <c r="R3" s="24"/>
      <c r="S3" s="24"/>
      <c r="T3" s="24"/>
      <c r="U3" s="24"/>
      <c r="V3" s="24"/>
      <c r="W3" s="24"/>
    </row>
    <row r="4" spans="1:25" ht="21" customHeight="1">
      <c r="A4" s="31"/>
      <c r="B4" s="31"/>
      <c r="C4" s="31"/>
      <c r="D4" s="24"/>
      <c r="E4" s="24"/>
      <c r="F4" s="24"/>
      <c r="G4" s="24"/>
      <c r="H4" s="25" t="s">
        <v>50</v>
      </c>
      <c r="I4" s="26"/>
      <c r="J4" s="26"/>
      <c r="K4" s="27"/>
      <c r="L4" s="25" t="s">
        <v>52</v>
      </c>
      <c r="M4" s="27"/>
      <c r="N4" s="24" t="s">
        <v>13</v>
      </c>
      <c r="O4" s="24" t="s">
        <v>14</v>
      </c>
      <c r="P4" s="25" t="s">
        <v>50</v>
      </c>
      <c r="Q4" s="26"/>
      <c r="R4" s="26"/>
      <c r="S4" s="27"/>
      <c r="T4" s="25" t="s">
        <v>52</v>
      </c>
      <c r="U4" s="27"/>
      <c r="V4" s="24" t="s">
        <v>13</v>
      </c>
      <c r="W4" s="24" t="s">
        <v>14</v>
      </c>
    </row>
    <row r="5" spans="1:25" ht="19.5" customHeight="1">
      <c r="A5" s="3" t="s">
        <v>15</v>
      </c>
      <c r="B5" s="3" t="s">
        <v>16</v>
      </c>
      <c r="C5" s="3" t="s">
        <v>17</v>
      </c>
      <c r="D5" s="4" t="s">
        <v>18</v>
      </c>
      <c r="E5" s="4" t="s">
        <v>19</v>
      </c>
      <c r="F5" s="4" t="s">
        <v>20</v>
      </c>
      <c r="G5" s="4" t="s">
        <v>6</v>
      </c>
      <c r="H5" s="4" t="s">
        <v>21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24"/>
      <c r="O5" s="24"/>
      <c r="P5" s="4" t="s">
        <v>21</v>
      </c>
      <c r="Q5" s="4" t="s">
        <v>7</v>
      </c>
      <c r="R5" s="4" t="s">
        <v>8</v>
      </c>
      <c r="S5" s="4" t="s">
        <v>9</v>
      </c>
      <c r="T5" s="4" t="s">
        <v>10</v>
      </c>
      <c r="U5" s="4" t="s">
        <v>11</v>
      </c>
      <c r="V5" s="24"/>
      <c r="W5" s="24"/>
    </row>
    <row r="6" spans="1:25" s="7" customFormat="1" ht="18.75" customHeight="1">
      <c r="A6" s="23" t="s">
        <v>22</v>
      </c>
      <c r="B6" s="23"/>
      <c r="C6" s="23"/>
      <c r="D6" s="5">
        <f t="shared" ref="D6:W6" si="0">SUM(D7:D36)</f>
        <v>115691</v>
      </c>
      <c r="E6" s="5">
        <f t="shared" si="0"/>
        <v>35337</v>
      </c>
      <c r="F6" s="5">
        <f t="shared" si="0"/>
        <v>151028</v>
      </c>
      <c r="G6" s="5">
        <f t="shared" si="0"/>
        <v>371</v>
      </c>
      <c r="H6" s="5">
        <f t="shared" si="0"/>
        <v>94604</v>
      </c>
      <c r="I6" s="5">
        <f t="shared" si="0"/>
        <v>76294</v>
      </c>
      <c r="J6" s="5">
        <f t="shared" si="0"/>
        <v>2927</v>
      </c>
      <c r="K6" s="5">
        <f t="shared" si="0"/>
        <v>15383</v>
      </c>
      <c r="L6" s="5">
        <f t="shared" si="0"/>
        <v>246</v>
      </c>
      <c r="M6" s="5">
        <f t="shared" si="0"/>
        <v>18065</v>
      </c>
      <c r="N6" s="5">
        <f t="shared" si="0"/>
        <v>14098</v>
      </c>
      <c r="O6" s="5">
        <f t="shared" si="0"/>
        <v>108702</v>
      </c>
      <c r="P6" s="5">
        <f t="shared" si="0"/>
        <v>21087</v>
      </c>
      <c r="Q6" s="5">
        <f t="shared" si="0"/>
        <v>19318</v>
      </c>
      <c r="R6" s="5">
        <f t="shared" si="0"/>
        <v>259</v>
      </c>
      <c r="S6" s="5">
        <f t="shared" si="0"/>
        <v>1510</v>
      </c>
      <c r="T6" s="5">
        <f t="shared" si="0"/>
        <v>125</v>
      </c>
      <c r="U6" s="5">
        <f t="shared" si="0"/>
        <v>1606</v>
      </c>
      <c r="V6" s="5">
        <f t="shared" si="0"/>
        <v>21239</v>
      </c>
      <c r="W6" s="5">
        <f t="shared" si="0"/>
        <v>42326</v>
      </c>
      <c r="X6" s="6"/>
      <c r="Y6" s="6"/>
    </row>
    <row r="7" spans="1:25" s="7" customFormat="1" ht="18.75" customHeight="1">
      <c r="A7" s="8">
        <v>44713</v>
      </c>
      <c r="B7" s="9" t="s">
        <v>53</v>
      </c>
      <c r="C7" s="10"/>
      <c r="D7" s="14">
        <v>13783</v>
      </c>
      <c r="E7" s="14">
        <v>3270</v>
      </c>
      <c r="F7" s="14">
        <f>D7+E7</f>
        <v>17053</v>
      </c>
      <c r="G7" s="11">
        <f>L7+T7</f>
        <v>49</v>
      </c>
      <c r="H7" s="14">
        <v>9491</v>
      </c>
      <c r="I7" s="14">
        <v>7735</v>
      </c>
      <c r="J7" s="12">
        <v>265</v>
      </c>
      <c r="K7" s="14">
        <v>1491</v>
      </c>
      <c r="L7" s="13">
        <v>32</v>
      </c>
      <c r="M7" s="11">
        <v>0</v>
      </c>
      <c r="N7" s="14">
        <v>1196</v>
      </c>
      <c r="O7" s="11">
        <f>H7+N7</f>
        <v>10687</v>
      </c>
      <c r="P7" s="12">
        <v>4292</v>
      </c>
      <c r="Q7" s="12">
        <v>3911</v>
      </c>
      <c r="R7" s="12">
        <v>72</v>
      </c>
      <c r="S7" s="12">
        <v>309</v>
      </c>
      <c r="T7" s="13">
        <v>17</v>
      </c>
      <c r="U7" s="20">
        <v>0</v>
      </c>
      <c r="V7" s="12">
        <v>2074</v>
      </c>
      <c r="W7" s="11">
        <f>P7+V7</f>
        <v>6366</v>
      </c>
      <c r="X7" s="6"/>
      <c r="Y7" s="6"/>
    </row>
    <row r="8" spans="1:25" s="7" customFormat="1" ht="18.75" customHeight="1">
      <c r="A8" s="8">
        <v>44714</v>
      </c>
      <c r="B8" s="9" t="s">
        <v>28</v>
      </c>
      <c r="C8" s="10"/>
      <c r="D8" s="14">
        <v>2431</v>
      </c>
      <c r="E8" s="14">
        <v>2400</v>
      </c>
      <c r="F8" s="14">
        <f t="shared" ref="F8:F36" si="1">D8+E8</f>
        <v>4831</v>
      </c>
      <c r="G8" s="11">
        <f t="shared" ref="G8:G36" si="2">L8+T8</f>
        <v>2</v>
      </c>
      <c r="H8" s="14">
        <v>1404</v>
      </c>
      <c r="I8" s="14">
        <v>1145</v>
      </c>
      <c r="J8" s="12">
        <v>8</v>
      </c>
      <c r="K8" s="12">
        <v>251</v>
      </c>
      <c r="L8" s="13">
        <v>0</v>
      </c>
      <c r="M8" s="11">
        <v>396</v>
      </c>
      <c r="N8" s="12">
        <v>714</v>
      </c>
      <c r="O8" s="11">
        <f t="shared" ref="O8:O36" si="3">H8+N8</f>
        <v>2118</v>
      </c>
      <c r="P8" s="12">
        <v>1027</v>
      </c>
      <c r="Q8" s="12">
        <v>969</v>
      </c>
      <c r="R8" s="12">
        <v>3</v>
      </c>
      <c r="S8" s="12">
        <v>55</v>
      </c>
      <c r="T8" s="13">
        <v>2</v>
      </c>
      <c r="U8" s="20">
        <v>209</v>
      </c>
      <c r="V8" s="12">
        <v>1686</v>
      </c>
      <c r="W8" s="11">
        <f t="shared" ref="W8:W36" si="4">P8+V8</f>
        <v>2713</v>
      </c>
      <c r="X8" s="6"/>
      <c r="Y8" s="6"/>
    </row>
    <row r="9" spans="1:25" s="7" customFormat="1" ht="18.75" customHeight="1">
      <c r="A9" s="8">
        <v>44715</v>
      </c>
      <c r="B9" s="9" t="s">
        <v>29</v>
      </c>
      <c r="C9" s="10"/>
      <c r="D9" s="14">
        <v>2378</v>
      </c>
      <c r="E9" s="14">
        <v>2048</v>
      </c>
      <c r="F9" s="14">
        <f t="shared" si="1"/>
        <v>4426</v>
      </c>
      <c r="G9" s="11">
        <f t="shared" si="2"/>
        <v>0</v>
      </c>
      <c r="H9" s="14">
        <v>1691</v>
      </c>
      <c r="I9" s="14">
        <v>1167</v>
      </c>
      <c r="J9" s="12">
        <v>281</v>
      </c>
      <c r="K9" s="12">
        <v>243</v>
      </c>
      <c r="L9" s="13">
        <v>0</v>
      </c>
      <c r="M9" s="11">
        <v>464</v>
      </c>
      <c r="N9" s="12">
        <v>612</v>
      </c>
      <c r="O9" s="11">
        <f t="shared" si="3"/>
        <v>2303</v>
      </c>
      <c r="P9" s="12">
        <v>687</v>
      </c>
      <c r="Q9" s="12">
        <v>645</v>
      </c>
      <c r="R9" s="12">
        <v>5</v>
      </c>
      <c r="S9" s="12">
        <v>37</v>
      </c>
      <c r="T9" s="13">
        <v>0</v>
      </c>
      <c r="U9" s="20">
        <v>148</v>
      </c>
      <c r="V9" s="12">
        <v>1436</v>
      </c>
      <c r="W9" s="11">
        <f t="shared" si="4"/>
        <v>2123</v>
      </c>
      <c r="X9" s="6"/>
      <c r="Y9" s="6"/>
    </row>
    <row r="10" spans="1:25" s="7" customFormat="1" ht="18.75" customHeight="1">
      <c r="A10" s="8">
        <v>44716</v>
      </c>
      <c r="B10" s="9" t="s">
        <v>30</v>
      </c>
      <c r="C10" s="10"/>
      <c r="D10" s="14">
        <v>10161</v>
      </c>
      <c r="E10" s="14">
        <v>2172</v>
      </c>
      <c r="F10" s="14">
        <f t="shared" si="1"/>
        <v>12333</v>
      </c>
      <c r="G10" s="11">
        <f t="shared" si="2"/>
        <v>23</v>
      </c>
      <c r="H10" s="14">
        <v>7553</v>
      </c>
      <c r="I10" s="14">
        <v>6127</v>
      </c>
      <c r="J10" s="12">
        <v>210</v>
      </c>
      <c r="K10" s="12">
        <v>1216</v>
      </c>
      <c r="L10" s="13">
        <v>23</v>
      </c>
      <c r="M10" s="11">
        <v>0</v>
      </c>
      <c r="N10" s="14">
        <v>760</v>
      </c>
      <c r="O10" s="11">
        <f t="shared" si="3"/>
        <v>8313</v>
      </c>
      <c r="P10" s="12">
        <v>2608</v>
      </c>
      <c r="Q10" s="12">
        <v>2377</v>
      </c>
      <c r="R10" s="12">
        <v>45</v>
      </c>
      <c r="S10" s="12">
        <v>186</v>
      </c>
      <c r="T10" s="13">
        <v>0</v>
      </c>
      <c r="U10" s="20">
        <v>0</v>
      </c>
      <c r="V10" s="12">
        <v>1412</v>
      </c>
      <c r="W10" s="11">
        <f t="shared" si="4"/>
        <v>4020</v>
      </c>
      <c r="X10" s="6"/>
      <c r="Y10" s="6"/>
    </row>
    <row r="11" spans="1:25" s="7" customFormat="1" ht="18.75" customHeight="1">
      <c r="A11" s="8">
        <v>44717</v>
      </c>
      <c r="B11" s="9" t="s">
        <v>24</v>
      </c>
      <c r="C11" s="10"/>
      <c r="D11" s="14">
        <v>14440</v>
      </c>
      <c r="E11" s="14">
        <v>2124</v>
      </c>
      <c r="F11" s="14">
        <f t="shared" si="1"/>
        <v>16564</v>
      </c>
      <c r="G11" s="11">
        <f t="shared" si="2"/>
        <v>39</v>
      </c>
      <c r="H11" s="14">
        <v>11565</v>
      </c>
      <c r="I11" s="14">
        <v>9202</v>
      </c>
      <c r="J11" s="12">
        <v>298</v>
      </c>
      <c r="K11" s="12">
        <v>2065</v>
      </c>
      <c r="L11" s="13">
        <v>13</v>
      </c>
      <c r="M11" s="11">
        <v>0</v>
      </c>
      <c r="N11" s="14">
        <v>882</v>
      </c>
      <c r="O11" s="11">
        <f t="shared" si="3"/>
        <v>12447</v>
      </c>
      <c r="P11" s="14">
        <v>2875</v>
      </c>
      <c r="Q11" s="14">
        <v>2574</v>
      </c>
      <c r="R11" s="12">
        <v>58</v>
      </c>
      <c r="S11" s="12">
        <v>243</v>
      </c>
      <c r="T11" s="13">
        <v>26</v>
      </c>
      <c r="U11" s="20">
        <v>0</v>
      </c>
      <c r="V11" s="14">
        <v>1242</v>
      </c>
      <c r="W11" s="11">
        <f t="shared" si="4"/>
        <v>4117</v>
      </c>
      <c r="X11" s="6"/>
      <c r="Y11" s="6"/>
    </row>
    <row r="12" spans="1:25" s="7" customFormat="1" ht="18.75" customHeight="1">
      <c r="A12" s="8">
        <v>44718</v>
      </c>
      <c r="B12" s="9" t="s">
        <v>25</v>
      </c>
      <c r="C12" s="10"/>
      <c r="D12" s="14">
        <v>7312</v>
      </c>
      <c r="E12" s="14">
        <v>1970</v>
      </c>
      <c r="F12" s="14">
        <f t="shared" si="1"/>
        <v>9282</v>
      </c>
      <c r="G12" s="11">
        <f t="shared" si="2"/>
        <v>29</v>
      </c>
      <c r="H12" s="14">
        <v>5423</v>
      </c>
      <c r="I12" s="14">
        <v>4401</v>
      </c>
      <c r="J12" s="12">
        <v>152</v>
      </c>
      <c r="K12" s="14">
        <v>870</v>
      </c>
      <c r="L12" s="13">
        <v>19</v>
      </c>
      <c r="M12" s="11">
        <v>45</v>
      </c>
      <c r="N12" s="14">
        <v>903</v>
      </c>
      <c r="O12" s="11">
        <f t="shared" si="3"/>
        <v>6326</v>
      </c>
      <c r="P12" s="12">
        <v>1889</v>
      </c>
      <c r="Q12" s="12">
        <v>1733</v>
      </c>
      <c r="R12" s="12">
        <v>24</v>
      </c>
      <c r="S12" s="12">
        <v>132</v>
      </c>
      <c r="T12" s="13">
        <v>10</v>
      </c>
      <c r="U12" s="20">
        <v>0</v>
      </c>
      <c r="V12" s="12">
        <v>1067</v>
      </c>
      <c r="W12" s="11">
        <f t="shared" si="4"/>
        <v>2956</v>
      </c>
      <c r="X12" s="6"/>
      <c r="Y12" s="6"/>
    </row>
    <row r="13" spans="1:25" s="7" customFormat="1" ht="18.75" customHeight="1">
      <c r="A13" s="8">
        <v>44719</v>
      </c>
      <c r="B13" s="9" t="s">
        <v>26</v>
      </c>
      <c r="C13" s="10"/>
      <c r="D13" s="14">
        <v>1817</v>
      </c>
      <c r="E13" s="14">
        <v>1755</v>
      </c>
      <c r="F13" s="14">
        <f t="shared" si="1"/>
        <v>3572</v>
      </c>
      <c r="G13" s="11">
        <f t="shared" si="2"/>
        <v>11</v>
      </c>
      <c r="H13" s="14">
        <v>1214</v>
      </c>
      <c r="I13" s="14">
        <v>1087</v>
      </c>
      <c r="J13" s="12">
        <v>16</v>
      </c>
      <c r="K13" s="14">
        <v>111</v>
      </c>
      <c r="L13" s="13">
        <v>4</v>
      </c>
      <c r="M13" s="11">
        <v>30</v>
      </c>
      <c r="N13" s="12">
        <v>547</v>
      </c>
      <c r="O13" s="11">
        <f t="shared" si="3"/>
        <v>1761</v>
      </c>
      <c r="P13" s="12">
        <v>603</v>
      </c>
      <c r="Q13" s="12">
        <v>589</v>
      </c>
      <c r="R13" s="12">
        <v>1</v>
      </c>
      <c r="S13" s="12">
        <v>13</v>
      </c>
      <c r="T13" s="13">
        <v>7</v>
      </c>
      <c r="U13" s="20">
        <v>32</v>
      </c>
      <c r="V13" s="12">
        <v>1208</v>
      </c>
      <c r="W13" s="11">
        <f t="shared" si="4"/>
        <v>1811</v>
      </c>
      <c r="X13" s="6"/>
      <c r="Y13" s="6"/>
    </row>
    <row r="14" spans="1:25" s="7" customFormat="1" ht="18.75" customHeight="1">
      <c r="A14" s="8">
        <v>44720</v>
      </c>
      <c r="B14" s="9" t="s">
        <v>27</v>
      </c>
      <c r="C14" s="10"/>
      <c r="D14" s="14">
        <v>1424</v>
      </c>
      <c r="E14" s="14">
        <v>1699</v>
      </c>
      <c r="F14" s="14">
        <f t="shared" si="1"/>
        <v>3123</v>
      </c>
      <c r="G14" s="11">
        <f t="shared" si="2"/>
        <v>9</v>
      </c>
      <c r="H14" s="14">
        <v>853</v>
      </c>
      <c r="I14" s="14">
        <v>702</v>
      </c>
      <c r="J14" s="12">
        <v>88</v>
      </c>
      <c r="K14" s="12">
        <v>63</v>
      </c>
      <c r="L14" s="13">
        <v>7</v>
      </c>
      <c r="M14" s="11">
        <v>202</v>
      </c>
      <c r="N14" s="12">
        <v>486</v>
      </c>
      <c r="O14" s="11">
        <f t="shared" si="3"/>
        <v>1339</v>
      </c>
      <c r="P14" s="12">
        <v>571</v>
      </c>
      <c r="Q14" s="12">
        <v>528</v>
      </c>
      <c r="R14" s="12">
        <v>0</v>
      </c>
      <c r="S14" s="12">
        <v>43</v>
      </c>
      <c r="T14" s="13">
        <v>2</v>
      </c>
      <c r="U14" s="20">
        <v>124</v>
      </c>
      <c r="V14" s="12">
        <v>1213</v>
      </c>
      <c r="W14" s="11">
        <f t="shared" si="4"/>
        <v>1784</v>
      </c>
      <c r="X14" s="6"/>
      <c r="Y14" s="6"/>
    </row>
    <row r="15" spans="1:25" s="7" customFormat="1" ht="18.75" customHeight="1">
      <c r="A15" s="8">
        <v>44721</v>
      </c>
      <c r="B15" s="9" t="s">
        <v>28</v>
      </c>
      <c r="C15" s="10"/>
      <c r="D15" s="14">
        <v>899</v>
      </c>
      <c r="E15" s="14">
        <v>1146</v>
      </c>
      <c r="F15" s="14">
        <f t="shared" si="1"/>
        <v>2045</v>
      </c>
      <c r="G15" s="11">
        <f t="shared" si="2"/>
        <v>4</v>
      </c>
      <c r="H15" s="14">
        <v>501</v>
      </c>
      <c r="I15" s="14">
        <v>421</v>
      </c>
      <c r="J15" s="12">
        <v>9</v>
      </c>
      <c r="K15" s="12">
        <v>71</v>
      </c>
      <c r="L15" s="13">
        <v>4</v>
      </c>
      <c r="M15" s="11">
        <v>39</v>
      </c>
      <c r="N15" s="12">
        <v>289</v>
      </c>
      <c r="O15" s="11">
        <f t="shared" si="3"/>
        <v>790</v>
      </c>
      <c r="P15" s="12">
        <v>398</v>
      </c>
      <c r="Q15" s="12">
        <v>371</v>
      </c>
      <c r="R15" s="12">
        <v>0</v>
      </c>
      <c r="S15" s="12">
        <v>27</v>
      </c>
      <c r="T15" s="13">
        <v>0</v>
      </c>
      <c r="U15" s="20">
        <v>95</v>
      </c>
      <c r="V15" s="12">
        <v>857</v>
      </c>
      <c r="W15" s="11">
        <f t="shared" si="4"/>
        <v>1255</v>
      </c>
      <c r="X15" s="6"/>
      <c r="Y15" s="6"/>
    </row>
    <row r="16" spans="1:25" s="7" customFormat="1" ht="18.75" customHeight="1">
      <c r="A16" s="8">
        <v>44722</v>
      </c>
      <c r="B16" s="9" t="s">
        <v>29</v>
      </c>
      <c r="C16" s="10"/>
      <c r="D16" s="14">
        <v>1767</v>
      </c>
      <c r="E16" s="14">
        <v>1821</v>
      </c>
      <c r="F16" s="14">
        <f t="shared" si="1"/>
        <v>3588</v>
      </c>
      <c r="G16" s="11">
        <f t="shared" si="2"/>
        <v>8</v>
      </c>
      <c r="H16" s="14">
        <v>1307</v>
      </c>
      <c r="I16" s="14">
        <v>775</v>
      </c>
      <c r="J16" s="12">
        <v>448</v>
      </c>
      <c r="K16" s="12">
        <v>84</v>
      </c>
      <c r="L16" s="13">
        <v>0</v>
      </c>
      <c r="M16" s="11">
        <v>497</v>
      </c>
      <c r="N16" s="12">
        <v>592</v>
      </c>
      <c r="O16" s="11">
        <f t="shared" si="3"/>
        <v>1899</v>
      </c>
      <c r="P16" s="12">
        <v>460</v>
      </c>
      <c r="Q16" s="12">
        <v>427</v>
      </c>
      <c r="R16" s="12">
        <v>5</v>
      </c>
      <c r="S16" s="12">
        <v>28</v>
      </c>
      <c r="T16" s="13">
        <v>8</v>
      </c>
      <c r="U16" s="20">
        <v>342</v>
      </c>
      <c r="V16" s="12">
        <v>1229</v>
      </c>
      <c r="W16" s="11">
        <f t="shared" si="4"/>
        <v>1689</v>
      </c>
      <c r="X16" s="6"/>
      <c r="Y16" s="6"/>
    </row>
    <row r="17" spans="1:25" s="7" customFormat="1" ht="18.75" customHeight="1">
      <c r="A17" s="8">
        <v>44723</v>
      </c>
      <c r="B17" s="9" t="s">
        <v>30</v>
      </c>
      <c r="C17" s="10"/>
      <c r="D17" s="14">
        <v>6735</v>
      </c>
      <c r="E17" s="14">
        <v>1721</v>
      </c>
      <c r="F17" s="14">
        <f t="shared" si="1"/>
        <v>8456</v>
      </c>
      <c r="G17" s="11">
        <f t="shared" si="2"/>
        <v>32</v>
      </c>
      <c r="H17" s="14">
        <v>5456</v>
      </c>
      <c r="I17" s="14">
        <v>4572</v>
      </c>
      <c r="J17" s="12">
        <v>95</v>
      </c>
      <c r="K17" s="12">
        <v>789</v>
      </c>
      <c r="L17" s="13">
        <v>4</v>
      </c>
      <c r="M17" s="11">
        <v>0</v>
      </c>
      <c r="N17" s="12">
        <v>709</v>
      </c>
      <c r="O17" s="11">
        <f t="shared" si="3"/>
        <v>6165</v>
      </c>
      <c r="P17" s="12">
        <v>1279</v>
      </c>
      <c r="Q17" s="12">
        <v>1185</v>
      </c>
      <c r="R17" s="12">
        <v>10</v>
      </c>
      <c r="S17" s="12">
        <v>84</v>
      </c>
      <c r="T17" s="13">
        <v>28</v>
      </c>
      <c r="U17" s="20">
        <v>0</v>
      </c>
      <c r="V17" s="12">
        <v>1012</v>
      </c>
      <c r="W17" s="11">
        <f t="shared" si="4"/>
        <v>2291</v>
      </c>
      <c r="X17" s="6"/>
      <c r="Y17" s="6"/>
    </row>
    <row r="18" spans="1:25" s="7" customFormat="1" ht="18.75" customHeight="1">
      <c r="A18" s="8">
        <v>44724</v>
      </c>
      <c r="B18" s="9" t="s">
        <v>24</v>
      </c>
      <c r="C18" s="10"/>
      <c r="D18" s="14">
        <v>7548</v>
      </c>
      <c r="E18" s="14">
        <v>1190</v>
      </c>
      <c r="F18" s="14">
        <f t="shared" si="1"/>
        <v>8738</v>
      </c>
      <c r="G18" s="11">
        <f t="shared" si="2"/>
        <v>14</v>
      </c>
      <c r="H18" s="14">
        <v>6207</v>
      </c>
      <c r="I18" s="14">
        <v>5063</v>
      </c>
      <c r="J18" s="12">
        <v>138</v>
      </c>
      <c r="K18" s="12">
        <v>1006</v>
      </c>
      <c r="L18" s="13">
        <v>11</v>
      </c>
      <c r="M18" s="11">
        <v>0</v>
      </c>
      <c r="N18" s="12">
        <v>529</v>
      </c>
      <c r="O18" s="11">
        <f t="shared" si="3"/>
        <v>6736</v>
      </c>
      <c r="P18" s="12">
        <v>1341</v>
      </c>
      <c r="Q18" s="12">
        <v>1213</v>
      </c>
      <c r="R18" s="12">
        <v>16</v>
      </c>
      <c r="S18" s="12">
        <v>112</v>
      </c>
      <c r="T18" s="13">
        <v>3</v>
      </c>
      <c r="U18" s="20">
        <v>0</v>
      </c>
      <c r="V18" s="14">
        <v>661</v>
      </c>
      <c r="W18" s="11">
        <f t="shared" si="4"/>
        <v>2002</v>
      </c>
      <c r="X18" s="6"/>
      <c r="Y18" s="6"/>
    </row>
    <row r="19" spans="1:25" s="7" customFormat="1" ht="18.75" customHeight="1">
      <c r="A19" s="8">
        <v>44725</v>
      </c>
      <c r="B19" s="9" t="s">
        <v>25</v>
      </c>
      <c r="C19" s="10"/>
      <c r="D19" s="14">
        <v>3467</v>
      </c>
      <c r="E19" s="14">
        <v>754</v>
      </c>
      <c r="F19" s="14">
        <f t="shared" si="1"/>
        <v>4221</v>
      </c>
      <c r="G19" s="11">
        <f t="shared" si="2"/>
        <v>9</v>
      </c>
      <c r="H19" s="14">
        <v>3244</v>
      </c>
      <c r="I19" s="14">
        <v>2213</v>
      </c>
      <c r="J19" s="14">
        <v>7</v>
      </c>
      <c r="K19" s="12">
        <v>1024</v>
      </c>
      <c r="L19" s="13">
        <v>7</v>
      </c>
      <c r="M19" s="11">
        <v>0</v>
      </c>
      <c r="N19" s="14">
        <v>274</v>
      </c>
      <c r="O19" s="11">
        <f t="shared" si="3"/>
        <v>3518</v>
      </c>
      <c r="P19" s="12">
        <v>223</v>
      </c>
      <c r="Q19" s="12">
        <v>210</v>
      </c>
      <c r="R19" s="12">
        <v>2</v>
      </c>
      <c r="S19" s="12">
        <v>11</v>
      </c>
      <c r="T19" s="13">
        <v>2</v>
      </c>
      <c r="U19" s="20">
        <v>34</v>
      </c>
      <c r="V19" s="12">
        <v>480</v>
      </c>
      <c r="W19" s="11">
        <f t="shared" si="4"/>
        <v>703</v>
      </c>
      <c r="X19" s="6"/>
      <c r="Y19" s="6"/>
    </row>
    <row r="20" spans="1:25" s="7" customFormat="1" ht="18.75" customHeight="1">
      <c r="A20" s="8">
        <v>44726</v>
      </c>
      <c r="B20" s="9" t="s">
        <v>26</v>
      </c>
      <c r="C20" s="10"/>
      <c r="D20" s="14">
        <v>1070</v>
      </c>
      <c r="E20" s="14">
        <v>1014</v>
      </c>
      <c r="F20" s="14">
        <f t="shared" si="1"/>
        <v>2084</v>
      </c>
      <c r="G20" s="11">
        <f t="shared" si="2"/>
        <v>1</v>
      </c>
      <c r="H20" s="14">
        <v>812</v>
      </c>
      <c r="I20" s="14">
        <v>714</v>
      </c>
      <c r="J20" s="12">
        <v>16</v>
      </c>
      <c r="K20" s="14">
        <v>82</v>
      </c>
      <c r="L20" s="13">
        <v>0</v>
      </c>
      <c r="M20" s="11">
        <v>51</v>
      </c>
      <c r="N20" s="12">
        <v>432</v>
      </c>
      <c r="O20" s="11">
        <f t="shared" si="3"/>
        <v>1244</v>
      </c>
      <c r="P20" s="14">
        <v>258</v>
      </c>
      <c r="Q20" s="14">
        <v>255</v>
      </c>
      <c r="R20" s="12">
        <v>0</v>
      </c>
      <c r="S20" s="12">
        <v>3</v>
      </c>
      <c r="T20" s="13">
        <v>1</v>
      </c>
      <c r="U20" s="20">
        <v>0</v>
      </c>
      <c r="V20" s="14">
        <v>582</v>
      </c>
      <c r="W20" s="11">
        <f t="shared" si="4"/>
        <v>840</v>
      </c>
      <c r="X20" s="6"/>
      <c r="Y20" s="6"/>
    </row>
    <row r="21" spans="1:25" s="7" customFormat="1" ht="18.75" customHeight="1">
      <c r="A21" s="8">
        <v>44727</v>
      </c>
      <c r="B21" s="9" t="s">
        <v>27</v>
      </c>
      <c r="C21" s="10"/>
      <c r="D21" s="14">
        <v>312</v>
      </c>
      <c r="E21" s="14">
        <v>517</v>
      </c>
      <c r="F21" s="14">
        <f t="shared" si="1"/>
        <v>829</v>
      </c>
      <c r="G21" s="11">
        <f t="shared" si="2"/>
        <v>2</v>
      </c>
      <c r="H21" s="14">
        <v>233</v>
      </c>
      <c r="I21" s="14">
        <v>183</v>
      </c>
      <c r="J21" s="12">
        <v>4</v>
      </c>
      <c r="K21" s="14">
        <v>46</v>
      </c>
      <c r="L21" s="13">
        <v>2</v>
      </c>
      <c r="M21" s="11">
        <v>0</v>
      </c>
      <c r="N21" s="14">
        <v>273</v>
      </c>
      <c r="O21" s="11">
        <f t="shared" si="3"/>
        <v>506</v>
      </c>
      <c r="P21" s="14">
        <v>79</v>
      </c>
      <c r="Q21" s="14">
        <v>73</v>
      </c>
      <c r="R21" s="12">
        <v>2</v>
      </c>
      <c r="S21" s="12">
        <v>4</v>
      </c>
      <c r="T21" s="13">
        <v>0</v>
      </c>
      <c r="U21" s="20">
        <v>0</v>
      </c>
      <c r="V21" s="14">
        <v>244</v>
      </c>
      <c r="W21" s="11">
        <f t="shared" si="4"/>
        <v>323</v>
      </c>
      <c r="X21" s="6"/>
      <c r="Y21" s="6"/>
    </row>
    <row r="22" spans="1:25" s="7" customFormat="1" ht="18.75" customHeight="1">
      <c r="A22" s="8">
        <v>44728</v>
      </c>
      <c r="B22" s="9" t="s">
        <v>28</v>
      </c>
      <c r="C22" s="10"/>
      <c r="D22" s="14">
        <v>1104</v>
      </c>
      <c r="E22" s="14">
        <v>980</v>
      </c>
      <c r="F22" s="14">
        <f t="shared" si="1"/>
        <v>2084</v>
      </c>
      <c r="G22" s="11">
        <f t="shared" si="2"/>
        <v>0</v>
      </c>
      <c r="H22" s="14">
        <v>906</v>
      </c>
      <c r="I22" s="14">
        <v>745</v>
      </c>
      <c r="J22" s="12">
        <v>85</v>
      </c>
      <c r="K22" s="12">
        <v>76</v>
      </c>
      <c r="L22" s="13">
        <v>0</v>
      </c>
      <c r="M22" s="11">
        <v>73</v>
      </c>
      <c r="N22" s="12">
        <v>433</v>
      </c>
      <c r="O22" s="11">
        <f t="shared" si="3"/>
        <v>1339</v>
      </c>
      <c r="P22" s="12">
        <v>198</v>
      </c>
      <c r="Q22" s="12">
        <v>189</v>
      </c>
      <c r="R22" s="12">
        <v>1</v>
      </c>
      <c r="S22" s="12">
        <v>8</v>
      </c>
      <c r="T22" s="13">
        <v>0</v>
      </c>
      <c r="U22" s="20">
        <v>133</v>
      </c>
      <c r="V22" s="12">
        <v>547</v>
      </c>
      <c r="W22" s="11">
        <f t="shared" si="4"/>
        <v>745</v>
      </c>
      <c r="X22" s="6"/>
      <c r="Y22" s="6"/>
    </row>
    <row r="23" spans="1:25" s="7" customFormat="1" ht="18.75" customHeight="1">
      <c r="A23" s="8">
        <v>44729</v>
      </c>
      <c r="B23" s="9" t="s">
        <v>29</v>
      </c>
      <c r="C23" s="10"/>
      <c r="D23" s="14">
        <v>1401</v>
      </c>
      <c r="E23" s="14">
        <v>1055</v>
      </c>
      <c r="F23" s="14">
        <f t="shared" si="1"/>
        <v>2456</v>
      </c>
      <c r="G23" s="11">
        <f t="shared" si="2"/>
        <v>9</v>
      </c>
      <c r="H23" s="14">
        <v>1142</v>
      </c>
      <c r="I23" s="14">
        <v>952</v>
      </c>
      <c r="J23" s="12">
        <v>81</v>
      </c>
      <c r="K23" s="12">
        <v>109</v>
      </c>
      <c r="L23" s="13">
        <v>5</v>
      </c>
      <c r="M23" s="11">
        <v>144</v>
      </c>
      <c r="N23" s="12">
        <v>418</v>
      </c>
      <c r="O23" s="11">
        <f t="shared" si="3"/>
        <v>1560</v>
      </c>
      <c r="P23" s="12">
        <v>259</v>
      </c>
      <c r="Q23" s="12">
        <v>232</v>
      </c>
      <c r="R23" s="12">
        <v>1</v>
      </c>
      <c r="S23" s="12">
        <v>26</v>
      </c>
      <c r="T23" s="13">
        <v>4</v>
      </c>
      <c r="U23" s="20">
        <v>215</v>
      </c>
      <c r="V23" s="14">
        <v>637</v>
      </c>
      <c r="W23" s="11">
        <f t="shared" si="4"/>
        <v>896</v>
      </c>
      <c r="X23" s="6"/>
      <c r="Y23" s="6"/>
    </row>
    <row r="24" spans="1:25" s="7" customFormat="1" ht="18.75" customHeight="1">
      <c r="A24" s="8">
        <v>44730</v>
      </c>
      <c r="B24" s="9" t="s">
        <v>30</v>
      </c>
      <c r="C24" s="10"/>
      <c r="D24" s="14">
        <v>4954</v>
      </c>
      <c r="E24" s="14">
        <v>1128</v>
      </c>
      <c r="F24" s="14">
        <f t="shared" si="1"/>
        <v>6082</v>
      </c>
      <c r="G24" s="11">
        <f t="shared" si="2"/>
        <v>20</v>
      </c>
      <c r="H24" s="14">
        <v>4414</v>
      </c>
      <c r="I24" s="12">
        <v>3666</v>
      </c>
      <c r="J24" s="12">
        <v>69</v>
      </c>
      <c r="K24" s="12">
        <v>679</v>
      </c>
      <c r="L24" s="13">
        <v>20</v>
      </c>
      <c r="M24" s="11">
        <v>30</v>
      </c>
      <c r="N24" s="12">
        <v>570</v>
      </c>
      <c r="O24" s="11">
        <f t="shared" si="3"/>
        <v>4984</v>
      </c>
      <c r="P24" s="12">
        <v>540</v>
      </c>
      <c r="Q24" s="12">
        <v>492</v>
      </c>
      <c r="R24" s="12">
        <v>1</v>
      </c>
      <c r="S24" s="12">
        <v>47</v>
      </c>
      <c r="T24" s="13">
        <v>0</v>
      </c>
      <c r="U24" s="20">
        <v>0</v>
      </c>
      <c r="V24" s="12">
        <v>558</v>
      </c>
      <c r="W24" s="11">
        <f t="shared" si="4"/>
        <v>1098</v>
      </c>
      <c r="X24" s="6"/>
      <c r="Y24" s="6"/>
    </row>
    <row r="25" spans="1:25" s="7" customFormat="1" ht="18.75" customHeight="1">
      <c r="A25" s="8">
        <v>44731</v>
      </c>
      <c r="B25" s="9" t="s">
        <v>24</v>
      </c>
      <c r="C25" s="10"/>
      <c r="D25" s="14">
        <v>6121</v>
      </c>
      <c r="E25" s="14">
        <v>1111</v>
      </c>
      <c r="F25" s="14">
        <f t="shared" si="1"/>
        <v>7232</v>
      </c>
      <c r="G25" s="11">
        <f t="shared" si="2"/>
        <v>42</v>
      </c>
      <c r="H25" s="14">
        <v>5527</v>
      </c>
      <c r="I25" s="14">
        <v>4541</v>
      </c>
      <c r="J25" s="12">
        <v>99</v>
      </c>
      <c r="K25" s="12">
        <v>887</v>
      </c>
      <c r="L25" s="13">
        <v>40</v>
      </c>
      <c r="M25" s="11">
        <v>0</v>
      </c>
      <c r="N25" s="14">
        <v>651</v>
      </c>
      <c r="O25" s="11">
        <f t="shared" si="3"/>
        <v>6178</v>
      </c>
      <c r="P25" s="12">
        <v>594</v>
      </c>
      <c r="Q25" s="12">
        <v>538</v>
      </c>
      <c r="R25" s="12">
        <v>8</v>
      </c>
      <c r="S25" s="12">
        <v>48</v>
      </c>
      <c r="T25" s="13">
        <v>2</v>
      </c>
      <c r="U25" s="20">
        <v>0</v>
      </c>
      <c r="V25" s="14">
        <v>460</v>
      </c>
      <c r="W25" s="11">
        <f t="shared" si="4"/>
        <v>1054</v>
      </c>
      <c r="X25" s="6"/>
      <c r="Y25" s="6"/>
    </row>
    <row r="26" spans="1:25" s="7" customFormat="1" ht="18.75" customHeight="1">
      <c r="A26" s="8">
        <v>44732</v>
      </c>
      <c r="B26" s="9" t="s">
        <v>25</v>
      </c>
      <c r="C26" s="10"/>
      <c r="D26" s="14">
        <v>1016</v>
      </c>
      <c r="E26" s="14">
        <v>716</v>
      </c>
      <c r="F26" s="14">
        <f t="shared" si="1"/>
        <v>1732</v>
      </c>
      <c r="G26" s="11">
        <f t="shared" si="2"/>
        <v>14</v>
      </c>
      <c r="H26" s="14">
        <v>885</v>
      </c>
      <c r="I26" s="14">
        <v>800</v>
      </c>
      <c r="J26" s="14">
        <v>10</v>
      </c>
      <c r="K26" s="14">
        <v>75</v>
      </c>
      <c r="L26" s="13">
        <v>13</v>
      </c>
      <c r="M26" s="11">
        <v>0</v>
      </c>
      <c r="N26" s="14">
        <v>316</v>
      </c>
      <c r="O26" s="11">
        <f t="shared" si="3"/>
        <v>1201</v>
      </c>
      <c r="P26" s="14">
        <v>131</v>
      </c>
      <c r="Q26" s="12">
        <v>117</v>
      </c>
      <c r="R26" s="12">
        <v>0</v>
      </c>
      <c r="S26" s="12">
        <v>14</v>
      </c>
      <c r="T26" s="13">
        <v>1</v>
      </c>
      <c r="U26" s="20">
        <v>0</v>
      </c>
      <c r="V26" s="14">
        <v>400</v>
      </c>
      <c r="W26" s="11">
        <f t="shared" si="4"/>
        <v>531</v>
      </c>
      <c r="X26" s="6"/>
      <c r="Y26" s="6"/>
    </row>
    <row r="27" spans="1:25" s="7" customFormat="1" ht="18.75" customHeight="1">
      <c r="A27" s="8">
        <v>44733</v>
      </c>
      <c r="B27" s="9" t="s">
        <v>26</v>
      </c>
      <c r="C27" s="10"/>
      <c r="D27" s="14">
        <v>854</v>
      </c>
      <c r="E27" s="14">
        <v>652</v>
      </c>
      <c r="F27" s="14">
        <f t="shared" si="1"/>
        <v>1506</v>
      </c>
      <c r="G27" s="11">
        <f t="shared" si="2"/>
        <v>0</v>
      </c>
      <c r="H27" s="14">
        <v>758</v>
      </c>
      <c r="I27" s="14">
        <v>673</v>
      </c>
      <c r="J27" s="12">
        <v>18</v>
      </c>
      <c r="K27" s="14">
        <v>67</v>
      </c>
      <c r="L27" s="13">
        <v>0</v>
      </c>
      <c r="M27" s="11">
        <v>102</v>
      </c>
      <c r="N27" s="12">
        <v>272</v>
      </c>
      <c r="O27" s="11">
        <f t="shared" si="3"/>
        <v>1030</v>
      </c>
      <c r="P27" s="14">
        <v>96</v>
      </c>
      <c r="Q27" s="14">
        <v>78</v>
      </c>
      <c r="R27" s="12">
        <v>0</v>
      </c>
      <c r="S27" s="12">
        <v>18</v>
      </c>
      <c r="T27" s="13">
        <v>0</v>
      </c>
      <c r="U27" s="20">
        <v>52</v>
      </c>
      <c r="V27" s="14">
        <v>380</v>
      </c>
      <c r="W27" s="11">
        <f t="shared" si="4"/>
        <v>476</v>
      </c>
      <c r="X27" s="6"/>
      <c r="Y27" s="6"/>
    </row>
    <row r="28" spans="1:25" s="7" customFormat="1" ht="18.75" customHeight="1">
      <c r="A28" s="8">
        <v>44734</v>
      </c>
      <c r="B28" s="9" t="s">
        <v>27</v>
      </c>
      <c r="C28" s="10"/>
      <c r="D28" s="14">
        <v>874</v>
      </c>
      <c r="E28" s="14">
        <v>816</v>
      </c>
      <c r="F28" s="14">
        <f t="shared" si="1"/>
        <v>1690</v>
      </c>
      <c r="G28" s="11">
        <f t="shared" si="2"/>
        <v>10</v>
      </c>
      <c r="H28" s="14">
        <v>796</v>
      </c>
      <c r="I28" s="14">
        <v>702</v>
      </c>
      <c r="J28" s="12">
        <v>29</v>
      </c>
      <c r="K28" s="14">
        <v>65</v>
      </c>
      <c r="L28" s="13">
        <v>10</v>
      </c>
      <c r="M28" s="11">
        <v>0</v>
      </c>
      <c r="N28" s="12">
        <v>355</v>
      </c>
      <c r="O28" s="11">
        <f t="shared" si="3"/>
        <v>1151</v>
      </c>
      <c r="P28" s="14">
        <v>78</v>
      </c>
      <c r="Q28" s="14">
        <v>68</v>
      </c>
      <c r="R28" s="12">
        <v>0</v>
      </c>
      <c r="S28" s="12">
        <v>10</v>
      </c>
      <c r="T28" s="13">
        <v>0</v>
      </c>
      <c r="U28" s="20">
        <v>116</v>
      </c>
      <c r="V28" s="14">
        <v>461</v>
      </c>
      <c r="W28" s="11">
        <f t="shared" si="4"/>
        <v>539</v>
      </c>
      <c r="X28" s="6"/>
      <c r="Y28" s="6"/>
    </row>
    <row r="29" spans="1:25">
      <c r="A29" s="8">
        <v>44735</v>
      </c>
      <c r="B29" s="9" t="s">
        <v>28</v>
      </c>
      <c r="C29" s="10"/>
      <c r="D29" s="14">
        <v>159</v>
      </c>
      <c r="E29" s="14">
        <v>271</v>
      </c>
      <c r="F29" s="14">
        <f t="shared" si="1"/>
        <v>430</v>
      </c>
      <c r="G29" s="11">
        <f t="shared" si="2"/>
        <v>0</v>
      </c>
      <c r="H29" s="14">
        <v>153</v>
      </c>
      <c r="I29" s="14">
        <v>143</v>
      </c>
      <c r="J29" s="12">
        <v>3</v>
      </c>
      <c r="K29" s="12">
        <v>7</v>
      </c>
      <c r="L29" s="13">
        <v>0</v>
      </c>
      <c r="M29" s="11">
        <v>44</v>
      </c>
      <c r="N29" s="12">
        <v>142</v>
      </c>
      <c r="O29" s="11">
        <f t="shared" si="3"/>
        <v>295</v>
      </c>
      <c r="P29" s="12">
        <v>6</v>
      </c>
      <c r="Q29" s="12">
        <v>5</v>
      </c>
      <c r="R29" s="12">
        <v>0</v>
      </c>
      <c r="S29" s="12">
        <v>1</v>
      </c>
      <c r="T29" s="13">
        <v>0</v>
      </c>
      <c r="U29" s="20">
        <v>0</v>
      </c>
      <c r="V29" s="14">
        <v>129</v>
      </c>
      <c r="W29" s="11">
        <f t="shared" si="4"/>
        <v>135</v>
      </c>
    </row>
    <row r="30" spans="1:25">
      <c r="A30" s="8">
        <v>44736</v>
      </c>
      <c r="B30" s="9" t="s">
        <v>29</v>
      </c>
      <c r="C30" s="10"/>
      <c r="D30" s="14">
        <v>813</v>
      </c>
      <c r="E30" s="14">
        <v>626</v>
      </c>
      <c r="F30" s="14">
        <f t="shared" si="1"/>
        <v>1439</v>
      </c>
      <c r="G30" s="11">
        <f t="shared" si="2"/>
        <v>10</v>
      </c>
      <c r="H30" s="14">
        <v>738</v>
      </c>
      <c r="I30" s="12">
        <v>649</v>
      </c>
      <c r="J30" s="12">
        <v>13</v>
      </c>
      <c r="K30" s="12">
        <v>76</v>
      </c>
      <c r="L30" s="13">
        <v>10</v>
      </c>
      <c r="M30" s="11">
        <v>87</v>
      </c>
      <c r="N30" s="12">
        <v>320</v>
      </c>
      <c r="O30" s="11">
        <f t="shared" si="3"/>
        <v>1058</v>
      </c>
      <c r="P30" s="14">
        <v>75</v>
      </c>
      <c r="Q30" s="14">
        <v>57</v>
      </c>
      <c r="R30" s="12">
        <v>2</v>
      </c>
      <c r="S30" s="12">
        <v>16</v>
      </c>
      <c r="T30" s="13">
        <v>0</v>
      </c>
      <c r="U30" s="20">
        <v>106</v>
      </c>
      <c r="V30" s="14">
        <v>306</v>
      </c>
      <c r="W30" s="11">
        <f t="shared" si="4"/>
        <v>381</v>
      </c>
    </row>
    <row r="31" spans="1:25">
      <c r="A31" s="8">
        <v>44737</v>
      </c>
      <c r="B31" s="9" t="s">
        <v>30</v>
      </c>
      <c r="C31" s="10"/>
      <c r="D31" s="14">
        <v>4219</v>
      </c>
      <c r="E31" s="14">
        <v>974</v>
      </c>
      <c r="F31" s="14">
        <f t="shared" si="1"/>
        <v>5193</v>
      </c>
      <c r="G31" s="11">
        <f t="shared" si="2"/>
        <v>10</v>
      </c>
      <c r="H31" s="14">
        <v>3935</v>
      </c>
      <c r="I31" s="14">
        <v>3227</v>
      </c>
      <c r="J31" s="12">
        <v>48</v>
      </c>
      <c r="K31" s="12">
        <v>660</v>
      </c>
      <c r="L31" s="13">
        <v>8</v>
      </c>
      <c r="M31" s="11">
        <v>30</v>
      </c>
      <c r="N31" s="12">
        <v>628</v>
      </c>
      <c r="O31" s="11">
        <f t="shared" si="3"/>
        <v>4563</v>
      </c>
      <c r="P31" s="14">
        <v>284</v>
      </c>
      <c r="Q31" s="14">
        <v>260</v>
      </c>
      <c r="R31" s="12">
        <v>2</v>
      </c>
      <c r="S31" s="12">
        <v>22</v>
      </c>
      <c r="T31" s="13">
        <v>2</v>
      </c>
      <c r="U31" s="20">
        <v>0</v>
      </c>
      <c r="V31" s="14">
        <v>346</v>
      </c>
      <c r="W31" s="11">
        <f t="shared" si="4"/>
        <v>630</v>
      </c>
    </row>
    <row r="32" spans="1:25">
      <c r="A32" s="8">
        <v>44738</v>
      </c>
      <c r="B32" s="9" t="s">
        <v>24</v>
      </c>
      <c r="C32" s="10"/>
      <c r="D32" s="14">
        <v>18207</v>
      </c>
      <c r="E32" s="14">
        <v>622</v>
      </c>
      <c r="F32" s="14">
        <f t="shared" si="1"/>
        <v>18829</v>
      </c>
      <c r="G32" s="11">
        <f t="shared" si="2"/>
        <v>18</v>
      </c>
      <c r="H32" s="14">
        <v>18027</v>
      </c>
      <c r="I32" s="14">
        <v>14408</v>
      </c>
      <c r="J32" s="12">
        <v>421</v>
      </c>
      <c r="K32" s="12">
        <v>3198</v>
      </c>
      <c r="L32" s="13">
        <v>12</v>
      </c>
      <c r="M32" s="11">
        <v>15800</v>
      </c>
      <c r="N32" s="14">
        <v>299</v>
      </c>
      <c r="O32" s="11">
        <f t="shared" si="3"/>
        <v>18326</v>
      </c>
      <c r="P32" s="14">
        <v>180</v>
      </c>
      <c r="Q32" s="14">
        <v>167</v>
      </c>
      <c r="R32" s="12">
        <v>0</v>
      </c>
      <c r="S32" s="12">
        <v>13</v>
      </c>
      <c r="T32" s="13">
        <v>6</v>
      </c>
      <c r="U32" s="20">
        <v>0</v>
      </c>
      <c r="V32" s="14">
        <v>323</v>
      </c>
      <c r="W32" s="11">
        <f t="shared" si="4"/>
        <v>503</v>
      </c>
    </row>
    <row r="33" spans="1:23">
      <c r="A33" s="8">
        <v>44739</v>
      </c>
      <c r="B33" s="9" t="s">
        <v>25</v>
      </c>
      <c r="C33" s="10"/>
      <c r="D33" s="14">
        <v>166</v>
      </c>
      <c r="E33" s="14">
        <v>293</v>
      </c>
      <c r="F33" s="14">
        <f t="shared" si="1"/>
        <v>459</v>
      </c>
      <c r="G33" s="11">
        <f t="shared" si="2"/>
        <v>0</v>
      </c>
      <c r="H33" s="14">
        <v>147</v>
      </c>
      <c r="I33" s="14">
        <v>116</v>
      </c>
      <c r="J33" s="12">
        <v>3</v>
      </c>
      <c r="K33" s="12">
        <v>28</v>
      </c>
      <c r="L33" s="13">
        <v>0</v>
      </c>
      <c r="M33" s="11">
        <v>0</v>
      </c>
      <c r="N33" s="12">
        <v>170</v>
      </c>
      <c r="O33" s="11">
        <f t="shared" si="3"/>
        <v>317</v>
      </c>
      <c r="P33" s="14">
        <v>19</v>
      </c>
      <c r="Q33" s="14">
        <v>18</v>
      </c>
      <c r="R33" s="12">
        <v>1</v>
      </c>
      <c r="S33" s="12">
        <v>0</v>
      </c>
      <c r="T33" s="13">
        <v>0</v>
      </c>
      <c r="U33" s="20">
        <v>0</v>
      </c>
      <c r="V33" s="14">
        <v>123</v>
      </c>
      <c r="W33" s="11">
        <f t="shared" si="4"/>
        <v>142</v>
      </c>
    </row>
    <row r="34" spans="1:23">
      <c r="A34" s="8">
        <v>44740</v>
      </c>
      <c r="B34" s="9" t="s">
        <v>26</v>
      </c>
      <c r="C34" s="10"/>
      <c r="D34" s="14">
        <v>140</v>
      </c>
      <c r="E34" s="14">
        <v>264</v>
      </c>
      <c r="F34" s="14">
        <f t="shared" si="1"/>
        <v>404</v>
      </c>
      <c r="G34" s="11">
        <f t="shared" si="2"/>
        <v>4</v>
      </c>
      <c r="H34" s="14">
        <v>122</v>
      </c>
      <c r="I34" s="14">
        <v>102</v>
      </c>
      <c r="J34" s="12">
        <v>3</v>
      </c>
      <c r="K34" s="14">
        <v>17</v>
      </c>
      <c r="L34" s="13">
        <v>0</v>
      </c>
      <c r="M34" s="11">
        <v>0</v>
      </c>
      <c r="N34" s="12">
        <v>169</v>
      </c>
      <c r="O34" s="11">
        <f t="shared" si="3"/>
        <v>291</v>
      </c>
      <c r="P34" s="14">
        <v>18</v>
      </c>
      <c r="Q34" s="14">
        <v>18</v>
      </c>
      <c r="R34" s="12">
        <v>0</v>
      </c>
      <c r="S34" s="12">
        <v>0</v>
      </c>
      <c r="T34" s="13">
        <v>4</v>
      </c>
      <c r="U34" s="20">
        <v>0</v>
      </c>
      <c r="V34" s="14">
        <v>95</v>
      </c>
      <c r="W34" s="11">
        <f t="shared" si="4"/>
        <v>113</v>
      </c>
    </row>
    <row r="35" spans="1:23">
      <c r="A35" s="8">
        <v>44741</v>
      </c>
      <c r="B35" s="9" t="s">
        <v>27</v>
      </c>
      <c r="C35" s="21"/>
      <c r="D35" s="14">
        <v>88</v>
      </c>
      <c r="E35" s="14">
        <v>151</v>
      </c>
      <c r="F35" s="14">
        <f t="shared" si="1"/>
        <v>239</v>
      </c>
      <c r="G35" s="11">
        <f t="shared" si="2"/>
        <v>2</v>
      </c>
      <c r="H35" s="14">
        <v>78</v>
      </c>
      <c r="I35" s="14">
        <v>46</v>
      </c>
      <c r="J35" s="12">
        <v>10</v>
      </c>
      <c r="K35" s="14">
        <v>22</v>
      </c>
      <c r="L35" s="13">
        <v>2</v>
      </c>
      <c r="M35" s="13">
        <v>31</v>
      </c>
      <c r="N35" s="14">
        <v>101</v>
      </c>
      <c r="O35" s="11">
        <f t="shared" si="3"/>
        <v>179</v>
      </c>
      <c r="P35" s="14">
        <v>10</v>
      </c>
      <c r="Q35" s="14">
        <v>10</v>
      </c>
      <c r="R35" s="12">
        <v>0</v>
      </c>
      <c r="S35" s="12">
        <v>0</v>
      </c>
      <c r="T35" s="13">
        <v>0</v>
      </c>
      <c r="U35" s="20">
        <v>0</v>
      </c>
      <c r="V35" s="14">
        <v>50</v>
      </c>
      <c r="W35" s="11">
        <f t="shared" si="4"/>
        <v>60</v>
      </c>
    </row>
    <row r="36" spans="1:23">
      <c r="A36" s="8">
        <v>44742</v>
      </c>
      <c r="B36" s="9" t="s">
        <v>28</v>
      </c>
      <c r="C36" s="21"/>
      <c r="D36" s="14">
        <v>31</v>
      </c>
      <c r="E36" s="14">
        <v>77</v>
      </c>
      <c r="F36" s="14">
        <f t="shared" si="1"/>
        <v>108</v>
      </c>
      <c r="G36" s="11">
        <f t="shared" si="2"/>
        <v>0</v>
      </c>
      <c r="H36" s="12">
        <v>22</v>
      </c>
      <c r="I36" s="12">
        <v>17</v>
      </c>
      <c r="J36" s="12">
        <v>0</v>
      </c>
      <c r="K36" s="12">
        <v>5</v>
      </c>
      <c r="L36" s="13">
        <v>0</v>
      </c>
      <c r="M36" s="13">
        <v>0</v>
      </c>
      <c r="N36" s="12">
        <v>56</v>
      </c>
      <c r="O36" s="11">
        <f t="shared" si="3"/>
        <v>78</v>
      </c>
      <c r="P36" s="14">
        <v>9</v>
      </c>
      <c r="Q36" s="14">
        <v>9</v>
      </c>
      <c r="R36" s="12">
        <v>0</v>
      </c>
      <c r="S36" s="12">
        <v>0</v>
      </c>
      <c r="T36" s="13">
        <v>0</v>
      </c>
      <c r="U36" s="20">
        <v>0</v>
      </c>
      <c r="V36" s="14">
        <v>21</v>
      </c>
      <c r="W36" s="11">
        <f t="shared" si="4"/>
        <v>30</v>
      </c>
    </row>
    <row r="37" spans="1:23">
      <c r="W37" s="22"/>
    </row>
  </sheetData>
  <mergeCells count="15">
    <mergeCell ref="A1:W1"/>
    <mergeCell ref="V4:V5"/>
    <mergeCell ref="W4:W5"/>
    <mergeCell ref="A2:W2"/>
    <mergeCell ref="A3:C4"/>
    <mergeCell ref="D3:G4"/>
    <mergeCell ref="H3:O3"/>
    <mergeCell ref="P3:W3"/>
    <mergeCell ref="H4:K4"/>
    <mergeCell ref="L4:M4"/>
    <mergeCell ref="A6:C6"/>
    <mergeCell ref="N4:N5"/>
    <mergeCell ref="O4:O5"/>
    <mergeCell ref="P4:S4"/>
    <mergeCell ref="T4:U4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E34" sqref="E34"/>
    </sheetView>
  </sheetViews>
  <sheetFormatPr defaultRowHeight="16.5"/>
  <cols>
    <col min="4" max="4" width="11.5" customWidth="1"/>
    <col min="6" max="6" width="12.375" customWidth="1"/>
    <col min="15" max="15" width="11.25" customWidth="1"/>
  </cols>
  <sheetData>
    <row r="1" spans="1:23" ht="38.25">
      <c r="A1" s="32" t="s">
        <v>54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 ht="17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30"/>
    </row>
    <row r="3" spans="1:23" ht="17.25">
      <c r="A3" s="31" t="s">
        <v>1</v>
      </c>
      <c r="B3" s="31"/>
      <c r="C3" s="31"/>
      <c r="D3" s="24" t="s">
        <v>55</v>
      </c>
      <c r="E3" s="24"/>
      <c r="F3" s="24"/>
      <c r="G3" s="24"/>
      <c r="H3" s="24" t="s">
        <v>2</v>
      </c>
      <c r="I3" s="24"/>
      <c r="J3" s="24"/>
      <c r="K3" s="24"/>
      <c r="L3" s="24"/>
      <c r="M3" s="24"/>
      <c r="N3" s="24"/>
      <c r="O3" s="24"/>
      <c r="P3" s="24" t="s">
        <v>3</v>
      </c>
      <c r="Q3" s="24"/>
      <c r="R3" s="24"/>
      <c r="S3" s="24"/>
      <c r="T3" s="24"/>
      <c r="U3" s="24"/>
      <c r="V3" s="24"/>
      <c r="W3" s="24"/>
    </row>
    <row r="4" spans="1:23" ht="17.25">
      <c r="A4" s="31"/>
      <c r="B4" s="31"/>
      <c r="C4" s="31"/>
      <c r="D4" s="24"/>
      <c r="E4" s="24"/>
      <c r="F4" s="24"/>
      <c r="G4" s="24"/>
      <c r="H4" s="25" t="s">
        <v>56</v>
      </c>
      <c r="I4" s="26"/>
      <c r="J4" s="26"/>
      <c r="K4" s="27"/>
      <c r="L4" s="25" t="s">
        <v>57</v>
      </c>
      <c r="M4" s="27"/>
      <c r="N4" s="24" t="s">
        <v>13</v>
      </c>
      <c r="O4" s="24" t="s">
        <v>14</v>
      </c>
      <c r="P4" s="25" t="s">
        <v>56</v>
      </c>
      <c r="Q4" s="26"/>
      <c r="R4" s="26"/>
      <c r="S4" s="27"/>
      <c r="T4" s="25" t="s">
        <v>57</v>
      </c>
      <c r="U4" s="27"/>
      <c r="V4" s="24" t="s">
        <v>13</v>
      </c>
      <c r="W4" s="24" t="s">
        <v>14</v>
      </c>
    </row>
    <row r="5" spans="1:23" ht="17.25">
      <c r="A5" s="3" t="s">
        <v>15</v>
      </c>
      <c r="B5" s="3" t="s">
        <v>16</v>
      </c>
      <c r="C5" s="3" t="s">
        <v>17</v>
      </c>
      <c r="D5" s="4" t="s">
        <v>18</v>
      </c>
      <c r="E5" s="4" t="s">
        <v>19</v>
      </c>
      <c r="F5" s="4" t="s">
        <v>20</v>
      </c>
      <c r="G5" s="4" t="s">
        <v>6</v>
      </c>
      <c r="H5" s="4" t="s">
        <v>21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24"/>
      <c r="O5" s="24"/>
      <c r="P5" s="4" t="s">
        <v>21</v>
      </c>
      <c r="Q5" s="4" t="s">
        <v>7</v>
      </c>
      <c r="R5" s="4" t="s">
        <v>8</v>
      </c>
      <c r="S5" s="4" t="s">
        <v>9</v>
      </c>
      <c r="T5" s="4" t="s">
        <v>10</v>
      </c>
      <c r="U5" s="4" t="s">
        <v>11</v>
      </c>
      <c r="V5" s="24"/>
      <c r="W5" s="24"/>
    </row>
    <row r="6" spans="1:23">
      <c r="A6" s="23" t="s">
        <v>22</v>
      </c>
      <c r="B6" s="23"/>
      <c r="C6" s="23"/>
      <c r="D6" s="5">
        <f>SUM(D7:D37)</f>
        <v>41275</v>
      </c>
      <c r="E6" s="5">
        <f>SUM(E7:E37)</f>
        <v>9546</v>
      </c>
      <c r="F6" s="5">
        <f>SUM(F7:F37)</f>
        <v>50821</v>
      </c>
      <c r="G6" s="5">
        <f>SUM(G7:G37)</f>
        <v>277</v>
      </c>
      <c r="H6" s="5">
        <f t="shared" ref="H6:W6" si="0">SUM(H7:H37)</f>
        <v>39767</v>
      </c>
      <c r="I6" s="5">
        <f t="shared" si="0"/>
        <v>31064</v>
      </c>
      <c r="J6" s="5">
        <f t="shared" si="0"/>
        <v>1776</v>
      </c>
      <c r="K6" s="5">
        <f t="shared" si="0"/>
        <v>6927</v>
      </c>
      <c r="L6" s="5">
        <f t="shared" si="0"/>
        <v>260</v>
      </c>
      <c r="M6" s="5">
        <f t="shared" si="0"/>
        <v>10966</v>
      </c>
      <c r="N6" s="5">
        <f t="shared" si="0"/>
        <v>5765</v>
      </c>
      <c r="O6" s="5">
        <f t="shared" si="0"/>
        <v>45532</v>
      </c>
      <c r="P6" s="5">
        <f t="shared" si="0"/>
        <v>1508</v>
      </c>
      <c r="Q6" s="5">
        <f t="shared" si="0"/>
        <v>1301</v>
      </c>
      <c r="R6" s="5">
        <f t="shared" si="0"/>
        <v>73</v>
      </c>
      <c r="S6" s="5">
        <f t="shared" si="0"/>
        <v>134</v>
      </c>
      <c r="T6" s="5">
        <f t="shared" si="0"/>
        <v>17</v>
      </c>
      <c r="U6" s="5">
        <f t="shared" si="0"/>
        <v>88</v>
      </c>
      <c r="V6" s="5">
        <f t="shared" si="0"/>
        <v>3781</v>
      </c>
      <c r="W6" s="5">
        <f t="shared" si="0"/>
        <v>5289</v>
      </c>
    </row>
    <row r="7" spans="1:23">
      <c r="A7" s="8">
        <v>44743</v>
      </c>
      <c r="B7" s="9" t="s">
        <v>58</v>
      </c>
      <c r="C7" s="10"/>
      <c r="D7" s="14">
        <v>916</v>
      </c>
      <c r="E7" s="14">
        <v>272</v>
      </c>
      <c r="F7" s="14">
        <f>D7+E7</f>
        <v>1188</v>
      </c>
      <c r="G7" s="11">
        <f>L7+T7</f>
        <v>15</v>
      </c>
      <c r="H7" s="14">
        <f>SUM(I7:K7)</f>
        <v>895</v>
      </c>
      <c r="I7" s="14">
        <v>489</v>
      </c>
      <c r="J7" s="12">
        <v>6</v>
      </c>
      <c r="K7" s="14">
        <v>400</v>
      </c>
      <c r="L7" s="13">
        <v>15</v>
      </c>
      <c r="M7" s="11">
        <v>1</v>
      </c>
      <c r="N7" s="14">
        <v>170</v>
      </c>
      <c r="O7" s="11">
        <f>H7+N7</f>
        <v>1065</v>
      </c>
      <c r="P7" s="12">
        <f>SUM(Q7:S7)</f>
        <v>21</v>
      </c>
      <c r="Q7" s="12">
        <v>21</v>
      </c>
      <c r="R7" s="12">
        <v>0</v>
      </c>
      <c r="S7" s="12">
        <v>0</v>
      </c>
      <c r="T7" s="13">
        <v>0</v>
      </c>
      <c r="U7" s="20">
        <v>0</v>
      </c>
      <c r="V7" s="12">
        <v>102</v>
      </c>
      <c r="W7" s="11">
        <f>P7+V7</f>
        <v>123</v>
      </c>
    </row>
    <row r="8" spans="1:23">
      <c r="A8" s="8">
        <v>44744</v>
      </c>
      <c r="B8" s="9" t="s">
        <v>30</v>
      </c>
      <c r="C8" s="10"/>
      <c r="D8" s="14">
        <v>2190</v>
      </c>
      <c r="E8" s="14">
        <v>555</v>
      </c>
      <c r="F8" s="14">
        <f t="shared" ref="F8:F37" si="1">D8+E8</f>
        <v>2745</v>
      </c>
      <c r="G8" s="11">
        <f t="shared" ref="G8:G37" si="2">L8+T8</f>
        <v>18</v>
      </c>
      <c r="H8" s="14">
        <f t="shared" ref="H8:H37" si="3">SUM(I8:K8)</f>
        <v>2088</v>
      </c>
      <c r="I8" s="14">
        <v>1718</v>
      </c>
      <c r="J8" s="12">
        <v>44</v>
      </c>
      <c r="K8" s="12">
        <v>326</v>
      </c>
      <c r="L8" s="13">
        <v>18</v>
      </c>
      <c r="M8" s="11">
        <v>0</v>
      </c>
      <c r="N8" s="12">
        <v>260</v>
      </c>
      <c r="O8" s="11">
        <f t="shared" ref="O8:O37" si="4">H8+N8</f>
        <v>2348</v>
      </c>
      <c r="P8" s="12">
        <f t="shared" ref="P8:P37" si="5">SUM(Q8:S8)</f>
        <v>102</v>
      </c>
      <c r="Q8" s="12">
        <v>98</v>
      </c>
      <c r="R8" s="12">
        <v>0</v>
      </c>
      <c r="S8" s="12">
        <v>4</v>
      </c>
      <c r="T8" s="13">
        <v>0</v>
      </c>
      <c r="U8" s="20">
        <v>0</v>
      </c>
      <c r="V8" s="12">
        <v>295</v>
      </c>
      <c r="W8" s="11">
        <f t="shared" ref="W8:W37" si="6">P8+V8</f>
        <v>397</v>
      </c>
    </row>
    <row r="9" spans="1:23">
      <c r="A9" s="8">
        <v>44745</v>
      </c>
      <c r="B9" s="9" t="s">
        <v>24</v>
      </c>
      <c r="C9" s="10"/>
      <c r="D9" s="14">
        <v>1562</v>
      </c>
      <c r="E9" s="14">
        <v>403</v>
      </c>
      <c r="F9" s="14">
        <f t="shared" si="1"/>
        <v>1965</v>
      </c>
      <c r="G9" s="11">
        <f t="shared" si="2"/>
        <v>36</v>
      </c>
      <c r="H9" s="14">
        <f t="shared" si="3"/>
        <v>1472</v>
      </c>
      <c r="I9" s="14">
        <v>1241</v>
      </c>
      <c r="J9" s="12">
        <v>43</v>
      </c>
      <c r="K9" s="12">
        <v>188</v>
      </c>
      <c r="L9" s="13">
        <v>34</v>
      </c>
      <c r="M9" s="11">
        <v>0</v>
      </c>
      <c r="N9" s="12">
        <v>207</v>
      </c>
      <c r="O9" s="11">
        <f t="shared" si="4"/>
        <v>1679</v>
      </c>
      <c r="P9" s="12">
        <f t="shared" si="5"/>
        <v>90</v>
      </c>
      <c r="Q9" s="12">
        <v>81</v>
      </c>
      <c r="R9" s="12">
        <v>0</v>
      </c>
      <c r="S9" s="12">
        <v>9</v>
      </c>
      <c r="T9" s="13">
        <v>2</v>
      </c>
      <c r="U9" s="20">
        <v>0</v>
      </c>
      <c r="V9" s="12">
        <v>196</v>
      </c>
      <c r="W9" s="11">
        <f t="shared" si="6"/>
        <v>286</v>
      </c>
    </row>
    <row r="10" spans="1:23">
      <c r="A10" s="8">
        <v>44746</v>
      </c>
      <c r="B10" s="9" t="s">
        <v>25</v>
      </c>
      <c r="C10" s="10"/>
      <c r="D10" s="14">
        <v>304</v>
      </c>
      <c r="E10" s="14">
        <v>212</v>
      </c>
      <c r="F10" s="14">
        <f t="shared" si="1"/>
        <v>516</v>
      </c>
      <c r="G10" s="11">
        <f t="shared" si="2"/>
        <v>18</v>
      </c>
      <c r="H10" s="14">
        <f t="shared" si="3"/>
        <v>285</v>
      </c>
      <c r="I10" s="14">
        <v>254</v>
      </c>
      <c r="J10" s="12">
        <v>5</v>
      </c>
      <c r="K10" s="12">
        <v>26</v>
      </c>
      <c r="L10" s="13">
        <v>18</v>
      </c>
      <c r="M10" s="11">
        <v>0</v>
      </c>
      <c r="N10" s="14">
        <v>102</v>
      </c>
      <c r="O10" s="11">
        <f t="shared" si="4"/>
        <v>387</v>
      </c>
      <c r="P10" s="12">
        <f t="shared" si="5"/>
        <v>19</v>
      </c>
      <c r="Q10" s="12">
        <v>19</v>
      </c>
      <c r="R10" s="12">
        <v>0</v>
      </c>
      <c r="S10" s="12">
        <v>0</v>
      </c>
      <c r="T10" s="13">
        <v>0</v>
      </c>
      <c r="U10" s="20">
        <v>0</v>
      </c>
      <c r="V10" s="12">
        <v>110</v>
      </c>
      <c r="W10" s="11">
        <f t="shared" si="6"/>
        <v>129</v>
      </c>
    </row>
    <row r="11" spans="1:23">
      <c r="A11" s="8">
        <v>44747</v>
      </c>
      <c r="B11" s="9" t="s">
        <v>26</v>
      </c>
      <c r="C11" s="10"/>
      <c r="D11" s="14">
        <v>181</v>
      </c>
      <c r="E11" s="14">
        <v>278</v>
      </c>
      <c r="F11" s="14">
        <f t="shared" si="1"/>
        <v>459</v>
      </c>
      <c r="G11" s="11">
        <f t="shared" si="2"/>
        <v>1</v>
      </c>
      <c r="H11" s="14">
        <f t="shared" si="3"/>
        <v>168</v>
      </c>
      <c r="I11" s="14">
        <v>143</v>
      </c>
      <c r="J11" s="12">
        <v>11</v>
      </c>
      <c r="K11" s="12">
        <v>14</v>
      </c>
      <c r="L11" s="13">
        <v>1</v>
      </c>
      <c r="M11" s="11">
        <v>0</v>
      </c>
      <c r="N11" s="14">
        <v>169</v>
      </c>
      <c r="O11" s="11">
        <f t="shared" si="4"/>
        <v>337</v>
      </c>
      <c r="P11" s="12">
        <f t="shared" si="5"/>
        <v>13</v>
      </c>
      <c r="Q11" s="14">
        <v>13</v>
      </c>
      <c r="R11" s="12">
        <v>0</v>
      </c>
      <c r="S11" s="12">
        <v>0</v>
      </c>
      <c r="T11" s="13">
        <v>0</v>
      </c>
      <c r="U11" s="20">
        <v>0</v>
      </c>
      <c r="V11" s="14">
        <v>109</v>
      </c>
      <c r="W11" s="11">
        <f t="shared" si="6"/>
        <v>122</v>
      </c>
    </row>
    <row r="12" spans="1:23">
      <c r="A12" s="8">
        <v>44748</v>
      </c>
      <c r="B12" s="9" t="s">
        <v>27</v>
      </c>
      <c r="C12" s="10"/>
      <c r="D12" s="14">
        <v>257</v>
      </c>
      <c r="E12" s="14">
        <v>279</v>
      </c>
      <c r="F12" s="14">
        <f t="shared" si="1"/>
        <v>536</v>
      </c>
      <c r="G12" s="11">
        <f t="shared" si="2"/>
        <v>0</v>
      </c>
      <c r="H12" s="14">
        <f t="shared" si="3"/>
        <v>186</v>
      </c>
      <c r="I12" s="14">
        <v>164</v>
      </c>
      <c r="J12" s="12">
        <v>10</v>
      </c>
      <c r="K12" s="14">
        <v>12</v>
      </c>
      <c r="L12" s="13">
        <v>0</v>
      </c>
      <c r="M12" s="11">
        <v>39</v>
      </c>
      <c r="N12" s="14">
        <v>168</v>
      </c>
      <c r="O12" s="11">
        <f t="shared" si="4"/>
        <v>354</v>
      </c>
      <c r="P12" s="12">
        <f t="shared" si="5"/>
        <v>71</v>
      </c>
      <c r="Q12" s="12">
        <v>16</v>
      </c>
      <c r="R12" s="12">
        <v>55</v>
      </c>
      <c r="S12" s="12">
        <v>0</v>
      </c>
      <c r="T12" s="13">
        <v>0</v>
      </c>
      <c r="U12" s="20">
        <v>55</v>
      </c>
      <c r="V12" s="12">
        <v>111</v>
      </c>
      <c r="W12" s="11">
        <f t="shared" si="6"/>
        <v>182</v>
      </c>
    </row>
    <row r="13" spans="1:23">
      <c r="A13" s="8">
        <v>44749</v>
      </c>
      <c r="B13" s="9" t="s">
        <v>28</v>
      </c>
      <c r="C13" s="10"/>
      <c r="D13" s="14">
        <v>96</v>
      </c>
      <c r="E13" s="14">
        <v>184</v>
      </c>
      <c r="F13" s="14">
        <f t="shared" si="1"/>
        <v>280</v>
      </c>
      <c r="G13" s="11">
        <f t="shared" si="2"/>
        <v>0</v>
      </c>
      <c r="H13" s="14">
        <f t="shared" si="3"/>
        <v>86</v>
      </c>
      <c r="I13" s="14">
        <v>77</v>
      </c>
      <c r="J13" s="12">
        <v>3</v>
      </c>
      <c r="K13" s="14">
        <v>6</v>
      </c>
      <c r="L13" s="13">
        <v>0</v>
      </c>
      <c r="M13" s="11">
        <v>0</v>
      </c>
      <c r="N13" s="12">
        <v>94</v>
      </c>
      <c r="O13" s="11">
        <f t="shared" si="4"/>
        <v>180</v>
      </c>
      <c r="P13" s="12">
        <f t="shared" si="5"/>
        <v>10</v>
      </c>
      <c r="Q13" s="12">
        <v>10</v>
      </c>
      <c r="R13" s="12">
        <v>0</v>
      </c>
      <c r="S13" s="12">
        <v>0</v>
      </c>
      <c r="T13" s="13">
        <v>0</v>
      </c>
      <c r="U13" s="20">
        <v>0</v>
      </c>
      <c r="V13" s="12">
        <v>90</v>
      </c>
      <c r="W13" s="11">
        <f t="shared" si="6"/>
        <v>100</v>
      </c>
    </row>
    <row r="14" spans="1:23">
      <c r="A14" s="8">
        <v>44750</v>
      </c>
      <c r="B14" s="9" t="s">
        <v>29</v>
      </c>
      <c r="C14" s="10"/>
      <c r="D14" s="14">
        <v>493</v>
      </c>
      <c r="E14" s="14">
        <v>250</v>
      </c>
      <c r="F14" s="14">
        <f t="shared" si="1"/>
        <v>743</v>
      </c>
      <c r="G14" s="11">
        <f t="shared" si="2"/>
        <v>9</v>
      </c>
      <c r="H14" s="14">
        <f t="shared" si="3"/>
        <v>452</v>
      </c>
      <c r="I14" s="14">
        <v>251</v>
      </c>
      <c r="J14" s="12">
        <v>150</v>
      </c>
      <c r="K14" s="12">
        <v>51</v>
      </c>
      <c r="L14" s="13">
        <v>9</v>
      </c>
      <c r="M14" s="11">
        <v>108</v>
      </c>
      <c r="N14" s="12">
        <v>128</v>
      </c>
      <c r="O14" s="11">
        <f t="shared" si="4"/>
        <v>580</v>
      </c>
      <c r="P14" s="12">
        <f t="shared" si="5"/>
        <v>41</v>
      </c>
      <c r="Q14" s="12">
        <v>26</v>
      </c>
      <c r="R14" s="12">
        <v>0</v>
      </c>
      <c r="S14" s="12">
        <v>15</v>
      </c>
      <c r="T14" s="13">
        <v>0</v>
      </c>
      <c r="U14" s="20">
        <v>0</v>
      </c>
      <c r="V14" s="12">
        <v>122</v>
      </c>
      <c r="W14" s="11">
        <f t="shared" si="6"/>
        <v>163</v>
      </c>
    </row>
    <row r="15" spans="1:23">
      <c r="A15" s="8">
        <v>44751</v>
      </c>
      <c r="B15" s="9" t="s">
        <v>30</v>
      </c>
      <c r="C15" s="10"/>
      <c r="D15" s="14">
        <v>1919</v>
      </c>
      <c r="E15" s="14">
        <v>550</v>
      </c>
      <c r="F15" s="14">
        <f t="shared" si="1"/>
        <v>2469</v>
      </c>
      <c r="G15" s="11">
        <f t="shared" si="2"/>
        <v>18</v>
      </c>
      <c r="H15" s="14">
        <f t="shared" si="3"/>
        <v>1845</v>
      </c>
      <c r="I15" s="14">
        <v>1536</v>
      </c>
      <c r="J15" s="12">
        <v>66</v>
      </c>
      <c r="K15" s="12">
        <v>243</v>
      </c>
      <c r="L15" s="13">
        <v>18</v>
      </c>
      <c r="M15" s="11">
        <v>0</v>
      </c>
      <c r="N15" s="12">
        <v>363</v>
      </c>
      <c r="O15" s="11">
        <f t="shared" si="4"/>
        <v>2208</v>
      </c>
      <c r="P15" s="12">
        <f t="shared" si="5"/>
        <v>74</v>
      </c>
      <c r="Q15" s="12">
        <v>64</v>
      </c>
      <c r="R15" s="12">
        <v>0</v>
      </c>
      <c r="S15" s="12">
        <v>10</v>
      </c>
      <c r="T15" s="13">
        <v>0</v>
      </c>
      <c r="U15" s="20">
        <v>0</v>
      </c>
      <c r="V15" s="12">
        <v>187</v>
      </c>
      <c r="W15" s="11">
        <f t="shared" si="6"/>
        <v>261</v>
      </c>
    </row>
    <row r="16" spans="1:23">
      <c r="A16" s="8">
        <v>44752</v>
      </c>
      <c r="B16" s="9" t="s">
        <v>24</v>
      </c>
      <c r="C16" s="10"/>
      <c r="D16" s="14">
        <v>1349</v>
      </c>
      <c r="E16" s="14">
        <v>373</v>
      </c>
      <c r="F16" s="14">
        <f t="shared" si="1"/>
        <v>1722</v>
      </c>
      <c r="G16" s="11">
        <f t="shared" si="2"/>
        <v>18</v>
      </c>
      <c r="H16" s="14">
        <f t="shared" si="3"/>
        <v>1262</v>
      </c>
      <c r="I16" s="14">
        <v>1074</v>
      </c>
      <c r="J16" s="12">
        <v>33</v>
      </c>
      <c r="K16" s="12">
        <v>155</v>
      </c>
      <c r="L16" s="13">
        <v>16</v>
      </c>
      <c r="M16" s="11">
        <v>0</v>
      </c>
      <c r="N16" s="12">
        <v>217</v>
      </c>
      <c r="O16" s="11">
        <f t="shared" si="4"/>
        <v>1479</v>
      </c>
      <c r="P16" s="12">
        <f t="shared" si="5"/>
        <v>87</v>
      </c>
      <c r="Q16" s="12">
        <v>80</v>
      </c>
      <c r="R16" s="12">
        <v>1</v>
      </c>
      <c r="S16" s="12">
        <v>6</v>
      </c>
      <c r="T16" s="13">
        <v>2</v>
      </c>
      <c r="U16" s="20">
        <v>0</v>
      </c>
      <c r="V16" s="12">
        <v>156</v>
      </c>
      <c r="W16" s="11">
        <f t="shared" si="6"/>
        <v>243</v>
      </c>
    </row>
    <row r="17" spans="1:23">
      <c r="A17" s="8">
        <v>44753</v>
      </c>
      <c r="B17" s="9" t="s">
        <v>25</v>
      </c>
      <c r="C17" s="10"/>
      <c r="D17" s="14">
        <v>267</v>
      </c>
      <c r="E17" s="14">
        <v>205</v>
      </c>
      <c r="F17" s="14">
        <f t="shared" si="1"/>
        <v>472</v>
      </c>
      <c r="G17" s="11">
        <f t="shared" si="2"/>
        <v>4</v>
      </c>
      <c r="H17" s="14">
        <f t="shared" si="3"/>
        <v>247</v>
      </c>
      <c r="I17" s="14">
        <v>219</v>
      </c>
      <c r="J17" s="12">
        <v>6</v>
      </c>
      <c r="K17" s="12">
        <v>22</v>
      </c>
      <c r="L17" s="13">
        <v>4</v>
      </c>
      <c r="M17" s="11">
        <v>0</v>
      </c>
      <c r="N17" s="12">
        <v>108</v>
      </c>
      <c r="O17" s="11">
        <f t="shared" si="4"/>
        <v>355</v>
      </c>
      <c r="P17" s="12">
        <f t="shared" si="5"/>
        <v>20</v>
      </c>
      <c r="Q17" s="12">
        <v>15</v>
      </c>
      <c r="R17" s="12">
        <v>0</v>
      </c>
      <c r="S17" s="12">
        <v>5</v>
      </c>
      <c r="T17" s="13">
        <v>0</v>
      </c>
      <c r="U17" s="20">
        <v>0</v>
      </c>
      <c r="V17" s="12">
        <v>97</v>
      </c>
      <c r="W17" s="11">
        <f t="shared" si="6"/>
        <v>117</v>
      </c>
    </row>
    <row r="18" spans="1:23">
      <c r="A18" s="8">
        <v>44754</v>
      </c>
      <c r="B18" s="9" t="s">
        <v>26</v>
      </c>
      <c r="C18" s="10"/>
      <c r="D18" s="14">
        <v>378</v>
      </c>
      <c r="E18" s="14">
        <v>333</v>
      </c>
      <c r="F18" s="14">
        <f t="shared" si="1"/>
        <v>711</v>
      </c>
      <c r="G18" s="11">
        <f t="shared" si="2"/>
        <v>8</v>
      </c>
      <c r="H18" s="14">
        <f t="shared" si="3"/>
        <v>349</v>
      </c>
      <c r="I18" s="14">
        <v>309</v>
      </c>
      <c r="J18" s="12">
        <v>8</v>
      </c>
      <c r="K18" s="12">
        <v>32</v>
      </c>
      <c r="L18" s="13">
        <v>8</v>
      </c>
      <c r="M18" s="11">
        <v>37</v>
      </c>
      <c r="N18" s="12">
        <v>248</v>
      </c>
      <c r="O18" s="11">
        <f t="shared" si="4"/>
        <v>597</v>
      </c>
      <c r="P18" s="12">
        <f t="shared" si="5"/>
        <v>29</v>
      </c>
      <c r="Q18" s="12">
        <v>25</v>
      </c>
      <c r="R18" s="12">
        <v>0</v>
      </c>
      <c r="S18" s="12">
        <v>4</v>
      </c>
      <c r="T18" s="13">
        <v>0</v>
      </c>
      <c r="U18" s="20">
        <v>0</v>
      </c>
      <c r="V18" s="14">
        <v>85</v>
      </c>
      <c r="W18" s="11">
        <f t="shared" si="6"/>
        <v>114</v>
      </c>
    </row>
    <row r="19" spans="1:23">
      <c r="A19" s="8">
        <v>44755</v>
      </c>
      <c r="B19" s="9" t="s">
        <v>27</v>
      </c>
      <c r="C19" s="10"/>
      <c r="D19" s="14">
        <v>24</v>
      </c>
      <c r="E19" s="14">
        <v>125</v>
      </c>
      <c r="F19" s="14">
        <f t="shared" si="1"/>
        <v>149</v>
      </c>
      <c r="G19" s="11">
        <f t="shared" si="2"/>
        <v>1</v>
      </c>
      <c r="H19" s="14">
        <f t="shared" si="3"/>
        <v>24</v>
      </c>
      <c r="I19" s="14">
        <v>14</v>
      </c>
      <c r="J19" s="14">
        <v>3</v>
      </c>
      <c r="K19" s="12">
        <v>7</v>
      </c>
      <c r="L19" s="13">
        <v>1</v>
      </c>
      <c r="M19" s="11">
        <v>0</v>
      </c>
      <c r="N19" s="14">
        <v>79</v>
      </c>
      <c r="O19" s="11">
        <f t="shared" si="4"/>
        <v>103</v>
      </c>
      <c r="P19" s="12">
        <f t="shared" si="5"/>
        <v>0</v>
      </c>
      <c r="Q19" s="12">
        <v>0</v>
      </c>
      <c r="R19" s="12">
        <v>0</v>
      </c>
      <c r="S19" s="12">
        <v>0</v>
      </c>
      <c r="T19" s="13">
        <v>0</v>
      </c>
      <c r="U19" s="20">
        <v>0</v>
      </c>
      <c r="V19" s="12">
        <v>46</v>
      </c>
      <c r="W19" s="11">
        <f t="shared" si="6"/>
        <v>46</v>
      </c>
    </row>
    <row r="20" spans="1:23">
      <c r="A20" s="8">
        <v>44756</v>
      </c>
      <c r="B20" s="9" t="s">
        <v>28</v>
      </c>
      <c r="C20" s="10"/>
      <c r="D20" s="14">
        <v>404</v>
      </c>
      <c r="E20" s="14">
        <v>349</v>
      </c>
      <c r="F20" s="14">
        <f t="shared" si="1"/>
        <v>753</v>
      </c>
      <c r="G20" s="11">
        <f t="shared" si="2"/>
        <v>7</v>
      </c>
      <c r="H20" s="14">
        <f t="shared" si="3"/>
        <v>379</v>
      </c>
      <c r="I20" s="14">
        <v>329</v>
      </c>
      <c r="J20" s="12">
        <v>10</v>
      </c>
      <c r="K20" s="14">
        <v>40</v>
      </c>
      <c r="L20" s="13">
        <v>7</v>
      </c>
      <c r="M20" s="11">
        <v>0</v>
      </c>
      <c r="N20" s="12">
        <v>202</v>
      </c>
      <c r="O20" s="11">
        <f t="shared" si="4"/>
        <v>581</v>
      </c>
      <c r="P20" s="12">
        <f t="shared" si="5"/>
        <v>25</v>
      </c>
      <c r="Q20" s="14">
        <v>24</v>
      </c>
      <c r="R20" s="12">
        <v>0</v>
      </c>
      <c r="S20" s="12">
        <v>1</v>
      </c>
      <c r="T20" s="13">
        <v>0</v>
      </c>
      <c r="U20" s="20">
        <v>33</v>
      </c>
      <c r="V20" s="14">
        <v>147</v>
      </c>
      <c r="W20" s="11">
        <f t="shared" si="6"/>
        <v>172</v>
      </c>
    </row>
    <row r="21" spans="1:23">
      <c r="A21" s="8">
        <v>44757</v>
      </c>
      <c r="B21" s="9" t="s">
        <v>29</v>
      </c>
      <c r="C21" s="10"/>
      <c r="D21" s="14">
        <v>959</v>
      </c>
      <c r="E21" s="14">
        <v>284</v>
      </c>
      <c r="F21" s="14">
        <f t="shared" si="1"/>
        <v>1243</v>
      </c>
      <c r="G21" s="11">
        <f t="shared" si="2"/>
        <v>3</v>
      </c>
      <c r="H21" s="14">
        <f t="shared" si="3"/>
        <v>935</v>
      </c>
      <c r="I21" s="14">
        <v>331</v>
      </c>
      <c r="J21" s="12">
        <v>567</v>
      </c>
      <c r="K21" s="14">
        <v>37</v>
      </c>
      <c r="L21" s="13">
        <v>2</v>
      </c>
      <c r="M21" s="11">
        <v>528</v>
      </c>
      <c r="N21" s="14">
        <v>195</v>
      </c>
      <c r="O21" s="11">
        <f t="shared" si="4"/>
        <v>1130</v>
      </c>
      <c r="P21" s="12">
        <f t="shared" si="5"/>
        <v>24</v>
      </c>
      <c r="Q21" s="14">
        <v>24</v>
      </c>
      <c r="R21" s="12">
        <v>0</v>
      </c>
      <c r="S21" s="12">
        <v>0</v>
      </c>
      <c r="T21" s="13">
        <v>1</v>
      </c>
      <c r="U21" s="20">
        <v>0</v>
      </c>
      <c r="V21" s="14">
        <v>89</v>
      </c>
      <c r="W21" s="11">
        <f t="shared" si="6"/>
        <v>113</v>
      </c>
    </row>
    <row r="22" spans="1:23">
      <c r="A22" s="8">
        <v>44758</v>
      </c>
      <c r="B22" s="9" t="s">
        <v>30</v>
      </c>
      <c r="C22" s="10"/>
      <c r="D22" s="14">
        <v>1977</v>
      </c>
      <c r="E22" s="14">
        <v>460</v>
      </c>
      <c r="F22" s="14">
        <f t="shared" si="1"/>
        <v>2437</v>
      </c>
      <c r="G22" s="11">
        <f t="shared" si="2"/>
        <v>27</v>
      </c>
      <c r="H22" s="14">
        <f t="shared" si="3"/>
        <v>1854</v>
      </c>
      <c r="I22" s="14">
        <v>1553</v>
      </c>
      <c r="J22" s="12">
        <v>31</v>
      </c>
      <c r="K22" s="12">
        <v>270</v>
      </c>
      <c r="L22" s="13">
        <v>19</v>
      </c>
      <c r="M22" s="11">
        <v>0</v>
      </c>
      <c r="N22" s="12">
        <v>291</v>
      </c>
      <c r="O22" s="11">
        <f t="shared" si="4"/>
        <v>2145</v>
      </c>
      <c r="P22" s="12">
        <f t="shared" si="5"/>
        <v>123</v>
      </c>
      <c r="Q22" s="12">
        <v>109</v>
      </c>
      <c r="R22" s="12">
        <v>3</v>
      </c>
      <c r="S22" s="12">
        <v>11</v>
      </c>
      <c r="T22" s="13">
        <v>8</v>
      </c>
      <c r="U22" s="20">
        <v>0</v>
      </c>
      <c r="V22" s="12">
        <v>169</v>
      </c>
      <c r="W22" s="11">
        <f t="shared" si="6"/>
        <v>292</v>
      </c>
    </row>
    <row r="23" spans="1:23">
      <c r="A23" s="8">
        <v>44759</v>
      </c>
      <c r="B23" s="9" t="s">
        <v>24</v>
      </c>
      <c r="C23" s="10"/>
      <c r="D23" s="14">
        <v>2806</v>
      </c>
      <c r="E23" s="14">
        <v>417</v>
      </c>
      <c r="F23" s="14">
        <f t="shared" si="1"/>
        <v>3223</v>
      </c>
      <c r="G23" s="11">
        <f t="shared" si="2"/>
        <v>14</v>
      </c>
      <c r="H23" s="14">
        <f t="shared" si="3"/>
        <v>2663</v>
      </c>
      <c r="I23" s="14">
        <v>2226</v>
      </c>
      <c r="J23" s="12">
        <v>67</v>
      </c>
      <c r="K23" s="12">
        <v>370</v>
      </c>
      <c r="L23" s="13">
        <v>14</v>
      </c>
      <c r="M23" s="11">
        <v>0</v>
      </c>
      <c r="N23" s="12">
        <v>264</v>
      </c>
      <c r="O23" s="11">
        <f t="shared" si="4"/>
        <v>2927</v>
      </c>
      <c r="P23" s="12">
        <f t="shared" si="5"/>
        <v>143</v>
      </c>
      <c r="Q23" s="12">
        <v>121</v>
      </c>
      <c r="R23" s="12">
        <v>3</v>
      </c>
      <c r="S23" s="12">
        <v>19</v>
      </c>
      <c r="T23" s="13">
        <v>0</v>
      </c>
      <c r="U23" s="20">
        <v>0</v>
      </c>
      <c r="V23" s="14">
        <v>153</v>
      </c>
      <c r="W23" s="11">
        <f t="shared" si="6"/>
        <v>296</v>
      </c>
    </row>
    <row r="24" spans="1:23">
      <c r="A24" s="8">
        <v>44760</v>
      </c>
      <c r="B24" s="9" t="s">
        <v>25</v>
      </c>
      <c r="C24" s="10"/>
      <c r="D24" s="14">
        <v>4898</v>
      </c>
      <c r="E24" s="14">
        <v>318</v>
      </c>
      <c r="F24" s="14">
        <f t="shared" si="1"/>
        <v>5216</v>
      </c>
      <c r="G24" s="11">
        <f t="shared" si="2"/>
        <v>0</v>
      </c>
      <c r="H24" s="14">
        <f t="shared" si="3"/>
        <v>4876</v>
      </c>
      <c r="I24" s="12">
        <v>3226</v>
      </c>
      <c r="J24" s="12">
        <v>83</v>
      </c>
      <c r="K24" s="12">
        <v>1567</v>
      </c>
      <c r="L24" s="13">
        <v>0</v>
      </c>
      <c r="M24" s="11">
        <v>2242</v>
      </c>
      <c r="N24" s="12">
        <v>165</v>
      </c>
      <c r="O24" s="11">
        <f t="shared" si="4"/>
        <v>5041</v>
      </c>
      <c r="P24" s="12">
        <f t="shared" si="5"/>
        <v>22</v>
      </c>
      <c r="Q24" s="12">
        <v>21</v>
      </c>
      <c r="R24" s="12">
        <v>0</v>
      </c>
      <c r="S24" s="12">
        <v>1</v>
      </c>
      <c r="T24" s="13">
        <v>0</v>
      </c>
      <c r="U24" s="20">
        <v>0</v>
      </c>
      <c r="V24" s="12">
        <v>153</v>
      </c>
      <c r="W24" s="11">
        <f t="shared" si="6"/>
        <v>175</v>
      </c>
    </row>
    <row r="25" spans="1:23">
      <c r="A25" s="8">
        <v>44761</v>
      </c>
      <c r="B25" s="9" t="s">
        <v>26</v>
      </c>
      <c r="C25" s="10"/>
      <c r="D25" s="14">
        <v>473</v>
      </c>
      <c r="E25" s="14">
        <v>282</v>
      </c>
      <c r="F25" s="14">
        <f t="shared" si="1"/>
        <v>755</v>
      </c>
      <c r="G25" s="11">
        <f t="shared" si="2"/>
        <v>5</v>
      </c>
      <c r="H25" s="14">
        <f t="shared" si="3"/>
        <v>452</v>
      </c>
      <c r="I25" s="14">
        <v>403</v>
      </c>
      <c r="J25" s="12">
        <v>26</v>
      </c>
      <c r="K25" s="12">
        <v>23</v>
      </c>
      <c r="L25" s="13">
        <v>5</v>
      </c>
      <c r="M25" s="11">
        <v>41</v>
      </c>
      <c r="N25" s="14">
        <v>182</v>
      </c>
      <c r="O25" s="11">
        <f t="shared" si="4"/>
        <v>634</v>
      </c>
      <c r="P25" s="12">
        <f t="shared" si="5"/>
        <v>21</v>
      </c>
      <c r="Q25" s="12">
        <v>19</v>
      </c>
      <c r="R25" s="12">
        <v>0</v>
      </c>
      <c r="S25" s="12">
        <v>2</v>
      </c>
      <c r="T25" s="13">
        <v>0</v>
      </c>
      <c r="U25" s="20">
        <v>0</v>
      </c>
      <c r="V25" s="14">
        <v>100</v>
      </c>
      <c r="W25" s="11">
        <f t="shared" si="6"/>
        <v>121</v>
      </c>
    </row>
    <row r="26" spans="1:23">
      <c r="A26" s="8">
        <v>44762</v>
      </c>
      <c r="B26" s="9" t="s">
        <v>27</v>
      </c>
      <c r="C26" s="10"/>
      <c r="D26" s="14">
        <v>496</v>
      </c>
      <c r="E26" s="14">
        <v>278</v>
      </c>
      <c r="F26" s="14">
        <f t="shared" si="1"/>
        <v>774</v>
      </c>
      <c r="G26" s="11">
        <f t="shared" si="2"/>
        <v>0</v>
      </c>
      <c r="H26" s="14">
        <f t="shared" si="3"/>
        <v>468</v>
      </c>
      <c r="I26" s="14">
        <v>373</v>
      </c>
      <c r="J26" s="14">
        <v>23</v>
      </c>
      <c r="K26" s="14">
        <v>72</v>
      </c>
      <c r="L26" s="13">
        <v>0</v>
      </c>
      <c r="M26" s="11">
        <v>99</v>
      </c>
      <c r="N26" s="14">
        <v>183</v>
      </c>
      <c r="O26" s="11">
        <f t="shared" si="4"/>
        <v>651</v>
      </c>
      <c r="P26" s="12">
        <f t="shared" si="5"/>
        <v>28</v>
      </c>
      <c r="Q26" s="12">
        <v>27</v>
      </c>
      <c r="R26" s="12">
        <v>0</v>
      </c>
      <c r="S26" s="12">
        <v>1</v>
      </c>
      <c r="T26" s="13">
        <v>0</v>
      </c>
      <c r="U26" s="20">
        <v>0</v>
      </c>
      <c r="V26" s="14">
        <v>95</v>
      </c>
      <c r="W26" s="11">
        <f t="shared" si="6"/>
        <v>123</v>
      </c>
    </row>
    <row r="27" spans="1:23">
      <c r="A27" s="8">
        <v>44763</v>
      </c>
      <c r="B27" s="9" t="s">
        <v>28</v>
      </c>
      <c r="C27" s="10"/>
      <c r="D27" s="14">
        <v>375</v>
      </c>
      <c r="E27" s="14">
        <v>301</v>
      </c>
      <c r="F27" s="14">
        <f t="shared" si="1"/>
        <v>676</v>
      </c>
      <c r="G27" s="11">
        <f t="shared" si="2"/>
        <v>3</v>
      </c>
      <c r="H27" s="14">
        <f t="shared" si="3"/>
        <v>350</v>
      </c>
      <c r="I27" s="14">
        <v>293</v>
      </c>
      <c r="J27" s="12">
        <v>13</v>
      </c>
      <c r="K27" s="14">
        <v>44</v>
      </c>
      <c r="L27" s="13">
        <v>3</v>
      </c>
      <c r="M27" s="11">
        <v>0</v>
      </c>
      <c r="N27" s="12">
        <v>165</v>
      </c>
      <c r="O27" s="11">
        <f t="shared" si="4"/>
        <v>515</v>
      </c>
      <c r="P27" s="12">
        <f t="shared" si="5"/>
        <v>25</v>
      </c>
      <c r="Q27" s="14">
        <v>24</v>
      </c>
      <c r="R27" s="12">
        <v>1</v>
      </c>
      <c r="S27" s="12">
        <v>0</v>
      </c>
      <c r="T27" s="13">
        <v>0</v>
      </c>
      <c r="U27" s="20">
        <v>0</v>
      </c>
      <c r="V27" s="14">
        <v>136</v>
      </c>
      <c r="W27" s="11">
        <f t="shared" si="6"/>
        <v>161</v>
      </c>
    </row>
    <row r="28" spans="1:23">
      <c r="A28" s="8">
        <v>44764</v>
      </c>
      <c r="B28" s="9" t="s">
        <v>29</v>
      </c>
      <c r="C28" s="10"/>
      <c r="D28" s="14">
        <v>438</v>
      </c>
      <c r="E28" s="14">
        <v>318</v>
      </c>
      <c r="F28" s="14">
        <f t="shared" si="1"/>
        <v>756</v>
      </c>
      <c r="G28" s="11">
        <f t="shared" si="2"/>
        <v>14</v>
      </c>
      <c r="H28" s="14">
        <f t="shared" si="3"/>
        <v>418</v>
      </c>
      <c r="I28" s="14">
        <v>326</v>
      </c>
      <c r="J28" s="12">
        <v>34</v>
      </c>
      <c r="K28" s="14">
        <v>58</v>
      </c>
      <c r="L28" s="13">
        <v>12</v>
      </c>
      <c r="M28" s="11">
        <v>31</v>
      </c>
      <c r="N28" s="12">
        <v>196</v>
      </c>
      <c r="O28" s="11">
        <f t="shared" si="4"/>
        <v>614</v>
      </c>
      <c r="P28" s="12">
        <f t="shared" si="5"/>
        <v>20</v>
      </c>
      <c r="Q28" s="14">
        <v>19</v>
      </c>
      <c r="R28" s="12">
        <v>1</v>
      </c>
      <c r="S28" s="12">
        <v>0</v>
      </c>
      <c r="T28" s="13">
        <v>2</v>
      </c>
      <c r="U28" s="20">
        <v>0</v>
      </c>
      <c r="V28" s="14">
        <v>122</v>
      </c>
      <c r="W28" s="11">
        <f t="shared" si="6"/>
        <v>142</v>
      </c>
    </row>
    <row r="29" spans="1:23">
      <c r="A29" s="8">
        <v>44765</v>
      </c>
      <c r="B29" s="9" t="s">
        <v>30</v>
      </c>
      <c r="C29" s="10"/>
      <c r="D29" s="14">
        <v>10490</v>
      </c>
      <c r="E29" s="14">
        <v>428</v>
      </c>
      <c r="F29" s="14">
        <f t="shared" si="1"/>
        <v>10918</v>
      </c>
      <c r="G29" s="11">
        <f t="shared" si="2"/>
        <v>2</v>
      </c>
      <c r="H29" s="14">
        <f t="shared" si="3"/>
        <v>10344</v>
      </c>
      <c r="I29" s="14">
        <v>8346</v>
      </c>
      <c r="J29" s="12">
        <v>225</v>
      </c>
      <c r="K29" s="12">
        <v>1773</v>
      </c>
      <c r="L29" s="13">
        <v>2</v>
      </c>
      <c r="M29" s="11">
        <v>7840</v>
      </c>
      <c r="N29" s="12">
        <v>269</v>
      </c>
      <c r="O29" s="11">
        <f t="shared" si="4"/>
        <v>10613</v>
      </c>
      <c r="P29" s="12">
        <f t="shared" si="5"/>
        <v>146</v>
      </c>
      <c r="Q29" s="12">
        <v>131</v>
      </c>
      <c r="R29" s="12">
        <v>2</v>
      </c>
      <c r="S29" s="12">
        <v>13</v>
      </c>
      <c r="T29" s="13">
        <v>0</v>
      </c>
      <c r="U29" s="20">
        <v>0</v>
      </c>
      <c r="V29" s="14">
        <v>159</v>
      </c>
      <c r="W29" s="11">
        <f t="shared" si="6"/>
        <v>305</v>
      </c>
    </row>
    <row r="30" spans="1:23">
      <c r="A30" s="8">
        <v>44766</v>
      </c>
      <c r="B30" s="9" t="s">
        <v>24</v>
      </c>
      <c r="C30" s="10"/>
      <c r="D30" s="14">
        <v>2591</v>
      </c>
      <c r="E30" s="14">
        <v>477</v>
      </c>
      <c r="F30" s="14">
        <f t="shared" si="1"/>
        <v>3068</v>
      </c>
      <c r="G30" s="11">
        <f t="shared" si="2"/>
        <v>1</v>
      </c>
      <c r="H30" s="14">
        <f t="shared" si="3"/>
        <v>2426</v>
      </c>
      <c r="I30" s="12">
        <v>2038</v>
      </c>
      <c r="J30" s="12">
        <v>48</v>
      </c>
      <c r="K30" s="12">
        <v>340</v>
      </c>
      <c r="L30" s="13">
        <v>1</v>
      </c>
      <c r="M30" s="11">
        <v>0</v>
      </c>
      <c r="N30" s="12">
        <v>294</v>
      </c>
      <c r="O30" s="11">
        <f t="shared" si="4"/>
        <v>2720</v>
      </c>
      <c r="P30" s="12">
        <f t="shared" si="5"/>
        <v>165</v>
      </c>
      <c r="Q30" s="14">
        <v>147</v>
      </c>
      <c r="R30" s="12">
        <v>2</v>
      </c>
      <c r="S30" s="12">
        <v>16</v>
      </c>
      <c r="T30" s="13">
        <v>0</v>
      </c>
      <c r="U30" s="20">
        <v>0</v>
      </c>
      <c r="V30" s="14">
        <v>183</v>
      </c>
      <c r="W30" s="11">
        <f t="shared" si="6"/>
        <v>348</v>
      </c>
    </row>
    <row r="31" spans="1:23">
      <c r="A31" s="8">
        <v>44767</v>
      </c>
      <c r="B31" s="9" t="s">
        <v>25</v>
      </c>
      <c r="C31" s="10"/>
      <c r="D31" s="14">
        <v>901</v>
      </c>
      <c r="E31" s="14">
        <v>307</v>
      </c>
      <c r="F31" s="14">
        <f t="shared" si="1"/>
        <v>1208</v>
      </c>
      <c r="G31" s="11">
        <f t="shared" si="2"/>
        <v>3</v>
      </c>
      <c r="H31" s="14">
        <f t="shared" si="3"/>
        <v>856</v>
      </c>
      <c r="I31" s="14">
        <v>698</v>
      </c>
      <c r="J31" s="12">
        <v>30</v>
      </c>
      <c r="K31" s="12">
        <v>128</v>
      </c>
      <c r="L31" s="13">
        <v>2</v>
      </c>
      <c r="M31" s="11">
        <v>0</v>
      </c>
      <c r="N31" s="12">
        <v>166</v>
      </c>
      <c r="O31" s="11">
        <f t="shared" si="4"/>
        <v>1022</v>
      </c>
      <c r="P31" s="12">
        <f t="shared" si="5"/>
        <v>45</v>
      </c>
      <c r="Q31" s="14">
        <v>41</v>
      </c>
      <c r="R31" s="12">
        <v>1</v>
      </c>
      <c r="S31" s="12">
        <v>3</v>
      </c>
      <c r="T31" s="13">
        <v>1</v>
      </c>
      <c r="U31" s="20">
        <v>0</v>
      </c>
      <c r="V31" s="14">
        <v>141</v>
      </c>
      <c r="W31" s="11">
        <f t="shared" si="6"/>
        <v>186</v>
      </c>
    </row>
    <row r="32" spans="1:23">
      <c r="A32" s="8">
        <v>44768</v>
      </c>
      <c r="B32" s="9" t="s">
        <v>26</v>
      </c>
      <c r="C32" s="10"/>
      <c r="D32" s="14">
        <v>617</v>
      </c>
      <c r="E32" s="14">
        <v>216</v>
      </c>
      <c r="F32" s="14">
        <f t="shared" si="1"/>
        <v>833</v>
      </c>
      <c r="G32" s="11">
        <f t="shared" si="2"/>
        <v>0</v>
      </c>
      <c r="H32" s="14">
        <f t="shared" si="3"/>
        <v>596</v>
      </c>
      <c r="I32" s="14">
        <v>462</v>
      </c>
      <c r="J32" s="12">
        <v>43</v>
      </c>
      <c r="K32" s="12">
        <v>91</v>
      </c>
      <c r="L32" s="13">
        <v>0</v>
      </c>
      <c r="M32" s="11">
        <v>0</v>
      </c>
      <c r="N32" s="14">
        <v>149</v>
      </c>
      <c r="O32" s="11">
        <f t="shared" si="4"/>
        <v>745</v>
      </c>
      <c r="P32" s="12">
        <f t="shared" si="5"/>
        <v>21</v>
      </c>
      <c r="Q32" s="14">
        <v>20</v>
      </c>
      <c r="R32" s="12">
        <v>0</v>
      </c>
      <c r="S32" s="12">
        <v>1</v>
      </c>
      <c r="T32" s="13">
        <v>0</v>
      </c>
      <c r="U32" s="20">
        <v>0</v>
      </c>
      <c r="V32" s="14">
        <v>67</v>
      </c>
      <c r="W32" s="11">
        <f t="shared" si="6"/>
        <v>88</v>
      </c>
    </row>
    <row r="33" spans="1:23">
      <c r="A33" s="8">
        <v>44769</v>
      </c>
      <c r="B33" s="9" t="s">
        <v>27</v>
      </c>
      <c r="C33" s="10"/>
      <c r="D33" s="14">
        <v>753</v>
      </c>
      <c r="E33" s="14">
        <v>252</v>
      </c>
      <c r="F33" s="14">
        <f t="shared" si="1"/>
        <v>1005</v>
      </c>
      <c r="G33" s="11">
        <f t="shared" si="2"/>
        <v>7</v>
      </c>
      <c r="H33" s="14">
        <f t="shared" si="3"/>
        <v>718</v>
      </c>
      <c r="I33" s="14">
        <v>567</v>
      </c>
      <c r="J33" s="12">
        <v>24</v>
      </c>
      <c r="K33" s="12">
        <v>127</v>
      </c>
      <c r="L33" s="13">
        <v>6</v>
      </c>
      <c r="M33" s="11">
        <v>0</v>
      </c>
      <c r="N33" s="12">
        <v>161</v>
      </c>
      <c r="O33" s="11">
        <f t="shared" si="4"/>
        <v>879</v>
      </c>
      <c r="P33" s="12">
        <f t="shared" si="5"/>
        <v>35</v>
      </c>
      <c r="Q33" s="14">
        <v>28</v>
      </c>
      <c r="R33" s="12">
        <v>2</v>
      </c>
      <c r="S33" s="12">
        <v>5</v>
      </c>
      <c r="T33" s="13">
        <v>1</v>
      </c>
      <c r="U33" s="20">
        <v>0</v>
      </c>
      <c r="V33" s="14">
        <v>91</v>
      </c>
      <c r="W33" s="11">
        <f t="shared" si="6"/>
        <v>126</v>
      </c>
    </row>
    <row r="34" spans="1:23">
      <c r="A34" s="8">
        <v>44770</v>
      </c>
      <c r="B34" s="9" t="s">
        <v>28</v>
      </c>
      <c r="C34" s="10"/>
      <c r="D34" s="14">
        <v>783</v>
      </c>
      <c r="E34" s="14">
        <v>231</v>
      </c>
      <c r="F34" s="14">
        <f t="shared" si="1"/>
        <v>1014</v>
      </c>
      <c r="G34" s="11">
        <f t="shared" si="2"/>
        <v>2</v>
      </c>
      <c r="H34" s="14">
        <f t="shared" si="3"/>
        <v>754</v>
      </c>
      <c r="I34" s="14">
        <v>572</v>
      </c>
      <c r="J34" s="12">
        <v>38</v>
      </c>
      <c r="K34" s="14">
        <v>144</v>
      </c>
      <c r="L34" s="13">
        <v>2</v>
      </c>
      <c r="M34" s="11">
        <v>0</v>
      </c>
      <c r="N34" s="12">
        <v>144</v>
      </c>
      <c r="O34" s="11">
        <f t="shared" si="4"/>
        <v>898</v>
      </c>
      <c r="P34" s="12">
        <f t="shared" si="5"/>
        <v>29</v>
      </c>
      <c r="Q34" s="14">
        <v>26</v>
      </c>
      <c r="R34" s="12">
        <v>0</v>
      </c>
      <c r="S34" s="12">
        <v>3</v>
      </c>
      <c r="T34" s="13">
        <v>0</v>
      </c>
      <c r="U34" s="20">
        <v>0</v>
      </c>
      <c r="V34" s="14">
        <v>87</v>
      </c>
      <c r="W34" s="11">
        <f t="shared" si="6"/>
        <v>116</v>
      </c>
    </row>
    <row r="35" spans="1:23">
      <c r="A35" s="8">
        <v>44771</v>
      </c>
      <c r="B35" s="9" t="s">
        <v>29</v>
      </c>
      <c r="C35" s="21"/>
      <c r="D35" s="14">
        <v>685</v>
      </c>
      <c r="E35" s="14">
        <v>169</v>
      </c>
      <c r="F35" s="14">
        <f t="shared" si="1"/>
        <v>854</v>
      </c>
      <c r="G35" s="11">
        <f t="shared" si="2"/>
        <v>0</v>
      </c>
      <c r="H35" s="14">
        <f t="shared" si="3"/>
        <v>677</v>
      </c>
      <c r="I35" s="14">
        <v>519</v>
      </c>
      <c r="J35" s="12">
        <v>34</v>
      </c>
      <c r="K35" s="14">
        <v>124</v>
      </c>
      <c r="L35" s="13">
        <v>0</v>
      </c>
      <c r="M35" s="13">
        <v>0</v>
      </c>
      <c r="N35" s="14">
        <v>104</v>
      </c>
      <c r="O35" s="11">
        <f t="shared" si="4"/>
        <v>781</v>
      </c>
      <c r="P35" s="12">
        <f t="shared" si="5"/>
        <v>8</v>
      </c>
      <c r="Q35" s="14">
        <v>8</v>
      </c>
      <c r="R35" s="12">
        <v>0</v>
      </c>
      <c r="S35" s="12">
        <v>0</v>
      </c>
      <c r="T35" s="13">
        <v>0</v>
      </c>
      <c r="U35" s="20">
        <v>0</v>
      </c>
      <c r="V35" s="14">
        <v>65</v>
      </c>
      <c r="W35" s="11">
        <f t="shared" si="6"/>
        <v>73</v>
      </c>
    </row>
    <row r="36" spans="1:23">
      <c r="A36" s="8">
        <v>44772</v>
      </c>
      <c r="B36" s="9" t="s">
        <v>30</v>
      </c>
      <c r="C36" s="21"/>
      <c r="D36" s="14">
        <v>1061</v>
      </c>
      <c r="E36" s="14">
        <v>216</v>
      </c>
      <c r="F36" s="14">
        <f t="shared" si="1"/>
        <v>1277</v>
      </c>
      <c r="G36" s="11">
        <f t="shared" si="2"/>
        <v>14</v>
      </c>
      <c r="H36" s="14">
        <f t="shared" si="3"/>
        <v>1040</v>
      </c>
      <c r="I36" s="12">
        <v>819</v>
      </c>
      <c r="J36" s="12">
        <v>54</v>
      </c>
      <c r="K36" s="12">
        <v>167</v>
      </c>
      <c r="L36" s="13">
        <v>14</v>
      </c>
      <c r="M36" s="13">
        <v>0</v>
      </c>
      <c r="N36" s="12">
        <v>169</v>
      </c>
      <c r="O36" s="11">
        <f t="shared" si="4"/>
        <v>1209</v>
      </c>
      <c r="P36" s="12">
        <f t="shared" si="5"/>
        <v>21</v>
      </c>
      <c r="Q36" s="14">
        <v>17</v>
      </c>
      <c r="R36" s="12">
        <v>0</v>
      </c>
      <c r="S36" s="12">
        <v>4</v>
      </c>
      <c r="T36" s="13">
        <v>0</v>
      </c>
      <c r="U36" s="20">
        <v>0</v>
      </c>
      <c r="V36" s="14">
        <v>47</v>
      </c>
      <c r="W36" s="11">
        <f t="shared" si="6"/>
        <v>68</v>
      </c>
    </row>
    <row r="37" spans="1:23">
      <c r="A37" s="8">
        <v>44773</v>
      </c>
      <c r="B37" s="9" t="s">
        <v>24</v>
      </c>
      <c r="C37" s="21"/>
      <c r="D37" s="21">
        <v>632</v>
      </c>
      <c r="E37" s="21">
        <v>224</v>
      </c>
      <c r="F37" s="14">
        <f t="shared" si="1"/>
        <v>856</v>
      </c>
      <c r="G37" s="13">
        <f t="shared" si="2"/>
        <v>29</v>
      </c>
      <c r="H37" s="14">
        <f t="shared" si="3"/>
        <v>602</v>
      </c>
      <c r="I37" s="21">
        <v>494</v>
      </c>
      <c r="J37" s="21">
        <v>38</v>
      </c>
      <c r="K37" s="21">
        <v>70</v>
      </c>
      <c r="L37" s="13">
        <v>29</v>
      </c>
      <c r="M37" s="13">
        <v>0</v>
      </c>
      <c r="N37" s="21">
        <v>153</v>
      </c>
      <c r="O37" s="11">
        <f t="shared" si="4"/>
        <v>755</v>
      </c>
      <c r="P37" s="12">
        <f t="shared" si="5"/>
        <v>30</v>
      </c>
      <c r="Q37" s="21">
        <v>27</v>
      </c>
      <c r="R37" s="21">
        <v>2</v>
      </c>
      <c r="S37" s="21">
        <v>1</v>
      </c>
      <c r="T37" s="13">
        <v>0</v>
      </c>
      <c r="U37" s="20">
        <v>0</v>
      </c>
      <c r="V37" s="21">
        <v>71</v>
      </c>
      <c r="W37" s="11">
        <f t="shared" si="6"/>
        <v>101</v>
      </c>
    </row>
  </sheetData>
  <mergeCells count="15">
    <mergeCell ref="P4:S4"/>
    <mergeCell ref="T4:U4"/>
    <mergeCell ref="V4:V5"/>
    <mergeCell ref="W4:W5"/>
    <mergeCell ref="A6:C6"/>
    <mergeCell ref="A1:W1"/>
    <mergeCell ref="A2:W2"/>
    <mergeCell ref="A3:C4"/>
    <mergeCell ref="D3:G4"/>
    <mergeCell ref="H3:O3"/>
    <mergeCell ref="P3:W3"/>
    <mergeCell ref="H4:K4"/>
    <mergeCell ref="L4:M4"/>
    <mergeCell ref="N4:N5"/>
    <mergeCell ref="O4:O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E38" sqref="E38"/>
    </sheetView>
  </sheetViews>
  <sheetFormatPr defaultRowHeight="16.5"/>
  <sheetData>
    <row r="1" spans="1:23" ht="38.25">
      <c r="A1" s="32" t="s">
        <v>59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 ht="17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30"/>
    </row>
    <row r="3" spans="1:23" ht="17.25">
      <c r="A3" s="31" t="s">
        <v>1</v>
      </c>
      <c r="B3" s="31"/>
      <c r="C3" s="31"/>
      <c r="D3" s="24" t="s">
        <v>60</v>
      </c>
      <c r="E3" s="24"/>
      <c r="F3" s="24"/>
      <c r="G3" s="24"/>
      <c r="H3" s="24" t="s">
        <v>2</v>
      </c>
      <c r="I3" s="24"/>
      <c r="J3" s="24"/>
      <c r="K3" s="24"/>
      <c r="L3" s="24"/>
      <c r="M3" s="24"/>
      <c r="N3" s="24"/>
      <c r="O3" s="24"/>
      <c r="P3" s="24" t="s">
        <v>3</v>
      </c>
      <c r="Q3" s="24"/>
      <c r="R3" s="24"/>
      <c r="S3" s="24"/>
      <c r="T3" s="24"/>
      <c r="U3" s="24"/>
      <c r="V3" s="24"/>
      <c r="W3" s="24"/>
    </row>
    <row r="4" spans="1:23" ht="17.25">
      <c r="A4" s="31"/>
      <c r="B4" s="31"/>
      <c r="C4" s="31"/>
      <c r="D4" s="24"/>
      <c r="E4" s="24"/>
      <c r="F4" s="24"/>
      <c r="G4" s="24"/>
      <c r="H4" s="25" t="s">
        <v>61</v>
      </c>
      <c r="I4" s="26"/>
      <c r="J4" s="26"/>
      <c r="K4" s="27"/>
      <c r="L4" s="25" t="s">
        <v>62</v>
      </c>
      <c r="M4" s="27"/>
      <c r="N4" s="24" t="s">
        <v>13</v>
      </c>
      <c r="O4" s="24" t="s">
        <v>14</v>
      </c>
      <c r="P4" s="25" t="s">
        <v>61</v>
      </c>
      <c r="Q4" s="26"/>
      <c r="R4" s="26"/>
      <c r="S4" s="27"/>
      <c r="T4" s="25" t="s">
        <v>62</v>
      </c>
      <c r="U4" s="27"/>
      <c r="V4" s="24" t="s">
        <v>13</v>
      </c>
      <c r="W4" s="24" t="s">
        <v>14</v>
      </c>
    </row>
    <row r="5" spans="1:23" ht="17.25">
      <c r="A5" s="3" t="s">
        <v>15</v>
      </c>
      <c r="B5" s="3" t="s">
        <v>16</v>
      </c>
      <c r="C5" s="3" t="s">
        <v>17</v>
      </c>
      <c r="D5" s="4" t="s">
        <v>18</v>
      </c>
      <c r="E5" s="4" t="s">
        <v>19</v>
      </c>
      <c r="F5" s="4" t="s">
        <v>20</v>
      </c>
      <c r="G5" s="4" t="s">
        <v>6</v>
      </c>
      <c r="H5" s="4" t="s">
        <v>21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24"/>
      <c r="O5" s="24"/>
      <c r="P5" s="4" t="s">
        <v>21</v>
      </c>
      <c r="Q5" s="4" t="s">
        <v>7</v>
      </c>
      <c r="R5" s="4" t="s">
        <v>8</v>
      </c>
      <c r="S5" s="4" t="s">
        <v>9</v>
      </c>
      <c r="T5" s="4" t="s">
        <v>10</v>
      </c>
      <c r="U5" s="4" t="s">
        <v>11</v>
      </c>
      <c r="V5" s="24"/>
      <c r="W5" s="24"/>
    </row>
    <row r="6" spans="1:23">
      <c r="A6" s="23" t="s">
        <v>22</v>
      </c>
      <c r="B6" s="23"/>
      <c r="C6" s="23"/>
      <c r="D6" s="5">
        <f>SUM(D7:D37)</f>
        <v>67578</v>
      </c>
      <c r="E6" s="5">
        <f>SUM(E7:E37)</f>
        <v>14600</v>
      </c>
      <c r="F6" s="5">
        <f>SUM(F7:F37)</f>
        <v>82178</v>
      </c>
      <c r="G6" s="5">
        <f>SUM(G7:G37)</f>
        <v>263</v>
      </c>
      <c r="H6" s="5">
        <f t="shared" ref="H6:W6" si="0">SUM(H7:H37)</f>
        <v>64706</v>
      </c>
      <c r="I6" s="5">
        <f t="shared" si="0"/>
        <v>52824</v>
      </c>
      <c r="J6" s="5">
        <f t="shared" si="0"/>
        <v>1700</v>
      </c>
      <c r="K6" s="5">
        <f t="shared" si="0"/>
        <v>10182</v>
      </c>
      <c r="L6" s="5">
        <f t="shared" si="0"/>
        <v>261</v>
      </c>
      <c r="M6" s="5">
        <f t="shared" si="0"/>
        <v>2174</v>
      </c>
      <c r="N6" s="5">
        <f t="shared" si="0"/>
        <v>10916</v>
      </c>
      <c r="O6" s="5">
        <f t="shared" si="0"/>
        <v>75622</v>
      </c>
      <c r="P6" s="5">
        <f t="shared" si="0"/>
        <v>2872</v>
      </c>
      <c r="Q6" s="5">
        <f t="shared" si="0"/>
        <v>2539</v>
      </c>
      <c r="R6" s="5">
        <f t="shared" si="0"/>
        <v>37</v>
      </c>
      <c r="S6" s="5">
        <f t="shared" si="0"/>
        <v>296</v>
      </c>
      <c r="T6" s="5">
        <f t="shared" si="0"/>
        <v>2</v>
      </c>
      <c r="U6" s="5">
        <f t="shared" si="0"/>
        <v>0</v>
      </c>
      <c r="V6" s="5">
        <f t="shared" si="0"/>
        <v>3684</v>
      </c>
      <c r="W6" s="5">
        <f t="shared" si="0"/>
        <v>6556</v>
      </c>
    </row>
    <row r="7" spans="1:23">
      <c r="A7" s="8">
        <v>44774</v>
      </c>
      <c r="B7" s="9" t="s">
        <v>63</v>
      </c>
      <c r="C7" s="10"/>
      <c r="D7" s="14">
        <v>1205</v>
      </c>
      <c r="E7" s="14">
        <v>212</v>
      </c>
      <c r="F7" s="14">
        <f>D7+E7</f>
        <v>1417</v>
      </c>
      <c r="G7" s="11">
        <f>L7+T7</f>
        <v>9</v>
      </c>
      <c r="H7" s="14">
        <f>SUM(I7:K7)</f>
        <v>1184</v>
      </c>
      <c r="I7" s="14">
        <v>927</v>
      </c>
      <c r="J7" s="12">
        <v>50</v>
      </c>
      <c r="K7" s="14">
        <v>207</v>
      </c>
      <c r="L7" s="13">
        <v>9</v>
      </c>
      <c r="M7" s="11">
        <v>0</v>
      </c>
      <c r="N7" s="14">
        <v>152</v>
      </c>
      <c r="O7" s="11">
        <f>H7+N7</f>
        <v>1336</v>
      </c>
      <c r="P7" s="12">
        <f>SUM(Q7:S7)</f>
        <v>21</v>
      </c>
      <c r="Q7" s="12">
        <v>17</v>
      </c>
      <c r="R7" s="12">
        <v>1</v>
      </c>
      <c r="S7" s="12">
        <v>3</v>
      </c>
      <c r="T7" s="13">
        <v>0</v>
      </c>
      <c r="U7" s="20">
        <v>0</v>
      </c>
      <c r="V7" s="12">
        <v>60</v>
      </c>
      <c r="W7" s="11">
        <f>P7+V7</f>
        <v>81</v>
      </c>
    </row>
    <row r="8" spans="1:23">
      <c r="A8" s="8">
        <v>44775</v>
      </c>
      <c r="B8" s="9" t="s">
        <v>26</v>
      </c>
      <c r="C8" s="10"/>
      <c r="D8" s="14">
        <v>747</v>
      </c>
      <c r="E8" s="14">
        <v>191</v>
      </c>
      <c r="F8" s="14">
        <f t="shared" ref="F8:F37" si="1">D8+E8</f>
        <v>938</v>
      </c>
      <c r="G8" s="11">
        <f t="shared" ref="G8:G37" si="2">L8+T8</f>
        <v>22</v>
      </c>
      <c r="H8" s="14">
        <f t="shared" ref="H8:H37" si="3">SUM(I8:K8)</f>
        <v>722</v>
      </c>
      <c r="I8" s="14">
        <v>547</v>
      </c>
      <c r="J8" s="12">
        <v>30</v>
      </c>
      <c r="K8" s="12">
        <v>145</v>
      </c>
      <c r="L8" s="13">
        <v>22</v>
      </c>
      <c r="M8" s="11">
        <v>0</v>
      </c>
      <c r="N8" s="12">
        <v>170</v>
      </c>
      <c r="O8" s="11">
        <f t="shared" ref="O8:O37" si="4">H8+N8</f>
        <v>892</v>
      </c>
      <c r="P8" s="12">
        <f t="shared" ref="P8:P37" si="5">SUM(Q8:S8)</f>
        <v>25</v>
      </c>
      <c r="Q8" s="12">
        <v>22</v>
      </c>
      <c r="R8" s="12">
        <v>1</v>
      </c>
      <c r="S8" s="12">
        <v>2</v>
      </c>
      <c r="T8" s="13">
        <v>0</v>
      </c>
      <c r="U8" s="20">
        <v>0</v>
      </c>
      <c r="V8" s="12">
        <v>21</v>
      </c>
      <c r="W8" s="11">
        <f t="shared" ref="W8:W37" si="6">P8+V8</f>
        <v>46</v>
      </c>
    </row>
    <row r="9" spans="1:23">
      <c r="A9" s="8">
        <v>44776</v>
      </c>
      <c r="B9" s="9" t="s">
        <v>27</v>
      </c>
      <c r="C9" s="10"/>
      <c r="D9" s="14">
        <v>1067</v>
      </c>
      <c r="E9" s="14">
        <v>219</v>
      </c>
      <c r="F9" s="14">
        <f t="shared" si="1"/>
        <v>1286</v>
      </c>
      <c r="G9" s="11">
        <f t="shared" si="2"/>
        <v>20</v>
      </c>
      <c r="H9" s="14">
        <f t="shared" si="3"/>
        <v>1023</v>
      </c>
      <c r="I9" s="14">
        <v>782</v>
      </c>
      <c r="J9" s="12">
        <v>60</v>
      </c>
      <c r="K9" s="12">
        <v>181</v>
      </c>
      <c r="L9" s="13">
        <v>20</v>
      </c>
      <c r="M9" s="11">
        <v>0</v>
      </c>
      <c r="N9" s="12">
        <v>145</v>
      </c>
      <c r="O9" s="11">
        <f t="shared" si="4"/>
        <v>1168</v>
      </c>
      <c r="P9" s="12">
        <f t="shared" si="5"/>
        <v>44</v>
      </c>
      <c r="Q9" s="12">
        <v>33</v>
      </c>
      <c r="R9" s="12">
        <v>2</v>
      </c>
      <c r="S9" s="12">
        <v>9</v>
      </c>
      <c r="T9" s="13">
        <v>0</v>
      </c>
      <c r="U9" s="20">
        <v>0</v>
      </c>
      <c r="V9" s="12">
        <v>74</v>
      </c>
      <c r="W9" s="11">
        <f t="shared" si="6"/>
        <v>118</v>
      </c>
    </row>
    <row r="10" spans="1:23">
      <c r="A10" s="8">
        <v>44777</v>
      </c>
      <c r="B10" s="9" t="s">
        <v>28</v>
      </c>
      <c r="C10" s="10"/>
      <c r="D10" s="14">
        <v>2368</v>
      </c>
      <c r="E10" s="14">
        <v>269</v>
      </c>
      <c r="F10" s="14">
        <f t="shared" si="1"/>
        <v>2637</v>
      </c>
      <c r="G10" s="11">
        <f t="shared" si="2"/>
        <v>10</v>
      </c>
      <c r="H10" s="14">
        <f t="shared" si="3"/>
        <v>2341</v>
      </c>
      <c r="I10" s="14">
        <v>1574</v>
      </c>
      <c r="J10" s="12">
        <v>53</v>
      </c>
      <c r="K10" s="12">
        <v>714</v>
      </c>
      <c r="L10" s="13">
        <v>10</v>
      </c>
      <c r="M10" s="11">
        <v>0</v>
      </c>
      <c r="N10" s="14">
        <v>197</v>
      </c>
      <c r="O10" s="11">
        <f t="shared" si="4"/>
        <v>2538</v>
      </c>
      <c r="P10" s="12">
        <f t="shared" si="5"/>
        <v>27</v>
      </c>
      <c r="Q10" s="12">
        <v>25</v>
      </c>
      <c r="R10" s="12">
        <v>0</v>
      </c>
      <c r="S10" s="12">
        <v>2</v>
      </c>
      <c r="T10" s="13">
        <v>0</v>
      </c>
      <c r="U10" s="20">
        <v>0</v>
      </c>
      <c r="V10" s="12">
        <v>72</v>
      </c>
      <c r="W10" s="11">
        <f t="shared" si="6"/>
        <v>99</v>
      </c>
    </row>
    <row r="11" spans="1:23">
      <c r="A11" s="8">
        <v>44778</v>
      </c>
      <c r="B11" s="9" t="s">
        <v>29</v>
      </c>
      <c r="C11" s="10"/>
      <c r="D11" s="14">
        <v>827</v>
      </c>
      <c r="E11" s="14">
        <v>196</v>
      </c>
      <c r="F11" s="14">
        <f t="shared" si="1"/>
        <v>1023</v>
      </c>
      <c r="G11" s="11">
        <f t="shared" si="2"/>
        <v>0</v>
      </c>
      <c r="H11" s="14">
        <f t="shared" si="3"/>
        <v>778</v>
      </c>
      <c r="I11" s="14">
        <v>605</v>
      </c>
      <c r="J11" s="12">
        <v>35</v>
      </c>
      <c r="K11" s="12">
        <v>138</v>
      </c>
      <c r="L11" s="13">
        <v>0</v>
      </c>
      <c r="M11" s="11">
        <v>0</v>
      </c>
      <c r="N11" s="14">
        <v>126</v>
      </c>
      <c r="O11" s="11">
        <f t="shared" si="4"/>
        <v>904</v>
      </c>
      <c r="P11" s="12">
        <f t="shared" si="5"/>
        <v>49</v>
      </c>
      <c r="Q11" s="14">
        <v>38</v>
      </c>
      <c r="R11" s="12">
        <v>0</v>
      </c>
      <c r="S11" s="12">
        <v>11</v>
      </c>
      <c r="T11" s="13">
        <v>0</v>
      </c>
      <c r="U11" s="20">
        <v>0</v>
      </c>
      <c r="V11" s="14">
        <v>70</v>
      </c>
      <c r="W11" s="11">
        <f t="shared" si="6"/>
        <v>119</v>
      </c>
    </row>
    <row r="12" spans="1:23">
      <c r="A12" s="8">
        <v>44779</v>
      </c>
      <c r="B12" s="9" t="s">
        <v>30</v>
      </c>
      <c r="C12" s="10"/>
      <c r="D12" s="14">
        <v>1322</v>
      </c>
      <c r="E12" s="14">
        <v>262</v>
      </c>
      <c r="F12" s="14">
        <f t="shared" si="1"/>
        <v>1584</v>
      </c>
      <c r="G12" s="11" t="s">
        <v>64</v>
      </c>
      <c r="H12" s="14">
        <f t="shared" si="3"/>
        <v>1271</v>
      </c>
      <c r="I12" s="14">
        <v>1043</v>
      </c>
      <c r="J12" s="12">
        <v>51</v>
      </c>
      <c r="K12" s="14">
        <v>177</v>
      </c>
      <c r="L12" s="13">
        <v>0</v>
      </c>
      <c r="M12" s="11">
        <v>0</v>
      </c>
      <c r="N12" s="14">
        <v>206</v>
      </c>
      <c r="O12" s="11">
        <f t="shared" si="4"/>
        <v>1477</v>
      </c>
      <c r="P12" s="12">
        <f t="shared" si="5"/>
        <v>51</v>
      </c>
      <c r="Q12" s="12">
        <v>42</v>
      </c>
      <c r="R12" s="12">
        <v>0</v>
      </c>
      <c r="S12" s="12">
        <v>9</v>
      </c>
      <c r="T12" s="13">
        <v>0</v>
      </c>
      <c r="U12" s="20">
        <v>0</v>
      </c>
      <c r="V12" s="12">
        <v>56</v>
      </c>
      <c r="W12" s="11">
        <f t="shared" si="6"/>
        <v>107</v>
      </c>
    </row>
    <row r="13" spans="1:23">
      <c r="A13" s="8">
        <v>44780</v>
      </c>
      <c r="B13" s="9" t="s">
        <v>24</v>
      </c>
      <c r="C13" s="10"/>
      <c r="D13" s="14">
        <v>1426</v>
      </c>
      <c r="E13" s="14">
        <v>271</v>
      </c>
      <c r="F13" s="14">
        <f t="shared" si="1"/>
        <v>1697</v>
      </c>
      <c r="G13" s="11">
        <f t="shared" si="2"/>
        <v>5</v>
      </c>
      <c r="H13" s="14">
        <f t="shared" si="3"/>
        <v>1386</v>
      </c>
      <c r="I13" s="14">
        <v>1112</v>
      </c>
      <c r="J13" s="12">
        <v>73</v>
      </c>
      <c r="K13" s="14">
        <v>201</v>
      </c>
      <c r="L13" s="13">
        <v>5</v>
      </c>
      <c r="M13" s="11">
        <v>0</v>
      </c>
      <c r="N13" s="12">
        <v>187</v>
      </c>
      <c r="O13" s="11">
        <f t="shared" si="4"/>
        <v>1573</v>
      </c>
      <c r="P13" s="12">
        <f t="shared" si="5"/>
        <v>40</v>
      </c>
      <c r="Q13" s="12">
        <v>35</v>
      </c>
      <c r="R13" s="12">
        <v>0</v>
      </c>
      <c r="S13" s="12">
        <v>5</v>
      </c>
      <c r="T13" s="13">
        <v>0</v>
      </c>
      <c r="U13" s="20">
        <v>0</v>
      </c>
      <c r="V13" s="12">
        <v>84</v>
      </c>
      <c r="W13" s="11">
        <f t="shared" si="6"/>
        <v>124</v>
      </c>
    </row>
    <row r="14" spans="1:23">
      <c r="A14" s="8">
        <v>44781</v>
      </c>
      <c r="B14" s="9" t="s">
        <v>25</v>
      </c>
      <c r="C14" s="10"/>
      <c r="D14" s="14">
        <v>76</v>
      </c>
      <c r="E14" s="14">
        <v>101</v>
      </c>
      <c r="F14" s="14">
        <f t="shared" si="1"/>
        <v>177</v>
      </c>
      <c r="G14" s="11">
        <f t="shared" si="2"/>
        <v>0</v>
      </c>
      <c r="H14" s="14">
        <f t="shared" si="3"/>
        <v>72</v>
      </c>
      <c r="I14" s="14">
        <v>53</v>
      </c>
      <c r="J14" s="12">
        <v>1</v>
      </c>
      <c r="K14" s="12">
        <v>18</v>
      </c>
      <c r="L14" s="13">
        <v>0</v>
      </c>
      <c r="M14" s="11">
        <v>0</v>
      </c>
      <c r="N14" s="12">
        <v>71</v>
      </c>
      <c r="O14" s="11">
        <f t="shared" si="4"/>
        <v>143</v>
      </c>
      <c r="P14" s="12">
        <f t="shared" si="5"/>
        <v>4</v>
      </c>
      <c r="Q14" s="12">
        <v>4</v>
      </c>
      <c r="R14" s="12">
        <v>0</v>
      </c>
      <c r="S14" s="12">
        <v>0</v>
      </c>
      <c r="T14" s="13">
        <v>0</v>
      </c>
      <c r="U14" s="20">
        <v>0</v>
      </c>
      <c r="V14" s="12">
        <v>30</v>
      </c>
      <c r="W14" s="11">
        <f t="shared" si="6"/>
        <v>34</v>
      </c>
    </row>
    <row r="15" spans="1:23">
      <c r="A15" s="8">
        <v>44782</v>
      </c>
      <c r="B15" s="9" t="s">
        <v>26</v>
      </c>
      <c r="C15" s="10"/>
      <c r="D15" s="14">
        <v>31</v>
      </c>
      <c r="E15" s="14">
        <v>38</v>
      </c>
      <c r="F15" s="14">
        <f t="shared" si="1"/>
        <v>69</v>
      </c>
      <c r="G15" s="11">
        <f t="shared" si="2"/>
        <v>0</v>
      </c>
      <c r="H15" s="14">
        <f t="shared" si="3"/>
        <v>25</v>
      </c>
      <c r="I15" s="14">
        <v>15</v>
      </c>
      <c r="J15" s="12">
        <v>1</v>
      </c>
      <c r="K15" s="12">
        <v>9</v>
      </c>
      <c r="L15" s="13">
        <v>0</v>
      </c>
      <c r="M15" s="11">
        <v>0</v>
      </c>
      <c r="N15" s="12">
        <v>30</v>
      </c>
      <c r="O15" s="11">
        <f t="shared" si="4"/>
        <v>55</v>
      </c>
      <c r="P15" s="12">
        <f t="shared" si="5"/>
        <v>6</v>
      </c>
      <c r="Q15" s="12">
        <v>6</v>
      </c>
      <c r="R15" s="12">
        <v>0</v>
      </c>
      <c r="S15" s="12">
        <v>0</v>
      </c>
      <c r="T15" s="13">
        <v>0</v>
      </c>
      <c r="U15" s="20">
        <v>0</v>
      </c>
      <c r="V15" s="12">
        <v>8</v>
      </c>
      <c r="W15" s="11">
        <f t="shared" si="6"/>
        <v>14</v>
      </c>
    </row>
    <row r="16" spans="1:23">
      <c r="A16" s="8">
        <v>44783</v>
      </c>
      <c r="B16" s="9" t="s">
        <v>27</v>
      </c>
      <c r="C16" s="10"/>
      <c r="D16" s="14">
        <v>569</v>
      </c>
      <c r="E16" s="14">
        <v>306</v>
      </c>
      <c r="F16" s="14">
        <f t="shared" si="1"/>
        <v>875</v>
      </c>
      <c r="G16" s="11">
        <f t="shared" si="2"/>
        <v>0</v>
      </c>
      <c r="H16" s="14">
        <f t="shared" si="3"/>
        <v>533</v>
      </c>
      <c r="I16" s="14">
        <v>381</v>
      </c>
      <c r="J16" s="12">
        <v>32</v>
      </c>
      <c r="K16" s="12">
        <v>120</v>
      </c>
      <c r="L16" s="13">
        <v>0</v>
      </c>
      <c r="M16" s="11">
        <v>0</v>
      </c>
      <c r="N16" s="12">
        <v>219</v>
      </c>
      <c r="O16" s="11">
        <f t="shared" si="4"/>
        <v>752</v>
      </c>
      <c r="P16" s="12">
        <f t="shared" si="5"/>
        <v>36</v>
      </c>
      <c r="Q16" s="12">
        <v>33</v>
      </c>
      <c r="R16" s="12">
        <v>0</v>
      </c>
      <c r="S16" s="12">
        <v>3</v>
      </c>
      <c r="T16" s="13">
        <v>0</v>
      </c>
      <c r="U16" s="20">
        <v>0</v>
      </c>
      <c r="V16" s="12">
        <v>87</v>
      </c>
      <c r="W16" s="11">
        <f t="shared" si="6"/>
        <v>123</v>
      </c>
    </row>
    <row r="17" spans="1:23">
      <c r="A17" s="8">
        <v>44784</v>
      </c>
      <c r="B17" s="9" t="s">
        <v>28</v>
      </c>
      <c r="C17" s="10"/>
      <c r="D17" s="14">
        <v>313</v>
      </c>
      <c r="E17" s="14">
        <v>218</v>
      </c>
      <c r="F17" s="14">
        <f t="shared" si="1"/>
        <v>531</v>
      </c>
      <c r="G17" s="11">
        <f t="shared" si="2"/>
        <v>4</v>
      </c>
      <c r="H17" s="14">
        <f t="shared" si="3"/>
        <v>303</v>
      </c>
      <c r="I17" s="14">
        <v>237</v>
      </c>
      <c r="J17" s="12">
        <v>15</v>
      </c>
      <c r="K17" s="12">
        <v>51</v>
      </c>
      <c r="L17" s="13">
        <v>4</v>
      </c>
      <c r="M17" s="11">
        <v>0</v>
      </c>
      <c r="N17" s="12">
        <v>170</v>
      </c>
      <c r="O17" s="11">
        <f t="shared" si="4"/>
        <v>473</v>
      </c>
      <c r="P17" s="12">
        <f t="shared" si="5"/>
        <v>10</v>
      </c>
      <c r="Q17" s="12">
        <v>9</v>
      </c>
      <c r="R17" s="12">
        <v>1</v>
      </c>
      <c r="S17" s="12">
        <v>0</v>
      </c>
      <c r="T17" s="13">
        <v>0</v>
      </c>
      <c r="U17" s="20">
        <v>0</v>
      </c>
      <c r="V17" s="12">
        <v>48</v>
      </c>
      <c r="W17" s="11">
        <f t="shared" si="6"/>
        <v>58</v>
      </c>
    </row>
    <row r="18" spans="1:23">
      <c r="A18" s="8">
        <v>44785</v>
      </c>
      <c r="B18" s="9" t="s">
        <v>29</v>
      </c>
      <c r="C18" s="10"/>
      <c r="D18" s="14">
        <v>1085</v>
      </c>
      <c r="E18" s="14">
        <v>436</v>
      </c>
      <c r="F18" s="14">
        <f t="shared" si="1"/>
        <v>1521</v>
      </c>
      <c r="G18" s="11">
        <f t="shared" si="2"/>
        <v>2</v>
      </c>
      <c r="H18" s="14">
        <f t="shared" si="3"/>
        <v>1045</v>
      </c>
      <c r="I18" s="14">
        <v>798</v>
      </c>
      <c r="J18" s="12">
        <v>61</v>
      </c>
      <c r="K18" s="12">
        <v>186</v>
      </c>
      <c r="L18" s="13">
        <v>2</v>
      </c>
      <c r="M18" s="11">
        <v>0</v>
      </c>
      <c r="N18" s="12">
        <v>358</v>
      </c>
      <c r="O18" s="11">
        <f t="shared" si="4"/>
        <v>1403</v>
      </c>
      <c r="P18" s="12">
        <f t="shared" si="5"/>
        <v>40</v>
      </c>
      <c r="Q18" s="12">
        <v>33</v>
      </c>
      <c r="R18" s="12">
        <v>3</v>
      </c>
      <c r="S18" s="12">
        <v>4</v>
      </c>
      <c r="T18" s="13">
        <v>0</v>
      </c>
      <c r="U18" s="20">
        <v>0</v>
      </c>
      <c r="V18" s="14">
        <v>78</v>
      </c>
      <c r="W18" s="11">
        <f t="shared" si="6"/>
        <v>118</v>
      </c>
    </row>
    <row r="19" spans="1:23">
      <c r="A19" s="8">
        <v>44786</v>
      </c>
      <c r="B19" s="9" t="s">
        <v>30</v>
      </c>
      <c r="C19" s="10"/>
      <c r="D19" s="14">
        <v>1110</v>
      </c>
      <c r="E19" s="14">
        <v>593</v>
      </c>
      <c r="F19" s="14">
        <f t="shared" si="1"/>
        <v>1703</v>
      </c>
      <c r="G19" s="11">
        <f t="shared" si="2"/>
        <v>8</v>
      </c>
      <c r="H19" s="14">
        <f t="shared" si="3"/>
        <v>1051</v>
      </c>
      <c r="I19" s="14">
        <v>839</v>
      </c>
      <c r="J19" s="14">
        <v>38</v>
      </c>
      <c r="K19" s="12">
        <v>174</v>
      </c>
      <c r="L19" s="13">
        <v>8</v>
      </c>
      <c r="M19" s="11">
        <v>0</v>
      </c>
      <c r="N19" s="14">
        <v>507</v>
      </c>
      <c r="O19" s="11">
        <f t="shared" si="4"/>
        <v>1558</v>
      </c>
      <c r="P19" s="12">
        <f t="shared" si="5"/>
        <v>59</v>
      </c>
      <c r="Q19" s="12">
        <v>56</v>
      </c>
      <c r="R19" s="12">
        <v>0</v>
      </c>
      <c r="S19" s="12">
        <v>3</v>
      </c>
      <c r="T19" s="13">
        <v>0</v>
      </c>
      <c r="U19" s="20">
        <v>0</v>
      </c>
      <c r="V19" s="12">
        <v>86</v>
      </c>
      <c r="W19" s="11">
        <f t="shared" si="6"/>
        <v>145</v>
      </c>
    </row>
    <row r="20" spans="1:23">
      <c r="A20" s="8">
        <v>44787</v>
      </c>
      <c r="B20" s="9" t="s">
        <v>24</v>
      </c>
      <c r="C20" s="10"/>
      <c r="D20" s="14">
        <v>4886</v>
      </c>
      <c r="E20" s="14">
        <v>746</v>
      </c>
      <c r="F20" s="14">
        <f t="shared" si="1"/>
        <v>5632</v>
      </c>
      <c r="G20" s="11">
        <f t="shared" si="2"/>
        <v>15</v>
      </c>
      <c r="H20" s="14">
        <f t="shared" si="3"/>
        <v>4715</v>
      </c>
      <c r="I20" s="14">
        <v>3895</v>
      </c>
      <c r="J20" s="12">
        <v>130</v>
      </c>
      <c r="K20" s="14">
        <v>690</v>
      </c>
      <c r="L20" s="13">
        <v>15</v>
      </c>
      <c r="M20" s="11">
        <v>0</v>
      </c>
      <c r="N20" s="12">
        <v>563</v>
      </c>
      <c r="O20" s="11">
        <f t="shared" si="4"/>
        <v>5278</v>
      </c>
      <c r="P20" s="12">
        <f t="shared" si="5"/>
        <v>171</v>
      </c>
      <c r="Q20" s="14">
        <v>161</v>
      </c>
      <c r="R20" s="12">
        <v>2</v>
      </c>
      <c r="S20" s="12">
        <v>8</v>
      </c>
      <c r="T20" s="13">
        <v>0</v>
      </c>
      <c r="U20" s="20">
        <v>0</v>
      </c>
      <c r="V20" s="14">
        <v>183</v>
      </c>
      <c r="W20" s="11">
        <f t="shared" si="6"/>
        <v>354</v>
      </c>
    </row>
    <row r="21" spans="1:23">
      <c r="A21" s="8">
        <v>44788</v>
      </c>
      <c r="B21" s="9" t="s">
        <v>25</v>
      </c>
      <c r="C21" s="10"/>
      <c r="D21" s="14">
        <v>4005</v>
      </c>
      <c r="E21" s="14">
        <v>613</v>
      </c>
      <c r="F21" s="14">
        <f t="shared" si="1"/>
        <v>4618</v>
      </c>
      <c r="G21" s="11">
        <f t="shared" si="2"/>
        <v>12</v>
      </c>
      <c r="H21" s="14">
        <f t="shared" si="3"/>
        <v>3857</v>
      </c>
      <c r="I21" s="14">
        <v>3137</v>
      </c>
      <c r="J21" s="12">
        <v>140</v>
      </c>
      <c r="K21" s="14">
        <v>580</v>
      </c>
      <c r="L21" s="13">
        <v>12</v>
      </c>
      <c r="M21" s="11">
        <v>0</v>
      </c>
      <c r="N21" s="14">
        <v>415</v>
      </c>
      <c r="O21" s="11">
        <f t="shared" si="4"/>
        <v>4272</v>
      </c>
      <c r="P21" s="12">
        <f t="shared" si="5"/>
        <v>148</v>
      </c>
      <c r="Q21" s="14">
        <v>128</v>
      </c>
      <c r="R21" s="12">
        <v>3</v>
      </c>
      <c r="S21" s="12">
        <v>17</v>
      </c>
      <c r="T21" s="13">
        <v>0</v>
      </c>
      <c r="U21" s="20">
        <v>0</v>
      </c>
      <c r="V21" s="14">
        <v>198</v>
      </c>
      <c r="W21" s="11">
        <f t="shared" si="6"/>
        <v>346</v>
      </c>
    </row>
    <row r="22" spans="1:23">
      <c r="A22" s="8">
        <v>44789</v>
      </c>
      <c r="B22" s="9" t="s">
        <v>26</v>
      </c>
      <c r="C22" s="10"/>
      <c r="D22" s="14">
        <v>1134</v>
      </c>
      <c r="E22" s="14">
        <v>397</v>
      </c>
      <c r="F22" s="14">
        <f t="shared" si="1"/>
        <v>1531</v>
      </c>
      <c r="G22" s="11">
        <f t="shared" si="2"/>
        <v>1</v>
      </c>
      <c r="H22" s="14">
        <f t="shared" si="3"/>
        <v>1104</v>
      </c>
      <c r="I22" s="14">
        <v>861</v>
      </c>
      <c r="J22" s="12">
        <v>51</v>
      </c>
      <c r="K22" s="12">
        <v>192</v>
      </c>
      <c r="L22" s="13">
        <v>1</v>
      </c>
      <c r="M22" s="11">
        <v>0</v>
      </c>
      <c r="N22" s="12">
        <v>322</v>
      </c>
      <c r="O22" s="11">
        <f t="shared" si="4"/>
        <v>1426</v>
      </c>
      <c r="P22" s="12">
        <f t="shared" si="5"/>
        <v>30</v>
      </c>
      <c r="Q22" s="12">
        <v>28</v>
      </c>
      <c r="R22" s="12">
        <v>0</v>
      </c>
      <c r="S22" s="12">
        <v>2</v>
      </c>
      <c r="T22" s="13">
        <v>0</v>
      </c>
      <c r="U22" s="20">
        <v>0</v>
      </c>
      <c r="V22" s="12">
        <v>75</v>
      </c>
      <c r="W22" s="11">
        <f t="shared" si="6"/>
        <v>105</v>
      </c>
    </row>
    <row r="23" spans="1:23">
      <c r="A23" s="8">
        <v>44790</v>
      </c>
      <c r="B23" s="9" t="s">
        <v>27</v>
      </c>
      <c r="C23" s="10"/>
      <c r="D23" s="14">
        <v>931</v>
      </c>
      <c r="E23" s="14">
        <v>393</v>
      </c>
      <c r="F23" s="14">
        <f t="shared" si="1"/>
        <v>1324</v>
      </c>
      <c r="G23" s="11">
        <f t="shared" si="2"/>
        <v>4</v>
      </c>
      <c r="H23" s="14">
        <f t="shared" si="3"/>
        <v>891</v>
      </c>
      <c r="I23" s="14">
        <v>692</v>
      </c>
      <c r="J23" s="12">
        <v>31</v>
      </c>
      <c r="K23" s="12">
        <v>168</v>
      </c>
      <c r="L23" s="13">
        <v>4</v>
      </c>
      <c r="M23" s="11">
        <v>0</v>
      </c>
      <c r="N23" s="12">
        <v>292</v>
      </c>
      <c r="O23" s="11">
        <f t="shared" si="4"/>
        <v>1183</v>
      </c>
      <c r="P23" s="12">
        <f t="shared" si="5"/>
        <v>40</v>
      </c>
      <c r="Q23" s="12">
        <v>36</v>
      </c>
      <c r="R23" s="12">
        <v>0</v>
      </c>
      <c r="S23" s="12">
        <v>4</v>
      </c>
      <c r="T23" s="13">
        <v>0</v>
      </c>
      <c r="U23" s="20">
        <v>0</v>
      </c>
      <c r="V23" s="14">
        <v>101</v>
      </c>
      <c r="W23" s="11">
        <f t="shared" si="6"/>
        <v>141</v>
      </c>
    </row>
    <row r="24" spans="1:23">
      <c r="A24" s="8">
        <v>44791</v>
      </c>
      <c r="B24" s="9" t="s">
        <v>28</v>
      </c>
      <c r="C24" s="10"/>
      <c r="D24" s="14">
        <v>1125</v>
      </c>
      <c r="E24" s="14">
        <v>515</v>
      </c>
      <c r="F24" s="14">
        <f t="shared" si="1"/>
        <v>1640</v>
      </c>
      <c r="G24" s="11">
        <f t="shared" si="2"/>
        <v>4</v>
      </c>
      <c r="H24" s="14">
        <f t="shared" si="3"/>
        <v>1053</v>
      </c>
      <c r="I24" s="12">
        <v>813</v>
      </c>
      <c r="J24" s="12">
        <v>18</v>
      </c>
      <c r="K24" s="12">
        <v>222</v>
      </c>
      <c r="L24" s="13">
        <v>4</v>
      </c>
      <c r="M24" s="11">
        <v>0</v>
      </c>
      <c r="N24" s="12">
        <v>355</v>
      </c>
      <c r="O24" s="11">
        <f t="shared" si="4"/>
        <v>1408</v>
      </c>
      <c r="P24" s="12">
        <f t="shared" si="5"/>
        <v>72</v>
      </c>
      <c r="Q24" s="12">
        <v>59</v>
      </c>
      <c r="R24" s="12">
        <v>0</v>
      </c>
      <c r="S24" s="12">
        <v>13</v>
      </c>
      <c r="T24" s="13">
        <v>0</v>
      </c>
      <c r="U24" s="20">
        <v>0</v>
      </c>
      <c r="V24" s="12">
        <v>160</v>
      </c>
      <c r="W24" s="11">
        <f t="shared" si="6"/>
        <v>232</v>
      </c>
    </row>
    <row r="25" spans="1:23">
      <c r="A25" s="8">
        <v>44792</v>
      </c>
      <c r="B25" s="9" t="s">
        <v>29</v>
      </c>
      <c r="C25" s="10"/>
      <c r="D25" s="14">
        <v>763</v>
      </c>
      <c r="E25" s="14">
        <v>353</v>
      </c>
      <c r="F25" s="14">
        <f t="shared" si="1"/>
        <v>1116</v>
      </c>
      <c r="G25" s="11">
        <f t="shared" si="2"/>
        <v>9</v>
      </c>
      <c r="H25" s="14">
        <f t="shared" si="3"/>
        <v>718</v>
      </c>
      <c r="I25" s="14">
        <v>578</v>
      </c>
      <c r="J25" s="12">
        <v>13</v>
      </c>
      <c r="K25" s="12">
        <v>127</v>
      </c>
      <c r="L25" s="13">
        <v>8</v>
      </c>
      <c r="M25" s="11">
        <v>0</v>
      </c>
      <c r="N25" s="14">
        <v>260</v>
      </c>
      <c r="O25" s="11">
        <f t="shared" si="4"/>
        <v>978</v>
      </c>
      <c r="P25" s="12">
        <f t="shared" si="5"/>
        <v>45</v>
      </c>
      <c r="Q25" s="12">
        <v>39</v>
      </c>
      <c r="R25" s="12">
        <v>0</v>
      </c>
      <c r="S25" s="12">
        <v>6</v>
      </c>
      <c r="T25" s="13">
        <v>1</v>
      </c>
      <c r="U25" s="20">
        <v>0</v>
      </c>
      <c r="V25" s="14">
        <v>93</v>
      </c>
      <c r="W25" s="11">
        <f t="shared" si="6"/>
        <v>138</v>
      </c>
    </row>
    <row r="26" spans="1:23">
      <c r="A26" s="8">
        <v>44793</v>
      </c>
      <c r="B26" s="9" t="s">
        <v>30</v>
      </c>
      <c r="C26" s="10"/>
      <c r="D26" s="14">
        <v>4470</v>
      </c>
      <c r="E26" s="14">
        <v>967</v>
      </c>
      <c r="F26" s="14">
        <f t="shared" si="1"/>
        <v>5437</v>
      </c>
      <c r="G26" s="11">
        <f t="shared" si="2"/>
        <v>12</v>
      </c>
      <c r="H26" s="14">
        <f t="shared" si="3"/>
        <v>4290</v>
      </c>
      <c r="I26" s="14">
        <v>3616</v>
      </c>
      <c r="J26" s="14">
        <v>73</v>
      </c>
      <c r="K26" s="14">
        <v>601</v>
      </c>
      <c r="L26" s="13">
        <v>12</v>
      </c>
      <c r="M26" s="11">
        <v>0</v>
      </c>
      <c r="N26" s="14">
        <v>736</v>
      </c>
      <c r="O26" s="11">
        <f t="shared" si="4"/>
        <v>5026</v>
      </c>
      <c r="P26" s="12">
        <f t="shared" si="5"/>
        <v>180</v>
      </c>
      <c r="Q26" s="12">
        <v>155</v>
      </c>
      <c r="R26" s="12">
        <v>1</v>
      </c>
      <c r="S26" s="12">
        <v>24</v>
      </c>
      <c r="T26" s="13">
        <v>0</v>
      </c>
      <c r="U26" s="20">
        <v>0</v>
      </c>
      <c r="V26" s="14">
        <v>231</v>
      </c>
      <c r="W26" s="11">
        <f t="shared" si="6"/>
        <v>411</v>
      </c>
    </row>
    <row r="27" spans="1:23">
      <c r="A27" s="8">
        <v>44794</v>
      </c>
      <c r="B27" s="9" t="s">
        <v>24</v>
      </c>
      <c r="C27" s="10"/>
      <c r="D27" s="14">
        <v>4021</v>
      </c>
      <c r="E27" s="14">
        <v>669</v>
      </c>
      <c r="F27" s="14">
        <f t="shared" si="1"/>
        <v>4690</v>
      </c>
      <c r="G27" s="11">
        <f t="shared" si="2"/>
        <v>21</v>
      </c>
      <c r="H27" s="14">
        <f t="shared" si="3"/>
        <v>3882</v>
      </c>
      <c r="I27" s="14">
        <v>3242</v>
      </c>
      <c r="J27" s="12">
        <v>89</v>
      </c>
      <c r="K27" s="14">
        <v>551</v>
      </c>
      <c r="L27" s="13">
        <v>21</v>
      </c>
      <c r="M27" s="11">
        <v>0</v>
      </c>
      <c r="N27" s="12">
        <v>487</v>
      </c>
      <c r="O27" s="11">
        <f t="shared" si="4"/>
        <v>4369</v>
      </c>
      <c r="P27" s="12">
        <f t="shared" si="5"/>
        <v>139</v>
      </c>
      <c r="Q27" s="14">
        <v>129</v>
      </c>
      <c r="R27" s="12">
        <v>0</v>
      </c>
      <c r="S27" s="12">
        <v>10</v>
      </c>
      <c r="T27" s="13">
        <v>0</v>
      </c>
      <c r="U27" s="20">
        <v>0</v>
      </c>
      <c r="V27" s="14">
        <v>182</v>
      </c>
      <c r="W27" s="11">
        <f t="shared" si="6"/>
        <v>321</v>
      </c>
    </row>
    <row r="28" spans="1:23">
      <c r="A28" s="8">
        <v>44795</v>
      </c>
      <c r="B28" s="9" t="s">
        <v>25</v>
      </c>
      <c r="C28" s="10"/>
      <c r="D28" s="14">
        <v>1038</v>
      </c>
      <c r="E28" s="14">
        <v>370</v>
      </c>
      <c r="F28" s="14">
        <f t="shared" si="1"/>
        <v>1408</v>
      </c>
      <c r="G28" s="11">
        <f t="shared" si="2"/>
        <v>3</v>
      </c>
      <c r="H28" s="14">
        <f t="shared" si="3"/>
        <v>952</v>
      </c>
      <c r="I28" s="14">
        <v>764</v>
      </c>
      <c r="J28" s="12">
        <v>19</v>
      </c>
      <c r="K28" s="14">
        <v>169</v>
      </c>
      <c r="L28" s="13">
        <v>3</v>
      </c>
      <c r="M28" s="11">
        <v>30</v>
      </c>
      <c r="N28" s="12">
        <v>295</v>
      </c>
      <c r="O28" s="11">
        <f t="shared" si="4"/>
        <v>1247</v>
      </c>
      <c r="P28" s="12">
        <f t="shared" si="5"/>
        <v>86</v>
      </c>
      <c r="Q28" s="14">
        <v>79</v>
      </c>
      <c r="R28" s="12">
        <v>0</v>
      </c>
      <c r="S28" s="12">
        <v>7</v>
      </c>
      <c r="T28" s="13">
        <v>0</v>
      </c>
      <c r="U28" s="20">
        <v>0</v>
      </c>
      <c r="V28" s="14">
        <v>75</v>
      </c>
      <c r="W28" s="11">
        <f t="shared" si="6"/>
        <v>161</v>
      </c>
    </row>
    <row r="29" spans="1:23">
      <c r="A29" s="8">
        <v>44796</v>
      </c>
      <c r="B29" s="9" t="s">
        <v>26</v>
      </c>
      <c r="C29" s="10"/>
      <c r="D29" s="14">
        <v>710</v>
      </c>
      <c r="E29" s="14">
        <v>427</v>
      </c>
      <c r="F29" s="14">
        <f t="shared" si="1"/>
        <v>1137</v>
      </c>
      <c r="G29" s="11">
        <f t="shared" si="2"/>
        <v>3</v>
      </c>
      <c r="H29" s="14">
        <f t="shared" si="3"/>
        <v>665</v>
      </c>
      <c r="I29" s="14">
        <v>560</v>
      </c>
      <c r="J29" s="12">
        <v>17</v>
      </c>
      <c r="K29" s="12">
        <v>88</v>
      </c>
      <c r="L29" s="13">
        <v>3</v>
      </c>
      <c r="M29" s="11">
        <v>0</v>
      </c>
      <c r="N29" s="12">
        <v>323</v>
      </c>
      <c r="O29" s="11">
        <f t="shared" si="4"/>
        <v>988</v>
      </c>
      <c r="P29" s="12">
        <f t="shared" si="5"/>
        <v>45</v>
      </c>
      <c r="Q29" s="12">
        <v>25</v>
      </c>
      <c r="R29" s="12">
        <v>16</v>
      </c>
      <c r="S29" s="12">
        <v>4</v>
      </c>
      <c r="T29" s="13">
        <v>0</v>
      </c>
      <c r="U29" s="20">
        <v>0</v>
      </c>
      <c r="V29" s="14">
        <v>104</v>
      </c>
      <c r="W29" s="11">
        <f t="shared" si="6"/>
        <v>149</v>
      </c>
    </row>
    <row r="30" spans="1:23">
      <c r="A30" s="8">
        <v>44797</v>
      </c>
      <c r="B30" s="9" t="s">
        <v>27</v>
      </c>
      <c r="C30" s="10"/>
      <c r="D30" s="14">
        <v>1031</v>
      </c>
      <c r="E30" s="14">
        <v>537</v>
      </c>
      <c r="F30" s="14">
        <f t="shared" si="1"/>
        <v>1568</v>
      </c>
      <c r="G30" s="11">
        <f t="shared" si="2"/>
        <v>5</v>
      </c>
      <c r="H30" s="14">
        <f t="shared" si="3"/>
        <v>968</v>
      </c>
      <c r="I30" s="12">
        <v>849</v>
      </c>
      <c r="J30" s="12">
        <v>16</v>
      </c>
      <c r="K30" s="12">
        <v>103</v>
      </c>
      <c r="L30" s="13">
        <v>5</v>
      </c>
      <c r="M30" s="11">
        <v>0</v>
      </c>
      <c r="N30" s="12">
        <v>373</v>
      </c>
      <c r="O30" s="11">
        <f t="shared" si="4"/>
        <v>1341</v>
      </c>
      <c r="P30" s="12">
        <f t="shared" si="5"/>
        <v>63</v>
      </c>
      <c r="Q30" s="14">
        <v>58</v>
      </c>
      <c r="R30" s="12">
        <v>0</v>
      </c>
      <c r="S30" s="12">
        <v>5</v>
      </c>
      <c r="T30" s="13">
        <v>0</v>
      </c>
      <c r="U30" s="20">
        <v>0</v>
      </c>
      <c r="V30" s="14">
        <v>164</v>
      </c>
      <c r="W30" s="11">
        <f t="shared" si="6"/>
        <v>227</v>
      </c>
    </row>
    <row r="31" spans="1:23">
      <c r="A31" s="8">
        <v>44798</v>
      </c>
      <c r="B31" s="9" t="s">
        <v>28</v>
      </c>
      <c r="C31" s="10"/>
      <c r="D31" s="14">
        <v>390</v>
      </c>
      <c r="E31" s="14">
        <v>413</v>
      </c>
      <c r="F31" s="14">
        <f t="shared" si="1"/>
        <v>803</v>
      </c>
      <c r="G31" s="11">
        <f t="shared" si="2"/>
        <v>3</v>
      </c>
      <c r="H31" s="14">
        <f t="shared" si="3"/>
        <v>376</v>
      </c>
      <c r="I31" s="14">
        <v>310</v>
      </c>
      <c r="J31" s="12">
        <v>23</v>
      </c>
      <c r="K31" s="12">
        <v>43</v>
      </c>
      <c r="L31" s="13">
        <v>3</v>
      </c>
      <c r="M31" s="11">
        <v>0</v>
      </c>
      <c r="N31" s="12">
        <v>312</v>
      </c>
      <c r="O31" s="11">
        <f t="shared" si="4"/>
        <v>688</v>
      </c>
      <c r="P31" s="12">
        <f t="shared" si="5"/>
        <v>14</v>
      </c>
      <c r="Q31" s="14">
        <v>14</v>
      </c>
      <c r="R31" s="12">
        <v>0</v>
      </c>
      <c r="S31" s="12">
        <v>0</v>
      </c>
      <c r="T31" s="13">
        <v>0</v>
      </c>
      <c r="U31" s="20">
        <v>0</v>
      </c>
      <c r="V31" s="14">
        <v>101</v>
      </c>
      <c r="W31" s="11">
        <f t="shared" si="6"/>
        <v>115</v>
      </c>
    </row>
    <row r="32" spans="1:23">
      <c r="A32" s="8">
        <v>44799</v>
      </c>
      <c r="B32" s="9" t="s">
        <v>29</v>
      </c>
      <c r="C32" s="10"/>
      <c r="D32" s="14">
        <v>1382</v>
      </c>
      <c r="E32" s="14">
        <v>503</v>
      </c>
      <c r="F32" s="14">
        <f t="shared" si="1"/>
        <v>1885</v>
      </c>
      <c r="G32" s="11">
        <f t="shared" si="2"/>
        <v>7</v>
      </c>
      <c r="H32" s="14">
        <f t="shared" si="3"/>
        <v>1317</v>
      </c>
      <c r="I32" s="14">
        <v>1161</v>
      </c>
      <c r="J32" s="12">
        <v>24</v>
      </c>
      <c r="K32" s="12">
        <v>132</v>
      </c>
      <c r="L32" s="13">
        <v>7</v>
      </c>
      <c r="M32" s="11">
        <v>0</v>
      </c>
      <c r="N32" s="14">
        <v>374</v>
      </c>
      <c r="O32" s="11">
        <f t="shared" si="4"/>
        <v>1691</v>
      </c>
      <c r="P32" s="12">
        <f t="shared" si="5"/>
        <v>65</v>
      </c>
      <c r="Q32" s="14">
        <v>62</v>
      </c>
      <c r="R32" s="12">
        <v>0</v>
      </c>
      <c r="S32" s="12">
        <v>3</v>
      </c>
      <c r="T32" s="13">
        <v>0</v>
      </c>
      <c r="U32" s="20">
        <v>0</v>
      </c>
      <c r="V32" s="14">
        <v>129</v>
      </c>
      <c r="W32" s="11">
        <f t="shared" si="6"/>
        <v>194</v>
      </c>
    </row>
    <row r="33" spans="1:23">
      <c r="A33" s="8">
        <v>44800</v>
      </c>
      <c r="B33" s="9" t="s">
        <v>30</v>
      </c>
      <c r="C33" s="10"/>
      <c r="D33" s="14">
        <v>14692</v>
      </c>
      <c r="E33" s="14">
        <v>1496</v>
      </c>
      <c r="F33" s="14">
        <f t="shared" si="1"/>
        <v>16188</v>
      </c>
      <c r="G33" s="11">
        <f t="shared" si="2"/>
        <v>23</v>
      </c>
      <c r="H33" s="14">
        <f t="shared" si="3"/>
        <v>14022</v>
      </c>
      <c r="I33" s="14">
        <v>11698</v>
      </c>
      <c r="J33" s="12">
        <v>245</v>
      </c>
      <c r="K33" s="12">
        <v>2079</v>
      </c>
      <c r="L33" s="13">
        <v>23</v>
      </c>
      <c r="M33" s="11">
        <v>1944</v>
      </c>
      <c r="N33" s="12">
        <v>1039</v>
      </c>
      <c r="O33" s="11">
        <f t="shared" si="4"/>
        <v>15061</v>
      </c>
      <c r="P33" s="12">
        <f t="shared" si="5"/>
        <v>670</v>
      </c>
      <c r="Q33" s="14">
        <v>592</v>
      </c>
      <c r="R33" s="12">
        <v>3</v>
      </c>
      <c r="S33" s="12">
        <v>75</v>
      </c>
      <c r="T33" s="13">
        <v>0</v>
      </c>
      <c r="U33" s="20">
        <v>0</v>
      </c>
      <c r="V33" s="14">
        <v>457</v>
      </c>
      <c r="W33" s="11">
        <f t="shared" si="6"/>
        <v>1127</v>
      </c>
    </row>
    <row r="34" spans="1:23">
      <c r="A34" s="8">
        <v>44801</v>
      </c>
      <c r="B34" s="9" t="s">
        <v>24</v>
      </c>
      <c r="C34" s="10"/>
      <c r="D34" s="14">
        <v>13181</v>
      </c>
      <c r="E34" s="14">
        <v>1783</v>
      </c>
      <c r="F34" s="14">
        <f t="shared" si="1"/>
        <v>14964</v>
      </c>
      <c r="G34" s="11">
        <f t="shared" si="2"/>
        <v>56</v>
      </c>
      <c r="H34" s="14">
        <f t="shared" si="3"/>
        <v>12570</v>
      </c>
      <c r="I34" s="14">
        <v>10361</v>
      </c>
      <c r="J34" s="12">
        <v>214</v>
      </c>
      <c r="K34" s="14">
        <v>1995</v>
      </c>
      <c r="L34" s="13">
        <v>55</v>
      </c>
      <c r="M34" s="11">
        <v>0</v>
      </c>
      <c r="N34" s="12">
        <v>1388</v>
      </c>
      <c r="O34" s="11">
        <f t="shared" si="4"/>
        <v>13958</v>
      </c>
      <c r="P34" s="12">
        <f t="shared" si="5"/>
        <v>611</v>
      </c>
      <c r="Q34" s="14">
        <v>541</v>
      </c>
      <c r="R34" s="12">
        <v>4</v>
      </c>
      <c r="S34" s="12">
        <v>66</v>
      </c>
      <c r="T34" s="13">
        <v>1</v>
      </c>
      <c r="U34" s="20">
        <v>0</v>
      </c>
      <c r="V34" s="14">
        <v>395</v>
      </c>
      <c r="W34" s="11">
        <f t="shared" si="6"/>
        <v>1006</v>
      </c>
    </row>
    <row r="35" spans="1:23">
      <c r="A35" s="8">
        <v>44802</v>
      </c>
      <c r="B35" s="9" t="s">
        <v>25</v>
      </c>
      <c r="C35" s="21"/>
      <c r="D35" s="14">
        <v>618</v>
      </c>
      <c r="E35" s="14">
        <v>299</v>
      </c>
      <c r="F35" s="14">
        <f t="shared" si="1"/>
        <v>917</v>
      </c>
      <c r="G35" s="11">
        <f t="shared" si="2"/>
        <v>5</v>
      </c>
      <c r="H35" s="14">
        <f t="shared" si="3"/>
        <v>590</v>
      </c>
      <c r="I35" s="14">
        <v>530</v>
      </c>
      <c r="J35" s="12">
        <v>12</v>
      </c>
      <c r="K35" s="14">
        <v>48</v>
      </c>
      <c r="L35" s="13">
        <v>5</v>
      </c>
      <c r="M35" s="13">
        <v>0</v>
      </c>
      <c r="N35" s="14">
        <v>231</v>
      </c>
      <c r="O35" s="11">
        <f t="shared" si="4"/>
        <v>821</v>
      </c>
      <c r="P35" s="12">
        <f t="shared" si="5"/>
        <v>28</v>
      </c>
      <c r="Q35" s="14">
        <v>28</v>
      </c>
      <c r="R35" s="12">
        <v>0</v>
      </c>
      <c r="S35" s="12">
        <v>0</v>
      </c>
      <c r="T35" s="13">
        <v>0</v>
      </c>
      <c r="U35" s="20">
        <v>0</v>
      </c>
      <c r="V35" s="14">
        <v>68</v>
      </c>
      <c r="W35" s="11">
        <f t="shared" si="6"/>
        <v>96</v>
      </c>
    </row>
    <row r="36" spans="1:23">
      <c r="A36" s="8">
        <v>44803</v>
      </c>
      <c r="B36" s="9" t="s">
        <v>26</v>
      </c>
      <c r="C36" s="21"/>
      <c r="D36" s="14">
        <v>54</v>
      </c>
      <c r="E36" s="14">
        <v>130</v>
      </c>
      <c r="F36" s="14">
        <f t="shared" si="1"/>
        <v>184</v>
      </c>
      <c r="G36" s="11">
        <f t="shared" si="2"/>
        <v>0</v>
      </c>
      <c r="H36" s="14">
        <f t="shared" si="3"/>
        <v>52</v>
      </c>
      <c r="I36" s="12">
        <v>50</v>
      </c>
      <c r="J36" s="12">
        <v>0</v>
      </c>
      <c r="K36" s="12">
        <v>2</v>
      </c>
      <c r="L36" s="13">
        <v>0</v>
      </c>
      <c r="M36" s="13">
        <v>0</v>
      </c>
      <c r="N36" s="12">
        <v>87</v>
      </c>
      <c r="O36" s="11">
        <f t="shared" si="4"/>
        <v>139</v>
      </c>
      <c r="P36" s="12">
        <f t="shared" si="5"/>
        <v>2</v>
      </c>
      <c r="Q36" s="14">
        <v>2</v>
      </c>
      <c r="R36" s="12">
        <v>0</v>
      </c>
      <c r="S36" s="12">
        <v>0</v>
      </c>
      <c r="T36" s="13">
        <v>0</v>
      </c>
      <c r="U36" s="20">
        <v>0</v>
      </c>
      <c r="V36" s="14">
        <v>43</v>
      </c>
      <c r="W36" s="11">
        <f t="shared" si="6"/>
        <v>45</v>
      </c>
    </row>
    <row r="37" spans="1:23">
      <c r="A37" s="8">
        <v>44804</v>
      </c>
      <c r="B37" s="9" t="s">
        <v>27</v>
      </c>
      <c r="C37" s="21"/>
      <c r="D37" s="21">
        <v>1001</v>
      </c>
      <c r="E37" s="21">
        <v>677</v>
      </c>
      <c r="F37" s="14">
        <f t="shared" si="1"/>
        <v>1678</v>
      </c>
      <c r="G37" s="13">
        <f t="shared" si="2"/>
        <v>0</v>
      </c>
      <c r="H37" s="14">
        <f t="shared" si="3"/>
        <v>950</v>
      </c>
      <c r="I37" s="21">
        <v>794</v>
      </c>
      <c r="J37" s="21">
        <v>85</v>
      </c>
      <c r="K37" s="21">
        <v>71</v>
      </c>
      <c r="L37" s="13">
        <v>0</v>
      </c>
      <c r="M37" s="13">
        <v>200</v>
      </c>
      <c r="N37" s="21">
        <v>526</v>
      </c>
      <c r="O37" s="11">
        <f t="shared" si="4"/>
        <v>1476</v>
      </c>
      <c r="P37" s="12">
        <f t="shared" si="5"/>
        <v>51</v>
      </c>
      <c r="Q37" s="21">
        <v>50</v>
      </c>
      <c r="R37" s="21">
        <v>0</v>
      </c>
      <c r="S37" s="21">
        <v>1</v>
      </c>
      <c r="T37" s="13">
        <v>0</v>
      </c>
      <c r="U37" s="20">
        <v>0</v>
      </c>
      <c r="V37" s="21">
        <v>151</v>
      </c>
      <c r="W37" s="11">
        <f t="shared" si="6"/>
        <v>202</v>
      </c>
    </row>
  </sheetData>
  <mergeCells count="15">
    <mergeCell ref="P4:S4"/>
    <mergeCell ref="T4:U4"/>
    <mergeCell ref="V4:V5"/>
    <mergeCell ref="W4:W5"/>
    <mergeCell ref="A6:C6"/>
    <mergeCell ref="A1:W1"/>
    <mergeCell ref="A2:W2"/>
    <mergeCell ref="A3:C4"/>
    <mergeCell ref="D3:G4"/>
    <mergeCell ref="H3:O3"/>
    <mergeCell ref="P3:W3"/>
    <mergeCell ref="H4:K4"/>
    <mergeCell ref="L4:M4"/>
    <mergeCell ref="N4:N5"/>
    <mergeCell ref="O4:O5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workbookViewId="0">
      <selection activeCell="K8" sqref="K8"/>
    </sheetView>
  </sheetViews>
  <sheetFormatPr defaultRowHeight="16.5"/>
  <cols>
    <col min="4" max="4" width="12" customWidth="1"/>
    <col min="6" max="6" width="11.75" customWidth="1"/>
    <col min="7" max="7" width="9.375" customWidth="1"/>
    <col min="8" max="8" width="11.375" customWidth="1"/>
    <col min="9" max="9" width="10.625" customWidth="1"/>
    <col min="15" max="15" width="10.875" customWidth="1"/>
  </cols>
  <sheetData>
    <row r="1" spans="1:23" ht="38.25">
      <c r="A1" s="32" t="s">
        <v>65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 ht="17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30"/>
    </row>
    <row r="3" spans="1:23" ht="17.25">
      <c r="A3" s="31" t="s">
        <v>1</v>
      </c>
      <c r="B3" s="31"/>
      <c r="C3" s="31"/>
      <c r="D3" s="24" t="s">
        <v>60</v>
      </c>
      <c r="E3" s="24"/>
      <c r="F3" s="24"/>
      <c r="G3" s="24"/>
      <c r="H3" s="24" t="s">
        <v>2</v>
      </c>
      <c r="I3" s="24"/>
      <c r="J3" s="24"/>
      <c r="K3" s="24"/>
      <c r="L3" s="24"/>
      <c r="M3" s="24"/>
      <c r="N3" s="24"/>
      <c r="O3" s="24"/>
      <c r="P3" s="24" t="s">
        <v>3</v>
      </c>
      <c r="Q3" s="24"/>
      <c r="R3" s="24"/>
      <c r="S3" s="24"/>
      <c r="T3" s="24"/>
      <c r="U3" s="24"/>
      <c r="V3" s="24"/>
      <c r="W3" s="24"/>
    </row>
    <row r="4" spans="1:23" ht="17.25">
      <c r="A4" s="31"/>
      <c r="B4" s="31"/>
      <c r="C4" s="31"/>
      <c r="D4" s="24"/>
      <c r="E4" s="24"/>
      <c r="F4" s="24"/>
      <c r="G4" s="24"/>
      <c r="H4" s="25" t="s">
        <v>61</v>
      </c>
      <c r="I4" s="26"/>
      <c r="J4" s="26"/>
      <c r="K4" s="27"/>
      <c r="L4" s="25" t="s">
        <v>62</v>
      </c>
      <c r="M4" s="27"/>
      <c r="N4" s="24" t="s">
        <v>13</v>
      </c>
      <c r="O4" s="24" t="s">
        <v>14</v>
      </c>
      <c r="P4" s="25" t="s">
        <v>61</v>
      </c>
      <c r="Q4" s="26"/>
      <c r="R4" s="26"/>
      <c r="S4" s="27"/>
      <c r="T4" s="25" t="s">
        <v>62</v>
      </c>
      <c r="U4" s="27"/>
      <c r="V4" s="24" t="s">
        <v>13</v>
      </c>
      <c r="W4" s="24" t="s">
        <v>14</v>
      </c>
    </row>
    <row r="5" spans="1:23" ht="17.25">
      <c r="A5" s="3" t="s">
        <v>15</v>
      </c>
      <c r="B5" s="3" t="s">
        <v>16</v>
      </c>
      <c r="C5" s="3" t="s">
        <v>17</v>
      </c>
      <c r="D5" s="4" t="s">
        <v>18</v>
      </c>
      <c r="E5" s="4" t="s">
        <v>19</v>
      </c>
      <c r="F5" s="4" t="s">
        <v>20</v>
      </c>
      <c r="G5" s="4" t="s">
        <v>6</v>
      </c>
      <c r="H5" s="4" t="s">
        <v>21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24"/>
      <c r="O5" s="24"/>
      <c r="P5" s="4" t="s">
        <v>21</v>
      </c>
      <c r="Q5" s="4" t="s">
        <v>7</v>
      </c>
      <c r="R5" s="4" t="s">
        <v>8</v>
      </c>
      <c r="S5" s="4" t="s">
        <v>9</v>
      </c>
      <c r="T5" s="4" t="s">
        <v>10</v>
      </c>
      <c r="U5" s="4" t="s">
        <v>11</v>
      </c>
      <c r="V5" s="24"/>
      <c r="W5" s="24"/>
    </row>
    <row r="6" spans="1:23">
      <c r="A6" s="23" t="s">
        <v>22</v>
      </c>
      <c r="B6" s="23"/>
      <c r="C6" s="23"/>
      <c r="D6" s="5">
        <f>SUM(D7:D36)</f>
        <v>139479</v>
      </c>
      <c r="E6" s="5">
        <f t="shared" ref="E6:W6" si="0">SUM(E7:E36)</f>
        <v>33958</v>
      </c>
      <c r="F6" s="5">
        <f t="shared" si="0"/>
        <v>173437</v>
      </c>
      <c r="G6" s="5">
        <f t="shared" si="0"/>
        <v>573</v>
      </c>
      <c r="H6" s="5">
        <f t="shared" si="0"/>
        <v>131492</v>
      </c>
      <c r="I6" s="5">
        <f t="shared" si="0"/>
        <v>105906</v>
      </c>
      <c r="J6" s="5">
        <f t="shared" si="0"/>
        <v>5006</v>
      </c>
      <c r="K6" s="5">
        <f t="shared" si="0"/>
        <v>20580</v>
      </c>
      <c r="L6" s="5">
        <f t="shared" si="0"/>
        <v>512</v>
      </c>
      <c r="M6" s="5">
        <f t="shared" si="0"/>
        <v>15314</v>
      </c>
      <c r="N6" s="5">
        <f t="shared" si="0"/>
        <v>22040</v>
      </c>
      <c r="O6" s="5">
        <f t="shared" si="0"/>
        <v>153532</v>
      </c>
      <c r="P6" s="5">
        <f t="shared" si="0"/>
        <v>7987</v>
      </c>
      <c r="Q6" s="5">
        <f t="shared" si="0"/>
        <v>6619</v>
      </c>
      <c r="R6" s="5">
        <f t="shared" si="0"/>
        <v>311</v>
      </c>
      <c r="S6" s="5">
        <f t="shared" si="0"/>
        <v>1057</v>
      </c>
      <c r="T6" s="5">
        <f t="shared" si="0"/>
        <v>61</v>
      </c>
      <c r="U6" s="5">
        <f t="shared" si="0"/>
        <v>2236</v>
      </c>
      <c r="V6" s="5">
        <f t="shared" si="0"/>
        <v>11918</v>
      </c>
      <c r="W6" s="5">
        <f t="shared" si="0"/>
        <v>19905</v>
      </c>
    </row>
    <row r="7" spans="1:23">
      <c r="A7" s="8">
        <v>44805</v>
      </c>
      <c r="B7" s="9" t="s">
        <v>66</v>
      </c>
      <c r="C7" s="10"/>
      <c r="D7" s="14">
        <v>1411</v>
      </c>
      <c r="E7" s="14">
        <v>730</v>
      </c>
      <c r="F7" s="14">
        <f>D7+E7</f>
        <v>2141</v>
      </c>
      <c r="G7" s="11">
        <f>L7+T7</f>
        <v>4</v>
      </c>
      <c r="H7" s="14">
        <f>SUM(I7:K7)</f>
        <v>1341</v>
      </c>
      <c r="I7" s="14">
        <v>1174</v>
      </c>
      <c r="J7" s="12">
        <v>13</v>
      </c>
      <c r="K7" s="14">
        <v>154</v>
      </c>
      <c r="L7" s="13">
        <v>4</v>
      </c>
      <c r="M7" s="11">
        <v>61</v>
      </c>
      <c r="N7" s="14">
        <v>424</v>
      </c>
      <c r="O7" s="11">
        <f>H7+N7</f>
        <v>1765</v>
      </c>
      <c r="P7" s="12">
        <f>SUM(Q7:S7)</f>
        <v>70</v>
      </c>
      <c r="Q7" s="12">
        <v>69</v>
      </c>
      <c r="R7" s="12">
        <v>0</v>
      </c>
      <c r="S7" s="12">
        <v>1</v>
      </c>
      <c r="T7" s="13">
        <v>0</v>
      </c>
      <c r="U7" s="20">
        <v>0</v>
      </c>
      <c r="V7" s="12">
        <v>306</v>
      </c>
      <c r="W7" s="11">
        <f>P7+V7</f>
        <v>376</v>
      </c>
    </row>
    <row r="8" spans="1:23">
      <c r="A8" s="8">
        <v>44806</v>
      </c>
      <c r="B8" s="9" t="s">
        <v>29</v>
      </c>
      <c r="C8" s="10"/>
      <c r="D8" s="14">
        <v>1953</v>
      </c>
      <c r="E8" s="14">
        <v>631</v>
      </c>
      <c r="F8" s="14">
        <f t="shared" ref="F8:F36" si="1">D8+E8</f>
        <v>2584</v>
      </c>
      <c r="G8" s="11">
        <f t="shared" ref="G8:G36" si="2">L8+T8</f>
        <v>0</v>
      </c>
      <c r="H8" s="14">
        <f t="shared" ref="H8:H36" si="3">SUM(I8:K8)</f>
        <v>1761</v>
      </c>
      <c r="I8" s="14">
        <v>1326</v>
      </c>
      <c r="J8" s="12">
        <v>200</v>
      </c>
      <c r="K8" s="12">
        <v>235</v>
      </c>
      <c r="L8" s="13">
        <v>0</v>
      </c>
      <c r="M8" s="11">
        <v>231</v>
      </c>
      <c r="N8" s="12">
        <v>362</v>
      </c>
      <c r="O8" s="11">
        <f t="shared" ref="O8:O36" si="4">H8+N8</f>
        <v>2123</v>
      </c>
      <c r="P8" s="12">
        <f t="shared" ref="P8:P36" si="5">SUM(Q8:S8)</f>
        <v>192</v>
      </c>
      <c r="Q8" s="12">
        <v>68</v>
      </c>
      <c r="R8" s="12">
        <v>98</v>
      </c>
      <c r="S8" s="12">
        <v>26</v>
      </c>
      <c r="T8" s="13">
        <v>0</v>
      </c>
      <c r="U8" s="20">
        <v>194</v>
      </c>
      <c r="V8" s="12">
        <v>269</v>
      </c>
      <c r="W8" s="11">
        <f t="shared" ref="W8:W36" si="6">P8+V8</f>
        <v>461</v>
      </c>
    </row>
    <row r="9" spans="1:23">
      <c r="A9" s="8">
        <v>44807</v>
      </c>
      <c r="B9" s="9" t="s">
        <v>30</v>
      </c>
      <c r="C9" s="10"/>
      <c r="D9" s="14">
        <v>12102</v>
      </c>
      <c r="E9" s="14">
        <v>1383</v>
      </c>
      <c r="F9" s="14">
        <f t="shared" si="1"/>
        <v>13485</v>
      </c>
      <c r="G9" s="11">
        <f t="shared" si="2"/>
        <v>15</v>
      </c>
      <c r="H9" s="14">
        <f t="shared" si="3"/>
        <v>11463</v>
      </c>
      <c r="I9" s="14">
        <v>9549</v>
      </c>
      <c r="J9" s="12">
        <v>170</v>
      </c>
      <c r="K9" s="12">
        <v>1744</v>
      </c>
      <c r="L9" s="13">
        <v>7</v>
      </c>
      <c r="M9" s="11">
        <v>72</v>
      </c>
      <c r="N9" s="12">
        <v>1001</v>
      </c>
      <c r="O9" s="11">
        <f t="shared" si="4"/>
        <v>12464</v>
      </c>
      <c r="P9" s="12">
        <f t="shared" si="5"/>
        <v>639</v>
      </c>
      <c r="Q9" s="12">
        <v>570</v>
      </c>
      <c r="R9" s="12">
        <v>6</v>
      </c>
      <c r="S9" s="12">
        <v>63</v>
      </c>
      <c r="T9" s="13">
        <v>8</v>
      </c>
      <c r="U9" s="20">
        <v>0</v>
      </c>
      <c r="V9" s="12">
        <v>382</v>
      </c>
      <c r="W9" s="11">
        <f t="shared" si="6"/>
        <v>1021</v>
      </c>
    </row>
    <row r="10" spans="1:23">
      <c r="A10" s="8">
        <v>44808</v>
      </c>
      <c r="B10" s="9" t="s">
        <v>24</v>
      </c>
      <c r="C10" s="10"/>
      <c r="D10" s="14">
        <v>461</v>
      </c>
      <c r="E10" s="14">
        <v>329</v>
      </c>
      <c r="F10" s="14">
        <f t="shared" si="1"/>
        <v>790</v>
      </c>
      <c r="G10" s="11">
        <f t="shared" si="2"/>
        <v>7</v>
      </c>
      <c r="H10" s="14">
        <f t="shared" si="3"/>
        <v>433</v>
      </c>
      <c r="I10" s="14">
        <v>361</v>
      </c>
      <c r="J10" s="12">
        <v>6</v>
      </c>
      <c r="K10" s="12">
        <v>66</v>
      </c>
      <c r="L10" s="13">
        <v>7</v>
      </c>
      <c r="M10" s="11">
        <v>0</v>
      </c>
      <c r="N10" s="14">
        <v>241</v>
      </c>
      <c r="O10" s="11">
        <f t="shared" si="4"/>
        <v>674</v>
      </c>
      <c r="P10" s="12">
        <f t="shared" si="5"/>
        <v>28</v>
      </c>
      <c r="Q10" s="12">
        <v>25</v>
      </c>
      <c r="R10" s="12">
        <v>1</v>
      </c>
      <c r="S10" s="12">
        <v>2</v>
      </c>
      <c r="T10" s="13">
        <v>0</v>
      </c>
      <c r="U10" s="20">
        <v>0</v>
      </c>
      <c r="V10" s="12">
        <v>88</v>
      </c>
      <c r="W10" s="11">
        <f t="shared" si="6"/>
        <v>116</v>
      </c>
    </row>
    <row r="11" spans="1:23">
      <c r="A11" s="8">
        <v>44809</v>
      </c>
      <c r="B11" s="9" t="s">
        <v>25</v>
      </c>
      <c r="C11" s="10"/>
      <c r="D11" s="14">
        <v>3</v>
      </c>
      <c r="E11" s="14">
        <v>52</v>
      </c>
      <c r="F11" s="14">
        <f t="shared" si="1"/>
        <v>55</v>
      </c>
      <c r="G11" s="11">
        <f t="shared" si="2"/>
        <v>0</v>
      </c>
      <c r="H11" s="14">
        <f t="shared" si="3"/>
        <v>3</v>
      </c>
      <c r="I11" s="14">
        <v>3</v>
      </c>
      <c r="J11" s="12">
        <v>0</v>
      </c>
      <c r="K11" s="12">
        <v>0</v>
      </c>
      <c r="L11" s="13">
        <v>0</v>
      </c>
      <c r="M11" s="11">
        <v>0</v>
      </c>
      <c r="N11" s="14">
        <v>37</v>
      </c>
      <c r="O11" s="11">
        <f t="shared" si="4"/>
        <v>40</v>
      </c>
      <c r="P11" s="12">
        <f t="shared" si="5"/>
        <v>0</v>
      </c>
      <c r="Q11" s="14">
        <v>0</v>
      </c>
      <c r="R11" s="12">
        <v>0</v>
      </c>
      <c r="S11" s="12">
        <v>0</v>
      </c>
      <c r="T11" s="13">
        <v>0</v>
      </c>
      <c r="U11" s="20">
        <v>0</v>
      </c>
      <c r="V11" s="14">
        <v>15</v>
      </c>
      <c r="W11" s="11">
        <f t="shared" si="6"/>
        <v>15</v>
      </c>
    </row>
    <row r="12" spans="1:23">
      <c r="A12" s="8">
        <v>44810</v>
      </c>
      <c r="B12" s="9" t="s">
        <v>26</v>
      </c>
      <c r="C12" s="10"/>
      <c r="D12" s="14">
        <v>994</v>
      </c>
      <c r="E12" s="14">
        <v>346</v>
      </c>
      <c r="F12" s="14">
        <f t="shared" si="1"/>
        <v>1340</v>
      </c>
      <c r="G12" s="11">
        <f t="shared" si="2"/>
        <v>0</v>
      </c>
      <c r="H12" s="14">
        <f t="shared" si="3"/>
        <v>933</v>
      </c>
      <c r="I12" s="14">
        <v>818</v>
      </c>
      <c r="J12" s="12">
        <v>8</v>
      </c>
      <c r="K12" s="14">
        <v>107</v>
      </c>
      <c r="L12" s="13">
        <v>0</v>
      </c>
      <c r="M12" s="11">
        <v>30</v>
      </c>
      <c r="N12" s="14">
        <v>277</v>
      </c>
      <c r="O12" s="11">
        <f t="shared" si="4"/>
        <v>1210</v>
      </c>
      <c r="P12" s="12">
        <f t="shared" si="5"/>
        <v>61</v>
      </c>
      <c r="Q12" s="12">
        <v>55</v>
      </c>
      <c r="R12" s="12">
        <v>0</v>
      </c>
      <c r="S12" s="12">
        <v>6</v>
      </c>
      <c r="T12" s="13">
        <v>0</v>
      </c>
      <c r="U12" s="20">
        <v>0</v>
      </c>
      <c r="V12" s="12">
        <v>69</v>
      </c>
      <c r="W12" s="11">
        <f t="shared" si="6"/>
        <v>130</v>
      </c>
    </row>
    <row r="13" spans="1:23">
      <c r="A13" s="8">
        <v>44811</v>
      </c>
      <c r="B13" s="9" t="s">
        <v>27</v>
      </c>
      <c r="C13" s="10"/>
      <c r="D13" s="14">
        <v>1426</v>
      </c>
      <c r="E13" s="14">
        <v>797</v>
      </c>
      <c r="F13" s="14">
        <f t="shared" si="1"/>
        <v>2223</v>
      </c>
      <c r="G13" s="11">
        <f t="shared" si="2"/>
        <v>17</v>
      </c>
      <c r="H13" s="14">
        <f t="shared" si="3"/>
        <v>1250</v>
      </c>
      <c r="I13" s="14">
        <v>850</v>
      </c>
      <c r="J13" s="12">
        <v>277</v>
      </c>
      <c r="K13" s="14">
        <v>123</v>
      </c>
      <c r="L13" s="13">
        <v>17</v>
      </c>
      <c r="M13" s="11">
        <v>307</v>
      </c>
      <c r="N13" s="12">
        <v>419</v>
      </c>
      <c r="O13" s="11">
        <f t="shared" si="4"/>
        <v>1669</v>
      </c>
      <c r="P13" s="12">
        <f t="shared" si="5"/>
        <v>176</v>
      </c>
      <c r="Q13" s="12">
        <v>72</v>
      </c>
      <c r="R13" s="12">
        <v>0</v>
      </c>
      <c r="S13" s="12">
        <v>104</v>
      </c>
      <c r="T13" s="13">
        <v>0</v>
      </c>
      <c r="U13" s="20">
        <v>270</v>
      </c>
      <c r="V13" s="12">
        <v>378</v>
      </c>
      <c r="W13" s="11">
        <f t="shared" si="6"/>
        <v>554</v>
      </c>
    </row>
    <row r="14" spans="1:23">
      <c r="A14" s="8">
        <v>44812</v>
      </c>
      <c r="B14" s="9" t="s">
        <v>28</v>
      </c>
      <c r="C14" s="10"/>
      <c r="D14" s="14">
        <v>1481</v>
      </c>
      <c r="E14" s="14">
        <v>576</v>
      </c>
      <c r="F14" s="14">
        <f t="shared" si="1"/>
        <v>2057</v>
      </c>
      <c r="G14" s="11">
        <f t="shared" si="2"/>
        <v>5</v>
      </c>
      <c r="H14" s="14">
        <f t="shared" si="3"/>
        <v>1410</v>
      </c>
      <c r="I14" s="14">
        <v>1170</v>
      </c>
      <c r="J14" s="12">
        <v>14</v>
      </c>
      <c r="K14" s="12">
        <v>226</v>
      </c>
      <c r="L14" s="13">
        <v>5</v>
      </c>
      <c r="M14" s="11">
        <v>79</v>
      </c>
      <c r="N14" s="12">
        <v>380</v>
      </c>
      <c r="O14" s="11">
        <f t="shared" si="4"/>
        <v>1790</v>
      </c>
      <c r="P14" s="12">
        <f t="shared" si="5"/>
        <v>71</v>
      </c>
      <c r="Q14" s="12">
        <v>67</v>
      </c>
      <c r="R14" s="12">
        <v>0</v>
      </c>
      <c r="S14" s="12">
        <v>4</v>
      </c>
      <c r="T14" s="13">
        <v>0</v>
      </c>
      <c r="U14" s="20">
        <v>68</v>
      </c>
      <c r="V14" s="12">
        <v>196</v>
      </c>
      <c r="W14" s="11">
        <f t="shared" si="6"/>
        <v>267</v>
      </c>
    </row>
    <row r="15" spans="1:23">
      <c r="A15" s="8">
        <v>44813</v>
      </c>
      <c r="B15" s="9" t="s">
        <v>29</v>
      </c>
      <c r="C15" s="10"/>
      <c r="D15" s="14">
        <v>9795</v>
      </c>
      <c r="E15" s="14">
        <v>868</v>
      </c>
      <c r="F15" s="14">
        <f t="shared" si="1"/>
        <v>10663</v>
      </c>
      <c r="G15" s="11">
        <f t="shared" si="2"/>
        <v>75</v>
      </c>
      <c r="H15" s="14">
        <f t="shared" si="3"/>
        <v>9383</v>
      </c>
      <c r="I15" s="14">
        <v>7796</v>
      </c>
      <c r="J15" s="12">
        <v>239</v>
      </c>
      <c r="K15" s="12">
        <v>1348</v>
      </c>
      <c r="L15" s="13">
        <v>64</v>
      </c>
      <c r="M15" s="11">
        <v>40</v>
      </c>
      <c r="N15" s="12">
        <v>695</v>
      </c>
      <c r="O15" s="11">
        <f t="shared" si="4"/>
        <v>10078</v>
      </c>
      <c r="P15" s="12">
        <f t="shared" si="5"/>
        <v>412</v>
      </c>
      <c r="Q15" s="12">
        <v>365</v>
      </c>
      <c r="R15" s="12">
        <v>9</v>
      </c>
      <c r="S15" s="12">
        <v>38</v>
      </c>
      <c r="T15" s="13">
        <v>11</v>
      </c>
      <c r="U15" s="20">
        <v>0</v>
      </c>
      <c r="V15" s="12">
        <v>173</v>
      </c>
      <c r="W15" s="11">
        <f t="shared" si="6"/>
        <v>585</v>
      </c>
    </row>
    <row r="16" spans="1:23">
      <c r="A16" s="8">
        <v>44814</v>
      </c>
      <c r="B16" s="9" t="s">
        <v>30</v>
      </c>
      <c r="C16" s="10"/>
      <c r="D16" s="14">
        <v>11903</v>
      </c>
      <c r="E16" s="14">
        <v>2021</v>
      </c>
      <c r="F16" s="14">
        <f t="shared" si="1"/>
        <v>13924</v>
      </c>
      <c r="G16" s="11">
        <f t="shared" si="2"/>
        <v>191</v>
      </c>
      <c r="H16" s="14">
        <f t="shared" si="3"/>
        <v>11275</v>
      </c>
      <c r="I16" s="14">
        <v>9421</v>
      </c>
      <c r="J16" s="12">
        <v>330</v>
      </c>
      <c r="K16" s="12">
        <v>1524</v>
      </c>
      <c r="L16" s="13">
        <v>175</v>
      </c>
      <c r="M16" s="11">
        <v>0</v>
      </c>
      <c r="N16" s="12">
        <v>1742</v>
      </c>
      <c r="O16" s="11">
        <f t="shared" si="4"/>
        <v>13017</v>
      </c>
      <c r="P16" s="12">
        <f t="shared" si="5"/>
        <v>628</v>
      </c>
      <c r="Q16" s="12">
        <v>559</v>
      </c>
      <c r="R16" s="12">
        <v>12</v>
      </c>
      <c r="S16" s="12">
        <v>57</v>
      </c>
      <c r="T16" s="13">
        <v>16</v>
      </c>
      <c r="U16" s="20">
        <v>0</v>
      </c>
      <c r="V16" s="12">
        <v>279</v>
      </c>
      <c r="W16" s="11">
        <f t="shared" si="6"/>
        <v>907</v>
      </c>
    </row>
    <row r="17" spans="1:23">
      <c r="A17" s="8">
        <v>44815</v>
      </c>
      <c r="B17" s="9" t="s">
        <v>24</v>
      </c>
      <c r="C17" s="10"/>
      <c r="D17" s="14">
        <v>14465</v>
      </c>
      <c r="E17" s="14">
        <v>1781</v>
      </c>
      <c r="F17" s="14">
        <f t="shared" si="1"/>
        <v>16246</v>
      </c>
      <c r="G17" s="11">
        <f t="shared" si="2"/>
        <v>82</v>
      </c>
      <c r="H17" s="14">
        <f t="shared" si="3"/>
        <v>13753</v>
      </c>
      <c r="I17" s="14">
        <v>11283</v>
      </c>
      <c r="J17" s="12">
        <v>379</v>
      </c>
      <c r="K17" s="12">
        <v>2091</v>
      </c>
      <c r="L17" s="13">
        <v>73</v>
      </c>
      <c r="M17" s="11">
        <v>0</v>
      </c>
      <c r="N17" s="12">
        <v>1220</v>
      </c>
      <c r="O17" s="11">
        <f t="shared" si="4"/>
        <v>14973</v>
      </c>
      <c r="P17" s="12">
        <f t="shared" si="5"/>
        <v>712</v>
      </c>
      <c r="Q17" s="12">
        <v>624</v>
      </c>
      <c r="R17" s="12">
        <v>8</v>
      </c>
      <c r="S17" s="12">
        <v>80</v>
      </c>
      <c r="T17" s="13">
        <v>9</v>
      </c>
      <c r="U17" s="20">
        <v>0</v>
      </c>
      <c r="V17" s="12">
        <v>561</v>
      </c>
      <c r="W17" s="11">
        <f t="shared" si="6"/>
        <v>1273</v>
      </c>
    </row>
    <row r="18" spans="1:23">
      <c r="A18" s="8">
        <v>44816</v>
      </c>
      <c r="B18" s="9" t="s">
        <v>25</v>
      </c>
      <c r="C18" s="10"/>
      <c r="D18" s="14">
        <v>12410</v>
      </c>
      <c r="E18" s="14">
        <v>1989</v>
      </c>
      <c r="F18" s="14">
        <f t="shared" si="1"/>
        <v>14399</v>
      </c>
      <c r="G18" s="11">
        <f t="shared" si="2"/>
        <v>36</v>
      </c>
      <c r="H18" s="14">
        <f t="shared" si="3"/>
        <v>11716</v>
      </c>
      <c r="I18" s="14">
        <v>9624</v>
      </c>
      <c r="J18" s="12">
        <v>232</v>
      </c>
      <c r="K18" s="12">
        <v>1860</v>
      </c>
      <c r="L18" s="13">
        <v>36</v>
      </c>
      <c r="M18" s="11">
        <v>30</v>
      </c>
      <c r="N18" s="12">
        <v>1295</v>
      </c>
      <c r="O18" s="11">
        <f t="shared" si="4"/>
        <v>13011</v>
      </c>
      <c r="P18" s="12">
        <f t="shared" si="5"/>
        <v>694</v>
      </c>
      <c r="Q18" s="12">
        <v>601</v>
      </c>
      <c r="R18" s="12">
        <v>10</v>
      </c>
      <c r="S18" s="12">
        <v>83</v>
      </c>
      <c r="T18" s="13">
        <v>0</v>
      </c>
      <c r="U18" s="20">
        <v>0</v>
      </c>
      <c r="V18" s="14">
        <v>694</v>
      </c>
      <c r="W18" s="11">
        <f t="shared" si="6"/>
        <v>1388</v>
      </c>
    </row>
    <row r="19" spans="1:23">
      <c r="A19" s="8">
        <v>44817</v>
      </c>
      <c r="B19" s="9" t="s">
        <v>26</v>
      </c>
      <c r="C19" s="10"/>
      <c r="D19" s="14">
        <v>1762</v>
      </c>
      <c r="E19" s="14">
        <v>764</v>
      </c>
      <c r="F19" s="14">
        <f t="shared" si="1"/>
        <v>2526</v>
      </c>
      <c r="G19" s="11">
        <f t="shared" si="2"/>
        <v>2</v>
      </c>
      <c r="H19" s="14">
        <f t="shared" si="3"/>
        <v>1652</v>
      </c>
      <c r="I19" s="14">
        <v>1337</v>
      </c>
      <c r="J19" s="14">
        <v>23</v>
      </c>
      <c r="K19" s="12">
        <v>292</v>
      </c>
      <c r="L19" s="13">
        <v>2</v>
      </c>
      <c r="M19" s="11">
        <v>51</v>
      </c>
      <c r="N19" s="14">
        <v>475</v>
      </c>
      <c r="O19" s="11">
        <f t="shared" si="4"/>
        <v>2127</v>
      </c>
      <c r="P19" s="12">
        <f t="shared" si="5"/>
        <v>110</v>
      </c>
      <c r="Q19" s="12">
        <v>85</v>
      </c>
      <c r="R19" s="12">
        <v>3</v>
      </c>
      <c r="S19" s="12">
        <v>22</v>
      </c>
      <c r="T19" s="13">
        <v>0</v>
      </c>
      <c r="U19" s="20">
        <v>51</v>
      </c>
      <c r="V19" s="12">
        <v>289</v>
      </c>
      <c r="W19" s="11">
        <f t="shared" si="6"/>
        <v>399</v>
      </c>
    </row>
    <row r="20" spans="1:23">
      <c r="A20" s="8">
        <v>44818</v>
      </c>
      <c r="B20" s="9" t="s">
        <v>27</v>
      </c>
      <c r="C20" s="10"/>
      <c r="D20" s="14">
        <v>856</v>
      </c>
      <c r="E20" s="14">
        <v>750</v>
      </c>
      <c r="F20" s="14">
        <f t="shared" si="1"/>
        <v>1606</v>
      </c>
      <c r="G20" s="11">
        <f t="shared" si="2"/>
        <v>8</v>
      </c>
      <c r="H20" s="14">
        <f t="shared" si="3"/>
        <v>793</v>
      </c>
      <c r="I20" s="14">
        <v>649</v>
      </c>
      <c r="J20" s="12">
        <v>17</v>
      </c>
      <c r="K20" s="14">
        <v>127</v>
      </c>
      <c r="L20" s="13">
        <v>8</v>
      </c>
      <c r="M20" s="11">
        <v>72</v>
      </c>
      <c r="N20" s="12">
        <v>441</v>
      </c>
      <c r="O20" s="11">
        <f t="shared" si="4"/>
        <v>1234</v>
      </c>
      <c r="P20" s="12">
        <f t="shared" si="5"/>
        <v>63</v>
      </c>
      <c r="Q20" s="14">
        <v>52</v>
      </c>
      <c r="R20" s="12">
        <v>0</v>
      </c>
      <c r="S20" s="12">
        <v>11</v>
      </c>
      <c r="T20" s="13">
        <v>0</v>
      </c>
      <c r="U20" s="20">
        <v>51</v>
      </c>
      <c r="V20" s="14">
        <v>309</v>
      </c>
      <c r="W20" s="11">
        <f t="shared" si="6"/>
        <v>372</v>
      </c>
    </row>
    <row r="21" spans="1:23">
      <c r="A21" s="8">
        <v>44819</v>
      </c>
      <c r="B21" s="9" t="s">
        <v>28</v>
      </c>
      <c r="C21" s="10"/>
      <c r="D21" s="14">
        <v>1134</v>
      </c>
      <c r="E21" s="14">
        <v>939</v>
      </c>
      <c r="F21" s="14">
        <f t="shared" si="1"/>
        <v>2073</v>
      </c>
      <c r="G21" s="11">
        <f t="shared" si="2"/>
        <v>4</v>
      </c>
      <c r="H21" s="14">
        <f t="shared" si="3"/>
        <v>1024</v>
      </c>
      <c r="I21" s="14">
        <v>893</v>
      </c>
      <c r="J21" s="12">
        <v>7</v>
      </c>
      <c r="K21" s="14">
        <v>124</v>
      </c>
      <c r="L21" s="13">
        <v>4</v>
      </c>
      <c r="M21" s="11">
        <v>62</v>
      </c>
      <c r="N21" s="14">
        <v>467</v>
      </c>
      <c r="O21" s="11">
        <f t="shared" si="4"/>
        <v>1491</v>
      </c>
      <c r="P21" s="12">
        <f t="shared" si="5"/>
        <v>110</v>
      </c>
      <c r="Q21" s="14">
        <v>90</v>
      </c>
      <c r="R21" s="12">
        <v>0</v>
      </c>
      <c r="S21" s="12">
        <v>20</v>
      </c>
      <c r="T21" s="13">
        <v>0</v>
      </c>
      <c r="U21" s="20">
        <v>151</v>
      </c>
      <c r="V21" s="14">
        <v>472</v>
      </c>
      <c r="W21" s="11">
        <f t="shared" si="6"/>
        <v>582</v>
      </c>
    </row>
    <row r="22" spans="1:23">
      <c r="A22" s="8">
        <v>44820</v>
      </c>
      <c r="B22" s="9" t="s">
        <v>29</v>
      </c>
      <c r="C22" s="10"/>
      <c r="D22" s="14">
        <v>1371</v>
      </c>
      <c r="E22" s="14">
        <v>961</v>
      </c>
      <c r="F22" s="14">
        <f t="shared" si="1"/>
        <v>2332</v>
      </c>
      <c r="G22" s="11">
        <f t="shared" si="2"/>
        <v>2</v>
      </c>
      <c r="H22" s="14">
        <f t="shared" si="3"/>
        <v>1296</v>
      </c>
      <c r="I22" s="14">
        <v>628</v>
      </c>
      <c r="J22" s="12">
        <v>375</v>
      </c>
      <c r="K22" s="12">
        <v>293</v>
      </c>
      <c r="L22" s="13">
        <v>2</v>
      </c>
      <c r="M22" s="11">
        <v>620</v>
      </c>
      <c r="N22" s="12">
        <v>499</v>
      </c>
      <c r="O22" s="11">
        <f t="shared" si="4"/>
        <v>1795</v>
      </c>
      <c r="P22" s="12">
        <f t="shared" si="5"/>
        <v>75</v>
      </c>
      <c r="Q22" s="12">
        <v>55</v>
      </c>
      <c r="R22" s="12">
        <v>0</v>
      </c>
      <c r="S22" s="12">
        <v>20</v>
      </c>
      <c r="T22" s="13">
        <v>0</v>
      </c>
      <c r="U22" s="20">
        <v>146</v>
      </c>
      <c r="V22" s="12">
        <v>462</v>
      </c>
      <c r="W22" s="11">
        <f t="shared" si="6"/>
        <v>537</v>
      </c>
    </row>
    <row r="23" spans="1:23">
      <c r="A23" s="8">
        <v>44821</v>
      </c>
      <c r="B23" s="9" t="s">
        <v>30</v>
      </c>
      <c r="C23" s="10"/>
      <c r="D23" s="14">
        <v>6696</v>
      </c>
      <c r="E23" s="14">
        <v>1264</v>
      </c>
      <c r="F23" s="14">
        <f t="shared" si="1"/>
        <v>7960</v>
      </c>
      <c r="G23" s="11">
        <f t="shared" si="2"/>
        <v>8</v>
      </c>
      <c r="H23" s="14">
        <f t="shared" si="3"/>
        <v>6397</v>
      </c>
      <c r="I23" s="14">
        <v>5341</v>
      </c>
      <c r="J23" s="12">
        <v>97</v>
      </c>
      <c r="K23" s="12">
        <v>959</v>
      </c>
      <c r="L23" s="13">
        <v>7</v>
      </c>
      <c r="M23" s="11">
        <v>145</v>
      </c>
      <c r="N23" s="12">
        <v>916</v>
      </c>
      <c r="O23" s="11">
        <f t="shared" si="4"/>
        <v>7313</v>
      </c>
      <c r="P23" s="12">
        <f t="shared" si="5"/>
        <v>299</v>
      </c>
      <c r="Q23" s="12">
        <v>277</v>
      </c>
      <c r="R23" s="12">
        <v>2</v>
      </c>
      <c r="S23" s="12">
        <v>20</v>
      </c>
      <c r="T23" s="13">
        <v>1</v>
      </c>
      <c r="U23" s="20">
        <v>0</v>
      </c>
      <c r="V23" s="14">
        <v>348</v>
      </c>
      <c r="W23" s="11">
        <f t="shared" si="6"/>
        <v>647</v>
      </c>
    </row>
    <row r="24" spans="1:23">
      <c r="A24" s="8">
        <v>44822</v>
      </c>
      <c r="B24" s="9" t="s">
        <v>24</v>
      </c>
      <c r="C24" s="10"/>
      <c r="D24" s="14">
        <v>7861</v>
      </c>
      <c r="E24" s="14">
        <v>1151</v>
      </c>
      <c r="F24" s="14">
        <f t="shared" si="1"/>
        <v>9012</v>
      </c>
      <c r="G24" s="11">
        <f t="shared" si="2"/>
        <v>15</v>
      </c>
      <c r="H24" s="14">
        <f t="shared" si="3"/>
        <v>7455</v>
      </c>
      <c r="I24" s="12">
        <v>6089</v>
      </c>
      <c r="J24" s="12">
        <v>133</v>
      </c>
      <c r="K24" s="12">
        <v>1233</v>
      </c>
      <c r="L24" s="13">
        <v>15</v>
      </c>
      <c r="M24" s="11">
        <v>142</v>
      </c>
      <c r="N24" s="12">
        <v>748</v>
      </c>
      <c r="O24" s="11">
        <f t="shared" si="4"/>
        <v>8203</v>
      </c>
      <c r="P24" s="12">
        <f t="shared" si="5"/>
        <v>406</v>
      </c>
      <c r="Q24" s="12">
        <v>353</v>
      </c>
      <c r="R24" s="12">
        <v>3</v>
      </c>
      <c r="S24" s="12">
        <v>50</v>
      </c>
      <c r="T24" s="13">
        <v>0</v>
      </c>
      <c r="U24" s="20">
        <v>0</v>
      </c>
      <c r="V24" s="12">
        <v>403</v>
      </c>
      <c r="W24" s="11">
        <f t="shared" si="6"/>
        <v>809</v>
      </c>
    </row>
    <row r="25" spans="1:23">
      <c r="A25" s="8">
        <v>44823</v>
      </c>
      <c r="B25" s="9" t="s">
        <v>25</v>
      </c>
      <c r="C25" s="10"/>
      <c r="D25" s="14">
        <v>1199</v>
      </c>
      <c r="E25" s="14">
        <v>706</v>
      </c>
      <c r="F25" s="14">
        <f t="shared" si="1"/>
        <v>1905</v>
      </c>
      <c r="G25" s="11">
        <f t="shared" si="2"/>
        <v>4</v>
      </c>
      <c r="H25" s="14">
        <f t="shared" si="3"/>
        <v>1112</v>
      </c>
      <c r="I25" s="14">
        <v>973</v>
      </c>
      <c r="J25" s="12">
        <v>6</v>
      </c>
      <c r="K25" s="12">
        <v>133</v>
      </c>
      <c r="L25" s="13">
        <v>2</v>
      </c>
      <c r="M25" s="11">
        <v>55</v>
      </c>
      <c r="N25" s="14">
        <v>340</v>
      </c>
      <c r="O25" s="11">
        <f t="shared" si="4"/>
        <v>1452</v>
      </c>
      <c r="P25" s="12">
        <f t="shared" si="5"/>
        <v>87</v>
      </c>
      <c r="Q25" s="12">
        <v>81</v>
      </c>
      <c r="R25" s="12">
        <v>0</v>
      </c>
      <c r="S25" s="12">
        <v>6</v>
      </c>
      <c r="T25" s="13">
        <v>2</v>
      </c>
      <c r="U25" s="20">
        <v>116</v>
      </c>
      <c r="V25" s="14">
        <v>366</v>
      </c>
      <c r="W25" s="11">
        <f t="shared" si="6"/>
        <v>453</v>
      </c>
    </row>
    <row r="26" spans="1:23">
      <c r="A26" s="8">
        <v>44824</v>
      </c>
      <c r="B26" s="9" t="s">
        <v>26</v>
      </c>
      <c r="C26" s="10"/>
      <c r="D26" s="14">
        <v>1633</v>
      </c>
      <c r="E26" s="14">
        <v>1018</v>
      </c>
      <c r="F26" s="14">
        <f t="shared" si="1"/>
        <v>2651</v>
      </c>
      <c r="G26" s="11">
        <f t="shared" si="2"/>
        <v>19</v>
      </c>
      <c r="H26" s="14">
        <f t="shared" si="3"/>
        <v>1499</v>
      </c>
      <c r="I26" s="14">
        <v>1130</v>
      </c>
      <c r="J26" s="14">
        <v>127</v>
      </c>
      <c r="K26" s="14">
        <v>242</v>
      </c>
      <c r="L26" s="13">
        <v>19</v>
      </c>
      <c r="M26" s="11">
        <v>386</v>
      </c>
      <c r="N26" s="14">
        <v>718</v>
      </c>
      <c r="O26" s="11">
        <f t="shared" si="4"/>
        <v>2217</v>
      </c>
      <c r="P26" s="12">
        <f t="shared" si="5"/>
        <v>134</v>
      </c>
      <c r="Q26" s="12">
        <v>128</v>
      </c>
      <c r="R26" s="12">
        <v>0</v>
      </c>
      <c r="S26" s="12">
        <v>6</v>
      </c>
      <c r="T26" s="13">
        <v>0</v>
      </c>
      <c r="U26" s="20">
        <v>0</v>
      </c>
      <c r="V26" s="14">
        <v>300</v>
      </c>
      <c r="W26" s="11">
        <f t="shared" si="6"/>
        <v>434</v>
      </c>
    </row>
    <row r="27" spans="1:23">
      <c r="A27" s="8">
        <v>44825</v>
      </c>
      <c r="B27" s="9" t="s">
        <v>27</v>
      </c>
      <c r="C27" s="10"/>
      <c r="D27" s="14">
        <v>1447</v>
      </c>
      <c r="E27" s="14">
        <v>1517</v>
      </c>
      <c r="F27" s="14">
        <f t="shared" si="1"/>
        <v>2964</v>
      </c>
      <c r="G27" s="11">
        <f t="shared" si="2"/>
        <v>3</v>
      </c>
      <c r="H27" s="14">
        <f t="shared" si="3"/>
        <v>1305</v>
      </c>
      <c r="I27" s="14">
        <v>1100</v>
      </c>
      <c r="J27" s="12">
        <v>13</v>
      </c>
      <c r="K27" s="14">
        <v>192</v>
      </c>
      <c r="L27" s="13">
        <v>3</v>
      </c>
      <c r="M27" s="11">
        <v>218</v>
      </c>
      <c r="N27" s="12">
        <v>888</v>
      </c>
      <c r="O27" s="11">
        <f t="shared" si="4"/>
        <v>2193</v>
      </c>
      <c r="P27" s="12">
        <f t="shared" si="5"/>
        <v>142</v>
      </c>
      <c r="Q27" s="14">
        <v>129</v>
      </c>
      <c r="R27" s="12">
        <v>0</v>
      </c>
      <c r="S27" s="12">
        <v>13</v>
      </c>
      <c r="T27" s="13">
        <v>0</v>
      </c>
      <c r="U27" s="20">
        <v>217</v>
      </c>
      <c r="V27" s="14">
        <v>629</v>
      </c>
      <c r="W27" s="11">
        <f t="shared" si="6"/>
        <v>771</v>
      </c>
    </row>
    <row r="28" spans="1:23">
      <c r="A28" s="8">
        <v>44826</v>
      </c>
      <c r="B28" s="9" t="s">
        <v>28</v>
      </c>
      <c r="C28" s="10"/>
      <c r="D28" s="14">
        <v>2725</v>
      </c>
      <c r="E28" s="14">
        <v>1811</v>
      </c>
      <c r="F28" s="14">
        <f t="shared" si="1"/>
        <v>4536</v>
      </c>
      <c r="G28" s="11">
        <f t="shared" si="2"/>
        <v>5</v>
      </c>
      <c r="H28" s="14">
        <f t="shared" si="3"/>
        <v>2549</v>
      </c>
      <c r="I28" s="14">
        <v>1292</v>
      </c>
      <c r="J28" s="12">
        <v>737</v>
      </c>
      <c r="K28" s="14">
        <v>520</v>
      </c>
      <c r="L28" s="13">
        <v>3</v>
      </c>
      <c r="M28" s="11">
        <v>1566</v>
      </c>
      <c r="N28" s="12">
        <v>1243</v>
      </c>
      <c r="O28" s="11">
        <f t="shared" si="4"/>
        <v>3792</v>
      </c>
      <c r="P28" s="12">
        <f t="shared" si="5"/>
        <v>176</v>
      </c>
      <c r="Q28" s="14">
        <v>133</v>
      </c>
      <c r="R28" s="12">
        <v>1</v>
      </c>
      <c r="S28" s="12">
        <v>42</v>
      </c>
      <c r="T28" s="13">
        <v>2</v>
      </c>
      <c r="U28" s="20">
        <v>50</v>
      </c>
      <c r="V28" s="14">
        <v>568</v>
      </c>
      <c r="W28" s="11">
        <f t="shared" si="6"/>
        <v>744</v>
      </c>
    </row>
    <row r="29" spans="1:23">
      <c r="A29" s="8">
        <v>44827</v>
      </c>
      <c r="B29" s="9" t="s">
        <v>29</v>
      </c>
      <c r="C29" s="10"/>
      <c r="D29" s="14">
        <v>2325</v>
      </c>
      <c r="E29" s="14">
        <v>1143</v>
      </c>
      <c r="F29" s="14">
        <f t="shared" si="1"/>
        <v>3468</v>
      </c>
      <c r="G29" s="11">
        <f t="shared" si="2"/>
        <v>10</v>
      </c>
      <c r="H29" s="14">
        <f t="shared" si="3"/>
        <v>2109</v>
      </c>
      <c r="I29" s="14">
        <v>1353</v>
      </c>
      <c r="J29" s="12">
        <v>518</v>
      </c>
      <c r="K29" s="12">
        <v>238</v>
      </c>
      <c r="L29" s="13">
        <v>10</v>
      </c>
      <c r="M29" s="11">
        <v>527</v>
      </c>
      <c r="N29" s="12">
        <v>799</v>
      </c>
      <c r="O29" s="11">
        <f t="shared" si="4"/>
        <v>2908</v>
      </c>
      <c r="P29" s="12">
        <f t="shared" si="5"/>
        <v>216</v>
      </c>
      <c r="Q29" s="12">
        <v>112</v>
      </c>
      <c r="R29" s="12">
        <v>94</v>
      </c>
      <c r="S29" s="12">
        <v>10</v>
      </c>
      <c r="T29" s="13">
        <v>0</v>
      </c>
      <c r="U29" s="20">
        <v>185</v>
      </c>
      <c r="V29" s="14">
        <v>344</v>
      </c>
      <c r="W29" s="11">
        <f t="shared" si="6"/>
        <v>560</v>
      </c>
    </row>
    <row r="30" spans="1:23">
      <c r="A30" s="8">
        <v>44828</v>
      </c>
      <c r="B30" s="9" t="s">
        <v>30</v>
      </c>
      <c r="C30" s="10"/>
      <c r="D30" s="14">
        <v>12933</v>
      </c>
      <c r="E30" s="14">
        <v>3160</v>
      </c>
      <c r="F30" s="14">
        <f t="shared" si="1"/>
        <v>16093</v>
      </c>
      <c r="G30" s="11">
        <f t="shared" si="2"/>
        <v>19</v>
      </c>
      <c r="H30" s="14">
        <f t="shared" si="3"/>
        <v>12244</v>
      </c>
      <c r="I30" s="12">
        <v>10260</v>
      </c>
      <c r="J30" s="12">
        <v>156</v>
      </c>
      <c r="K30" s="12">
        <v>1828</v>
      </c>
      <c r="L30" s="13">
        <v>16</v>
      </c>
      <c r="M30" s="11">
        <v>1549</v>
      </c>
      <c r="N30" s="12">
        <v>2569</v>
      </c>
      <c r="O30" s="11">
        <f t="shared" si="4"/>
        <v>14813</v>
      </c>
      <c r="P30" s="12">
        <f t="shared" si="5"/>
        <v>689</v>
      </c>
      <c r="Q30" s="14">
        <v>624</v>
      </c>
      <c r="R30" s="12">
        <v>3</v>
      </c>
      <c r="S30" s="12">
        <v>62</v>
      </c>
      <c r="T30" s="13">
        <v>3</v>
      </c>
      <c r="U30" s="20">
        <v>0</v>
      </c>
      <c r="V30" s="14">
        <v>591</v>
      </c>
      <c r="W30" s="11">
        <f t="shared" si="6"/>
        <v>1280</v>
      </c>
    </row>
    <row r="31" spans="1:23">
      <c r="A31" s="8">
        <v>44829</v>
      </c>
      <c r="B31" s="9" t="s">
        <v>24</v>
      </c>
      <c r="C31" s="10"/>
      <c r="D31" s="14">
        <v>12611</v>
      </c>
      <c r="E31" s="14">
        <v>1314</v>
      </c>
      <c r="F31" s="14">
        <f t="shared" si="1"/>
        <v>13925</v>
      </c>
      <c r="G31" s="11">
        <f t="shared" si="2"/>
        <v>20</v>
      </c>
      <c r="H31" s="14">
        <f t="shared" si="3"/>
        <v>11853</v>
      </c>
      <c r="I31" s="14">
        <v>9826</v>
      </c>
      <c r="J31" s="12">
        <v>165</v>
      </c>
      <c r="K31" s="12">
        <v>1862</v>
      </c>
      <c r="L31" s="13">
        <v>17</v>
      </c>
      <c r="M31" s="11">
        <v>30</v>
      </c>
      <c r="N31" s="12">
        <v>804</v>
      </c>
      <c r="O31" s="11">
        <f t="shared" si="4"/>
        <v>12657</v>
      </c>
      <c r="P31" s="12">
        <f t="shared" si="5"/>
        <v>758</v>
      </c>
      <c r="Q31" s="14">
        <v>664</v>
      </c>
      <c r="R31" s="12">
        <v>7</v>
      </c>
      <c r="S31" s="12">
        <v>87</v>
      </c>
      <c r="T31" s="13">
        <v>3</v>
      </c>
      <c r="U31" s="20">
        <v>0</v>
      </c>
      <c r="V31" s="14">
        <v>510</v>
      </c>
      <c r="W31" s="11">
        <f t="shared" si="6"/>
        <v>1268</v>
      </c>
    </row>
    <row r="32" spans="1:23">
      <c r="A32" s="8">
        <v>44830</v>
      </c>
      <c r="B32" s="9" t="s">
        <v>25</v>
      </c>
      <c r="C32" s="10"/>
      <c r="D32" s="14">
        <v>2107</v>
      </c>
      <c r="E32" s="14">
        <v>839</v>
      </c>
      <c r="F32" s="14">
        <f t="shared" si="1"/>
        <v>2946</v>
      </c>
      <c r="G32" s="11">
        <f t="shared" si="2"/>
        <v>2</v>
      </c>
      <c r="H32" s="14">
        <f t="shared" si="3"/>
        <v>1900</v>
      </c>
      <c r="I32" s="14">
        <v>1520</v>
      </c>
      <c r="J32" s="12">
        <v>18</v>
      </c>
      <c r="K32" s="12">
        <v>362</v>
      </c>
      <c r="L32" s="13">
        <v>0</v>
      </c>
      <c r="M32" s="11">
        <v>330</v>
      </c>
      <c r="N32" s="14">
        <v>413</v>
      </c>
      <c r="O32" s="11">
        <f t="shared" si="4"/>
        <v>2313</v>
      </c>
      <c r="P32" s="12">
        <f t="shared" si="5"/>
        <v>207</v>
      </c>
      <c r="Q32" s="14">
        <v>127</v>
      </c>
      <c r="R32" s="12">
        <v>2</v>
      </c>
      <c r="S32" s="12">
        <v>78</v>
      </c>
      <c r="T32" s="13">
        <v>2</v>
      </c>
      <c r="U32" s="20">
        <v>90</v>
      </c>
      <c r="V32" s="14">
        <v>426</v>
      </c>
      <c r="W32" s="11">
        <f t="shared" si="6"/>
        <v>633</v>
      </c>
    </row>
    <row r="33" spans="1:23">
      <c r="A33" s="8">
        <v>44831</v>
      </c>
      <c r="B33" s="9" t="s">
        <v>26</v>
      </c>
      <c r="C33" s="10"/>
      <c r="D33" s="14">
        <v>6668</v>
      </c>
      <c r="E33" s="14">
        <v>940</v>
      </c>
      <c r="F33" s="14">
        <f t="shared" si="1"/>
        <v>7608</v>
      </c>
      <c r="G33" s="11">
        <f t="shared" si="2"/>
        <v>2</v>
      </c>
      <c r="H33" s="14">
        <f t="shared" si="3"/>
        <v>6522</v>
      </c>
      <c r="I33" s="14">
        <v>5345</v>
      </c>
      <c r="J33" s="12">
        <v>123</v>
      </c>
      <c r="K33" s="12">
        <v>1054</v>
      </c>
      <c r="L33" s="13">
        <v>2</v>
      </c>
      <c r="M33" s="11">
        <v>5201</v>
      </c>
      <c r="N33" s="12">
        <v>465</v>
      </c>
      <c r="O33" s="11">
        <f t="shared" si="4"/>
        <v>6987</v>
      </c>
      <c r="P33" s="12">
        <f t="shared" si="5"/>
        <v>146</v>
      </c>
      <c r="Q33" s="14">
        <v>131</v>
      </c>
      <c r="R33" s="12">
        <v>0</v>
      </c>
      <c r="S33" s="12">
        <v>15</v>
      </c>
      <c r="T33" s="13">
        <v>0</v>
      </c>
      <c r="U33" s="20">
        <v>130</v>
      </c>
      <c r="V33" s="14">
        <v>475</v>
      </c>
      <c r="W33" s="11">
        <f t="shared" si="6"/>
        <v>621</v>
      </c>
    </row>
    <row r="34" spans="1:23">
      <c r="A34" s="8">
        <v>44832</v>
      </c>
      <c r="B34" s="9" t="s">
        <v>27</v>
      </c>
      <c r="C34" s="10"/>
      <c r="D34" s="14">
        <v>3799</v>
      </c>
      <c r="E34" s="14">
        <v>1036</v>
      </c>
      <c r="F34" s="14">
        <f t="shared" si="1"/>
        <v>4835</v>
      </c>
      <c r="G34" s="11">
        <f t="shared" si="2"/>
        <v>5</v>
      </c>
      <c r="H34" s="14">
        <f t="shared" si="3"/>
        <v>3468</v>
      </c>
      <c r="I34" s="14">
        <v>2331</v>
      </c>
      <c r="J34" s="12">
        <v>63</v>
      </c>
      <c r="K34" s="14">
        <v>1074</v>
      </c>
      <c r="L34" s="13">
        <v>5</v>
      </c>
      <c r="M34" s="11">
        <v>2175</v>
      </c>
      <c r="N34" s="12">
        <v>545</v>
      </c>
      <c r="O34" s="11">
        <f t="shared" si="4"/>
        <v>4013</v>
      </c>
      <c r="P34" s="12">
        <f t="shared" si="5"/>
        <v>331</v>
      </c>
      <c r="Q34" s="14">
        <v>155</v>
      </c>
      <c r="R34" s="12">
        <v>52</v>
      </c>
      <c r="S34" s="12">
        <v>124</v>
      </c>
      <c r="T34" s="13">
        <v>0</v>
      </c>
      <c r="U34" s="20">
        <v>114</v>
      </c>
      <c r="V34" s="14">
        <v>491</v>
      </c>
      <c r="W34" s="11">
        <f t="shared" si="6"/>
        <v>822</v>
      </c>
    </row>
    <row r="35" spans="1:23">
      <c r="A35" s="8">
        <v>44833</v>
      </c>
      <c r="B35" s="9" t="s">
        <v>28</v>
      </c>
      <c r="C35" s="21"/>
      <c r="D35" s="14">
        <v>1319</v>
      </c>
      <c r="E35" s="14">
        <v>1311</v>
      </c>
      <c r="F35" s="14">
        <f t="shared" si="1"/>
        <v>2630</v>
      </c>
      <c r="G35" s="11">
        <f t="shared" si="2"/>
        <v>4</v>
      </c>
      <c r="H35" s="14">
        <f t="shared" si="3"/>
        <v>1180</v>
      </c>
      <c r="I35" s="14">
        <v>1084</v>
      </c>
      <c r="J35" s="12">
        <v>21</v>
      </c>
      <c r="K35" s="14">
        <v>75</v>
      </c>
      <c r="L35" s="13">
        <v>0</v>
      </c>
      <c r="M35" s="13">
        <v>140</v>
      </c>
      <c r="N35" s="14">
        <v>619</v>
      </c>
      <c r="O35" s="11">
        <f t="shared" si="4"/>
        <v>1799</v>
      </c>
      <c r="P35" s="12">
        <f t="shared" si="5"/>
        <v>139</v>
      </c>
      <c r="Q35" s="14">
        <v>136</v>
      </c>
      <c r="R35" s="12">
        <v>0</v>
      </c>
      <c r="S35" s="12">
        <v>3</v>
      </c>
      <c r="T35" s="13">
        <v>4</v>
      </c>
      <c r="U35" s="20">
        <v>95</v>
      </c>
      <c r="V35" s="14">
        <v>692</v>
      </c>
      <c r="W35" s="11">
        <f t="shared" si="6"/>
        <v>831</v>
      </c>
    </row>
    <row r="36" spans="1:23">
      <c r="A36" s="8">
        <v>44834</v>
      </c>
      <c r="B36" s="9" t="s">
        <v>29</v>
      </c>
      <c r="C36" s="21"/>
      <c r="D36" s="14">
        <v>2629</v>
      </c>
      <c r="E36" s="14">
        <v>1831</v>
      </c>
      <c r="F36" s="14">
        <f t="shared" si="1"/>
        <v>4460</v>
      </c>
      <c r="G36" s="11">
        <f t="shared" si="2"/>
        <v>9</v>
      </c>
      <c r="H36" s="14">
        <f t="shared" si="3"/>
        <v>2413</v>
      </c>
      <c r="I36" s="12">
        <v>1380</v>
      </c>
      <c r="J36" s="12">
        <v>539</v>
      </c>
      <c r="K36" s="12">
        <v>494</v>
      </c>
      <c r="L36" s="13">
        <v>9</v>
      </c>
      <c r="M36" s="13">
        <v>1195</v>
      </c>
      <c r="N36" s="12">
        <v>998</v>
      </c>
      <c r="O36" s="11">
        <f t="shared" si="4"/>
        <v>3411</v>
      </c>
      <c r="P36" s="12">
        <f t="shared" si="5"/>
        <v>216</v>
      </c>
      <c r="Q36" s="14">
        <v>212</v>
      </c>
      <c r="R36" s="12">
        <v>0</v>
      </c>
      <c r="S36" s="12">
        <v>4</v>
      </c>
      <c r="T36" s="13">
        <v>0</v>
      </c>
      <c r="U36" s="20">
        <v>308</v>
      </c>
      <c r="V36" s="14">
        <v>833</v>
      </c>
      <c r="W36" s="11">
        <f t="shared" si="6"/>
        <v>1049</v>
      </c>
    </row>
  </sheetData>
  <mergeCells count="15">
    <mergeCell ref="P4:S4"/>
    <mergeCell ref="T4:U4"/>
    <mergeCell ref="V4:V5"/>
    <mergeCell ref="W4:W5"/>
    <mergeCell ref="A6:C6"/>
    <mergeCell ref="A1:W1"/>
    <mergeCell ref="A2:W2"/>
    <mergeCell ref="A3:C4"/>
    <mergeCell ref="D3:G4"/>
    <mergeCell ref="H3:O3"/>
    <mergeCell ref="P3:W3"/>
    <mergeCell ref="H4:K4"/>
    <mergeCell ref="L4:M4"/>
    <mergeCell ref="N4:N5"/>
    <mergeCell ref="O4:O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1월</vt:lpstr>
      <vt:lpstr>2월 </vt:lpstr>
      <vt:lpstr>3월 </vt:lpstr>
      <vt:lpstr>4월 </vt:lpstr>
      <vt:lpstr>5월 </vt:lpstr>
      <vt:lpstr>6월 </vt:lpstr>
      <vt:lpstr>7월</vt:lpstr>
      <vt:lpstr>8월</vt:lpstr>
      <vt:lpstr>9월</vt:lpstr>
      <vt:lpstr>10월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2022-08-04T06:09:18Z</dcterms:created>
  <dcterms:modified xsi:type="dcterms:W3CDTF">2022-11-02T05:35:41Z</dcterms:modified>
</cp:coreProperties>
</file>