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aufdenkampe/Documents/Arduino/EnviroDIY_ModularSensors/doc/"/>
    </mc:Choice>
  </mc:AlternateContent>
  <bookViews>
    <workbookView xWindow="-2040" yWindow="-21140" windowWidth="287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1" i="1" l="1"/>
  <c r="K73" i="1"/>
  <c r="K75" i="1"/>
  <c r="K77" i="1"/>
  <c r="K79" i="1"/>
  <c r="K81" i="1"/>
  <c r="K83" i="1"/>
  <c r="K85" i="1"/>
  <c r="K87" i="1"/>
  <c r="K89" i="1"/>
  <c r="K91" i="1"/>
  <c r="K93" i="1"/>
  <c r="K69" i="1"/>
  <c r="P20" i="1"/>
  <c r="S20" i="1"/>
  <c r="N20" i="1"/>
  <c r="N21" i="1"/>
  <c r="N22" i="1"/>
  <c r="N23" i="1"/>
  <c r="N24" i="1"/>
  <c r="N25" i="1"/>
  <c r="M21" i="1"/>
  <c r="M22" i="1"/>
  <c r="M23" i="1"/>
  <c r="M24" i="1"/>
  <c r="M25" i="1"/>
  <c r="M20" i="1"/>
  <c r="Q25" i="1"/>
  <c r="P25" i="1"/>
  <c r="Q24" i="1"/>
  <c r="P24" i="1"/>
  <c r="Q23" i="1"/>
  <c r="P23" i="1"/>
  <c r="Q22" i="1"/>
  <c r="P22" i="1"/>
  <c r="Q21" i="1"/>
  <c r="P21" i="1"/>
  <c r="Q20" i="1"/>
</calcChain>
</file>

<file path=xl/sharedStrings.xml><?xml version="1.0" encoding="utf-8"?>
<sst xmlns="http://schemas.openxmlformats.org/spreadsheetml/2006/main" count="135" uniqueCount="74">
  <si>
    <t xml:space="preserve">  // The ADC input range (or gain) can be changed via the following</t>
  </si>
  <si>
    <t xml:space="preserve">  // functions, but be careful never to exceed VDD +0.3V max, or to</t>
  </si>
  <si>
    <t xml:space="preserve">  // exceed the upper and lower limits if you adjust the input range!</t>
  </si>
  <si>
    <t xml:space="preserve">  // Setting these values incorrectly may destroy your ADC!</t>
  </si>
  <si>
    <t xml:space="preserve">  //                                                                ADS1015  ADS1115</t>
  </si>
  <si>
    <t xml:space="preserve">  //                                                                -------  -------</t>
  </si>
  <si>
    <t xml:space="preserve">  // ads.setGain(GAIN_TWOTHIRDS);  // 2/3x gain +/- 6.144V  1 bit = 3mV      0.1875mV (default)</t>
  </si>
  <si>
    <t xml:space="preserve">  // ads.setGain(GAIN_ONE);        // 1x gain   +/- 4.096V  1 bit = 2mV      0.125mV</t>
  </si>
  <si>
    <t xml:space="preserve">  // ads.setGain(GAIN_TWO);        // 2x gain   +/- 2.048V  1 bit = 1mV      0.0625mV</t>
  </si>
  <si>
    <t xml:space="preserve">  // ads.setGain(GAIN_FOUR);       // 4x gain   +/- 1.024V  1 bit = 0.5mV    0.03125mV</t>
  </si>
  <si>
    <t xml:space="preserve">  // ads.setGain(GAIN_EIGHT);      // 8x gain   +/- 0.512V  1 bit = 0.25mV   0.015625mV</t>
  </si>
  <si>
    <t xml:space="preserve">  // ads.setGain(GAIN_SIXTEEN);    // 16x gain  +/- 0.256V  1 bit = 0.125mV  0.0078125mV</t>
  </si>
  <si>
    <t>ads.setGain(GAIN_TWOTHIRDS);</t>
  </si>
  <si>
    <t>2/3x gain</t>
  </si>
  <si>
    <t>+/-</t>
  </si>
  <si>
    <t>=</t>
  </si>
  <si>
    <t>ads.setGain(GAIN_ONE);</t>
  </si>
  <si>
    <t>1x gain</t>
  </si>
  <si>
    <t>ads.setGain(GAIN_TWO);</t>
  </si>
  <si>
    <t>2x gain</t>
  </si>
  <si>
    <t>ads.setGain(GAIN_FOUR);</t>
  </si>
  <si>
    <t>4x gain</t>
  </si>
  <si>
    <t>ads.setGain(GAIN_EIGHT);</t>
  </si>
  <si>
    <t>8x gain</t>
  </si>
  <si>
    <t>ads.setGain(GAIN_SIXTEEN);</t>
  </si>
  <si>
    <t>16x gain</t>
  </si>
  <si>
    <t>V min/max</t>
  </si>
  <si>
    <t>Bit</t>
  </si>
  <si>
    <t>mV</t>
  </si>
  <si>
    <t>Default</t>
  </si>
  <si>
    <t>Adafruit_ADS1115 ads;  /* Use this for the 16-bit version */</t>
  </si>
  <si>
    <t>Adafruit_ADS1115 ads;    /* Use this for the 16-bit version */</t>
  </si>
  <si>
    <t>Adafruit_ADS1015 ads;    /* Use this for the 12-bit version */</t>
  </si>
  <si>
    <t>Analog to Digital Conversion Factors from Adafruit_ADS1X15 library</t>
  </si>
  <si>
    <t>https://github.com/adafruit/Adafruit_ADS1X15</t>
  </si>
  <si>
    <t>ADS1115</t>
  </si>
  <si>
    <t>Registers</t>
  </si>
  <si>
    <t>ADS1015</t>
  </si>
  <si>
    <t>https://github.com/EnviroDIY/ModularSensors/issues/54#issuecomment-306180076</t>
  </si>
  <si>
    <t>For notes from S. Hicks, see:</t>
  </si>
  <si>
    <t>The ADS1115 has a variable gain option.  We usually use it in the default</t>
  </si>
  <si>
    <t>setting (which is 2/3 gain). If you look at the example code for the</t>
  </si>
  <si>
    <t>ADS1x15 library, you can see in the comments that the resolution of the</t>
  </si>
  <si>
    <t>default setting is 1 bit = 0.1875mV</t>
  </si>
  <si>
    <t>On the Mayfly, the supply voltage of the converter is 3.3v, so a full-scale</t>
  </si>
  <si>
    <t>signal would be 17585 bits.  I came up with that number on my own several</t>
  </si>
  <si>
    <t>years ago through experimenting , but I've seen other people who derived it</t>
  </si>
  <si>
    <t>using similar methods, though some use 17600, which might be mathematically</t>
  </si>
  <si>
    <t>correct, but measurements with a precision voltmeter showed 17585 to be a</t>
  </si>
  <si>
    <t>more accurate number to use.</t>
  </si>
  <si>
    <t>You can test this by running the following sketch with a standard1.5v</t>
  </si>
  <si>
    <t>alkaline battery connected to the AA2 pin of the Mayfly.  You should get</t>
  </si>
  <si>
    <t>around 1600mV for a brand new battery:</t>
  </si>
  <si>
    <t>#include &lt;Wire.h&gt;</t>
  </si>
  <si>
    <t>#include &lt;Adafruit_ADS1015.h&gt;</t>
  </si>
  <si>
    <t>void setup(void)</t>
  </si>
  <si>
    <t>{</t>
  </si>
  <si>
    <t xml:space="preserve">  Serial.begin(9600);</t>
  </si>
  <si>
    <t xml:space="preserve">  ads.begin();</t>
  </si>
  <si>
    <t>}</t>
  </si>
  <si>
    <t>void loop(void)</t>
  </si>
  <si>
    <t xml:space="preserve">  int16_t adc2;</t>
  </si>
  <si>
    <t xml:space="preserve">  adc2 = ads.readADC_SingleEnded(2);</t>
  </si>
  <si>
    <t xml:space="preserve">  float voltage = (adc2 * 3300.0)/17585.0;</t>
  </si>
  <si>
    <t xml:space="preserve">  Serial.print("AIN2 bits: "); Serial.print(adc2);</t>
  </si>
  <si>
    <t xml:space="preserve">  Serial.print("   Voltage: ");  Serial.print(voltage);</t>
  </si>
  <si>
    <t xml:space="preserve"> Serial.println("mV"); "</t>
  </si>
  <si>
    <t xml:space="preserve">  delay(1000);</t>
  </si>
  <si>
    <t>Board Voltage:</t>
  </si>
  <si>
    <t>---------------------------------</t>
  </si>
  <si>
    <t>ads.readADC_SingleEnded(0)</t>
  </si>
  <si>
    <t>Voltage</t>
  </si>
  <si>
    <t>calibResult</t>
  </si>
  <si>
    <t>Data from "Apogee_SQ212_AnalogTest.ino", first block using Shannon's converstion and second using Adafruit's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</si>
</sst>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Andale Mono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0" fillId="0" borderId="0" xfId="0" applyAlignment="1">
      <alignment horizontal="right"/>
    </xf>
    <xf numFmtId="1" fontId="4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dafruit/Adafruit_ADS1X15" TargetMode="External"/><Relationship Id="rId2" Type="http://schemas.openxmlformats.org/officeDocument/2006/relationships/hyperlink" Target="https://github.com/EnviroDIY/ModularSensors/issues/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workbookViewId="0">
      <selection activeCell="O87" sqref="O87"/>
    </sheetView>
  </sheetViews>
  <sheetFormatPr baseColWidth="10" defaultRowHeight="16" x14ac:dyDescent="0.2"/>
  <sheetData>
    <row r="1" spans="1:9" s="2" customFormat="1" ht="21" x14ac:dyDescent="0.25">
      <c r="A1" s="2" t="s">
        <v>33</v>
      </c>
      <c r="I1" s="3" t="s">
        <v>34</v>
      </c>
    </row>
    <row r="3" spans="1:9" x14ac:dyDescent="0.2">
      <c r="A3" s="1" t="s">
        <v>31</v>
      </c>
    </row>
    <row r="4" spans="1:9" x14ac:dyDescent="0.2">
      <c r="A4" s="1" t="s">
        <v>32</v>
      </c>
    </row>
    <row r="6" spans="1:9" x14ac:dyDescent="0.2">
      <c r="A6" s="1" t="s">
        <v>0</v>
      </c>
    </row>
    <row r="7" spans="1:9" x14ac:dyDescent="0.2">
      <c r="A7" s="1" t="s">
        <v>1</v>
      </c>
    </row>
    <row r="8" spans="1:9" x14ac:dyDescent="0.2">
      <c r="A8" s="1" t="s">
        <v>2</v>
      </c>
    </row>
    <row r="9" spans="1:9" x14ac:dyDescent="0.2">
      <c r="A9" s="1" t="s">
        <v>3</v>
      </c>
    </row>
    <row r="10" spans="1:9" x14ac:dyDescent="0.2">
      <c r="A10" s="1" t="s">
        <v>4</v>
      </c>
    </row>
    <row r="11" spans="1:9" x14ac:dyDescent="0.2">
      <c r="A11" s="1" t="s">
        <v>5</v>
      </c>
    </row>
    <row r="12" spans="1:9" x14ac:dyDescent="0.2">
      <c r="A12" s="1" t="s">
        <v>6</v>
      </c>
    </row>
    <row r="13" spans="1:9" x14ac:dyDescent="0.2">
      <c r="A13" s="1" t="s">
        <v>7</v>
      </c>
    </row>
    <row r="14" spans="1:9" x14ac:dyDescent="0.2">
      <c r="A14" s="1" t="s">
        <v>8</v>
      </c>
    </row>
    <row r="15" spans="1:9" x14ac:dyDescent="0.2">
      <c r="A15" s="1" t="s">
        <v>9</v>
      </c>
    </row>
    <row r="16" spans="1:9" x14ac:dyDescent="0.2">
      <c r="A16" s="1" t="s">
        <v>10</v>
      </c>
    </row>
    <row r="17" spans="1:19" x14ac:dyDescent="0.2">
      <c r="A17" s="1" t="s">
        <v>11</v>
      </c>
      <c r="M17" t="s">
        <v>37</v>
      </c>
      <c r="N17" t="s">
        <v>37</v>
      </c>
      <c r="P17" t="s">
        <v>35</v>
      </c>
      <c r="Q17" t="s">
        <v>35</v>
      </c>
    </row>
    <row r="18" spans="1:19" x14ac:dyDescent="0.2">
      <c r="L18" s="5" t="s">
        <v>68</v>
      </c>
      <c r="M18">
        <v>3.3</v>
      </c>
      <c r="N18">
        <v>5</v>
      </c>
      <c r="P18">
        <v>3.3</v>
      </c>
      <c r="Q18">
        <v>5</v>
      </c>
    </row>
    <row r="19" spans="1:19" x14ac:dyDescent="0.2">
      <c r="F19" t="s">
        <v>26</v>
      </c>
      <c r="G19" t="s">
        <v>27</v>
      </c>
      <c r="I19" t="s">
        <v>28</v>
      </c>
      <c r="J19" t="s">
        <v>28</v>
      </c>
      <c r="M19" t="s">
        <v>36</v>
      </c>
      <c r="N19" t="s">
        <v>36</v>
      </c>
      <c r="P19" t="s">
        <v>36</v>
      </c>
      <c r="Q19" t="s">
        <v>36</v>
      </c>
    </row>
    <row r="20" spans="1:19" x14ac:dyDescent="0.2">
      <c r="A20" t="s">
        <v>12</v>
      </c>
      <c r="D20" t="s">
        <v>13</v>
      </c>
      <c r="E20" t="s">
        <v>14</v>
      </c>
      <c r="F20">
        <v>6.1440000000000001</v>
      </c>
      <c r="G20">
        <v>1</v>
      </c>
      <c r="H20" t="s">
        <v>15</v>
      </c>
      <c r="I20">
        <v>3</v>
      </c>
      <c r="J20">
        <v>0.1875</v>
      </c>
      <c r="K20" t="s">
        <v>29</v>
      </c>
      <c r="M20" s="4">
        <f t="shared" ref="M20:N25" si="0">M$18/$I20*1000</f>
        <v>1099.9999999999998</v>
      </c>
      <c r="N20" s="6">
        <f t="shared" si="0"/>
        <v>1666.6666666666667</v>
      </c>
      <c r="P20" s="4">
        <f t="shared" ref="P20:Q25" si="1">P$18/$J20*1000</f>
        <v>17599.999999999996</v>
      </c>
      <c r="Q20" s="6">
        <f t="shared" si="1"/>
        <v>26666.666666666668</v>
      </c>
      <c r="S20">
        <f>P18/P20</f>
        <v>1.8750000000000003E-4</v>
      </c>
    </row>
    <row r="21" spans="1:19" x14ac:dyDescent="0.2">
      <c r="A21" t="s">
        <v>16</v>
      </c>
      <c r="D21" t="s">
        <v>17</v>
      </c>
      <c r="E21" t="s">
        <v>14</v>
      </c>
      <c r="F21">
        <v>4.0960000000000001</v>
      </c>
      <c r="G21">
        <v>1</v>
      </c>
      <c r="H21" t="s">
        <v>15</v>
      </c>
      <c r="I21">
        <v>2</v>
      </c>
      <c r="J21">
        <v>0.125</v>
      </c>
      <c r="M21" s="4">
        <f t="shared" si="0"/>
        <v>1650</v>
      </c>
      <c r="N21" s="4">
        <f t="shared" si="0"/>
        <v>2500</v>
      </c>
      <c r="P21" s="4">
        <f t="shared" si="1"/>
        <v>26400</v>
      </c>
      <c r="Q21" s="4">
        <f t="shared" si="1"/>
        <v>40000</v>
      </c>
    </row>
    <row r="22" spans="1:19" x14ac:dyDescent="0.2">
      <c r="A22" t="s">
        <v>18</v>
      </c>
      <c r="D22" t="s">
        <v>19</v>
      </c>
      <c r="E22" t="s">
        <v>14</v>
      </c>
      <c r="F22">
        <v>2.048</v>
      </c>
      <c r="G22">
        <v>1</v>
      </c>
      <c r="H22" t="s">
        <v>15</v>
      </c>
      <c r="I22">
        <v>1</v>
      </c>
      <c r="J22">
        <v>6.25E-2</v>
      </c>
      <c r="M22" s="4">
        <f t="shared" si="0"/>
        <v>3300</v>
      </c>
      <c r="N22" s="4">
        <f t="shared" si="0"/>
        <v>5000</v>
      </c>
      <c r="P22" s="4">
        <f t="shared" si="1"/>
        <v>52800</v>
      </c>
      <c r="Q22" s="4">
        <f t="shared" si="1"/>
        <v>80000</v>
      </c>
    </row>
    <row r="23" spans="1:19" x14ac:dyDescent="0.2">
      <c r="A23" t="s">
        <v>20</v>
      </c>
      <c r="D23" t="s">
        <v>21</v>
      </c>
      <c r="E23" t="s">
        <v>14</v>
      </c>
      <c r="F23">
        <v>1.024</v>
      </c>
      <c r="G23">
        <v>1</v>
      </c>
      <c r="H23" t="s">
        <v>15</v>
      </c>
      <c r="I23">
        <v>0.5</v>
      </c>
      <c r="J23">
        <v>3.125E-2</v>
      </c>
      <c r="M23" s="4">
        <f t="shared" si="0"/>
        <v>6600</v>
      </c>
      <c r="N23" s="4">
        <f t="shared" si="0"/>
        <v>10000</v>
      </c>
      <c r="P23" s="4">
        <f t="shared" si="1"/>
        <v>105600</v>
      </c>
      <c r="Q23" s="4">
        <f t="shared" si="1"/>
        <v>160000</v>
      </c>
    </row>
    <row r="24" spans="1:19" x14ac:dyDescent="0.2">
      <c r="A24" t="s">
        <v>22</v>
      </c>
      <c r="D24" t="s">
        <v>23</v>
      </c>
      <c r="E24" t="s">
        <v>14</v>
      </c>
      <c r="F24">
        <v>0.51200000000000001</v>
      </c>
      <c r="G24">
        <v>1</v>
      </c>
      <c r="H24" t="s">
        <v>15</v>
      </c>
      <c r="I24">
        <v>0.25</v>
      </c>
      <c r="J24">
        <v>1.5625E-2</v>
      </c>
      <c r="M24" s="4">
        <f t="shared" si="0"/>
        <v>13200</v>
      </c>
      <c r="N24" s="4">
        <f t="shared" si="0"/>
        <v>20000</v>
      </c>
      <c r="P24" s="4">
        <f t="shared" si="1"/>
        <v>211200</v>
      </c>
      <c r="Q24" s="4">
        <f t="shared" si="1"/>
        <v>320000</v>
      </c>
    </row>
    <row r="25" spans="1:19" x14ac:dyDescent="0.2">
      <c r="A25" t="s">
        <v>24</v>
      </c>
      <c r="D25" t="s">
        <v>25</v>
      </c>
      <c r="E25" t="s">
        <v>14</v>
      </c>
      <c r="F25">
        <v>0.25600000000000001</v>
      </c>
      <c r="G25">
        <v>1</v>
      </c>
      <c r="H25" t="s">
        <v>15</v>
      </c>
      <c r="I25">
        <v>0.125</v>
      </c>
      <c r="J25">
        <v>7.8125E-3</v>
      </c>
      <c r="M25" s="4">
        <f t="shared" si="0"/>
        <v>26400</v>
      </c>
      <c r="N25" s="4">
        <f t="shared" si="0"/>
        <v>40000</v>
      </c>
      <c r="P25" s="4">
        <f t="shared" si="1"/>
        <v>422400</v>
      </c>
      <c r="Q25" s="4">
        <f t="shared" si="1"/>
        <v>640000</v>
      </c>
    </row>
    <row r="28" spans="1:19" x14ac:dyDescent="0.2">
      <c r="A28" s="7" t="s">
        <v>39</v>
      </c>
      <c r="D28" s="3" t="s">
        <v>38</v>
      </c>
    </row>
    <row r="29" spans="1:19" x14ac:dyDescent="0.2">
      <c r="A29" s="1" t="s">
        <v>40</v>
      </c>
    </row>
    <row r="30" spans="1:19" x14ac:dyDescent="0.2">
      <c r="A30" s="1" t="s">
        <v>41</v>
      </c>
    </row>
    <row r="31" spans="1:19" x14ac:dyDescent="0.2">
      <c r="A31" s="1" t="s">
        <v>42</v>
      </c>
    </row>
    <row r="32" spans="1:19" x14ac:dyDescent="0.2">
      <c r="A32" s="1" t="s">
        <v>43</v>
      </c>
    </row>
    <row r="33" spans="1:1" x14ac:dyDescent="0.2">
      <c r="A33" s="1"/>
    </row>
    <row r="34" spans="1:1" x14ac:dyDescent="0.2">
      <c r="A34" s="1" t="s">
        <v>44</v>
      </c>
    </row>
    <row r="35" spans="1:1" x14ac:dyDescent="0.2">
      <c r="A35" s="1" t="s">
        <v>45</v>
      </c>
    </row>
    <row r="36" spans="1:1" x14ac:dyDescent="0.2">
      <c r="A36" s="1" t="s">
        <v>46</v>
      </c>
    </row>
    <row r="37" spans="1:1" x14ac:dyDescent="0.2">
      <c r="A37" s="1" t="s">
        <v>47</v>
      </c>
    </row>
    <row r="38" spans="1:1" x14ac:dyDescent="0.2">
      <c r="A38" s="1" t="s">
        <v>48</v>
      </c>
    </row>
    <row r="39" spans="1:1" x14ac:dyDescent="0.2">
      <c r="A39" s="1" t="s">
        <v>49</v>
      </c>
    </row>
    <row r="40" spans="1:1" x14ac:dyDescent="0.2">
      <c r="A40" s="1"/>
    </row>
    <row r="41" spans="1:1" x14ac:dyDescent="0.2">
      <c r="A41" s="1" t="s">
        <v>50</v>
      </c>
    </row>
    <row r="42" spans="1:1" x14ac:dyDescent="0.2">
      <c r="A42" s="1" t="s">
        <v>51</v>
      </c>
    </row>
    <row r="43" spans="1:1" x14ac:dyDescent="0.2">
      <c r="A43" s="1" t="s">
        <v>52</v>
      </c>
    </row>
    <row r="44" spans="1:1" x14ac:dyDescent="0.2">
      <c r="A44" s="1"/>
    </row>
    <row r="45" spans="1:1" x14ac:dyDescent="0.2">
      <c r="A45" s="1" t="s">
        <v>53</v>
      </c>
    </row>
    <row r="46" spans="1:1" x14ac:dyDescent="0.2">
      <c r="A46" s="1" t="s">
        <v>54</v>
      </c>
    </row>
    <row r="47" spans="1:1" x14ac:dyDescent="0.2">
      <c r="A47" s="1" t="s">
        <v>30</v>
      </c>
    </row>
    <row r="48" spans="1:1" x14ac:dyDescent="0.2">
      <c r="A48" s="1"/>
    </row>
    <row r="49" spans="1:1" x14ac:dyDescent="0.2">
      <c r="A49" s="1" t="s">
        <v>55</v>
      </c>
    </row>
    <row r="50" spans="1:1" x14ac:dyDescent="0.2">
      <c r="A50" s="1" t="s">
        <v>56</v>
      </c>
    </row>
    <row r="51" spans="1:1" x14ac:dyDescent="0.2">
      <c r="A51" s="1" t="s">
        <v>57</v>
      </c>
    </row>
    <row r="52" spans="1:1" x14ac:dyDescent="0.2">
      <c r="A52" s="1" t="s">
        <v>58</v>
      </c>
    </row>
    <row r="53" spans="1:1" x14ac:dyDescent="0.2">
      <c r="A53" s="1" t="s">
        <v>59</v>
      </c>
    </row>
    <row r="54" spans="1:1" x14ac:dyDescent="0.2">
      <c r="A54" s="1"/>
    </row>
    <row r="55" spans="1:1" x14ac:dyDescent="0.2">
      <c r="A55" s="1" t="s">
        <v>60</v>
      </c>
    </row>
    <row r="56" spans="1:1" x14ac:dyDescent="0.2">
      <c r="A56" s="1" t="s">
        <v>56</v>
      </c>
    </row>
    <row r="57" spans="1:1" x14ac:dyDescent="0.2">
      <c r="A57" s="1" t="s">
        <v>61</v>
      </c>
    </row>
    <row r="58" spans="1:1" x14ac:dyDescent="0.2">
      <c r="A58" s="1" t="s">
        <v>62</v>
      </c>
    </row>
    <row r="59" spans="1:1" x14ac:dyDescent="0.2">
      <c r="A59" s="1" t="s">
        <v>63</v>
      </c>
    </row>
    <row r="60" spans="1:1" x14ac:dyDescent="0.2">
      <c r="A60" s="1" t="s">
        <v>64</v>
      </c>
    </row>
    <row r="61" spans="1:1" x14ac:dyDescent="0.2">
      <c r="A61" s="1" t="s">
        <v>65</v>
      </c>
    </row>
    <row r="62" spans="1:1" x14ac:dyDescent="0.2">
      <c r="A62" s="1" t="s">
        <v>66</v>
      </c>
    </row>
    <row r="63" spans="1:1" x14ac:dyDescent="0.2">
      <c r="A63" s="1" t="s">
        <v>67</v>
      </c>
    </row>
    <row r="64" spans="1:1" x14ac:dyDescent="0.2">
      <c r="A64" s="1" t="s">
        <v>59</v>
      </c>
    </row>
    <row r="67" spans="1:11" x14ac:dyDescent="0.2">
      <c r="A67" s="1" t="s">
        <v>73</v>
      </c>
    </row>
    <row r="69" spans="1:11" x14ac:dyDescent="0.2">
      <c r="A69" t="s">
        <v>70</v>
      </c>
      <c r="B69">
        <v>2086</v>
      </c>
      <c r="F69" t="s">
        <v>71</v>
      </c>
      <c r="G69">
        <v>0.39150000000000001</v>
      </c>
      <c r="H69" t="s">
        <v>72</v>
      </c>
      <c r="I69">
        <v>391.46</v>
      </c>
      <c r="K69" s="4">
        <f>G69/B69</f>
        <v>1.8767976989453501E-4</v>
      </c>
    </row>
    <row r="70" spans="1:11" x14ac:dyDescent="0.2">
      <c r="A70" t="s">
        <v>69</v>
      </c>
    </row>
    <row r="71" spans="1:11" x14ac:dyDescent="0.2">
      <c r="A71" t="s">
        <v>70</v>
      </c>
      <c r="B71">
        <v>2068</v>
      </c>
      <c r="F71" t="s">
        <v>71</v>
      </c>
      <c r="G71">
        <v>0.3881</v>
      </c>
      <c r="H71" t="s">
        <v>72</v>
      </c>
      <c r="I71">
        <v>388.08</v>
      </c>
      <c r="K71" s="4">
        <f t="shared" ref="K71:K94" si="2">G71/B71</f>
        <v>1.8766924564796904E-4</v>
      </c>
    </row>
    <row r="72" spans="1:11" x14ac:dyDescent="0.2">
      <c r="A72" t="s">
        <v>69</v>
      </c>
    </row>
    <row r="73" spans="1:11" x14ac:dyDescent="0.2">
      <c r="A73" t="s">
        <v>70</v>
      </c>
      <c r="B73">
        <v>2080</v>
      </c>
      <c r="F73" t="s">
        <v>71</v>
      </c>
      <c r="G73">
        <v>0.39029999999999998</v>
      </c>
      <c r="H73" t="s">
        <v>72</v>
      </c>
      <c r="I73">
        <v>390.33</v>
      </c>
      <c r="K73" s="4">
        <f t="shared" ref="K73:K94" si="3">G73/B73</f>
        <v>1.8764423076923076E-4</v>
      </c>
    </row>
    <row r="74" spans="1:11" x14ac:dyDescent="0.2">
      <c r="A74" t="s">
        <v>69</v>
      </c>
    </row>
    <row r="75" spans="1:11" x14ac:dyDescent="0.2">
      <c r="A75" t="s">
        <v>70</v>
      </c>
      <c r="B75">
        <v>2079</v>
      </c>
      <c r="F75" t="s">
        <v>71</v>
      </c>
      <c r="G75">
        <v>0.3901</v>
      </c>
      <c r="H75" t="s">
        <v>72</v>
      </c>
      <c r="I75">
        <v>390.14</v>
      </c>
      <c r="K75" s="4">
        <f t="shared" ref="K75:K94" si="4">G75/B75</f>
        <v>1.8763828763828763E-4</v>
      </c>
    </row>
    <row r="76" spans="1:11" x14ac:dyDescent="0.2">
      <c r="A76" t="s">
        <v>69</v>
      </c>
    </row>
    <row r="77" spans="1:11" x14ac:dyDescent="0.2">
      <c r="A77" t="s">
        <v>70</v>
      </c>
      <c r="B77">
        <v>2080</v>
      </c>
      <c r="F77" t="s">
        <v>71</v>
      </c>
      <c r="G77">
        <v>0.39029999999999998</v>
      </c>
      <c r="H77" t="s">
        <v>72</v>
      </c>
      <c r="I77">
        <v>390.33</v>
      </c>
      <c r="K77" s="4">
        <f t="shared" ref="K77:K94" si="5">G77/B77</f>
        <v>1.8764423076923076E-4</v>
      </c>
    </row>
    <row r="78" spans="1:11" x14ac:dyDescent="0.2">
      <c r="A78" t="s">
        <v>69</v>
      </c>
    </row>
    <row r="79" spans="1:11" x14ac:dyDescent="0.2">
      <c r="A79" t="s">
        <v>70</v>
      </c>
      <c r="B79">
        <v>2086</v>
      </c>
      <c r="F79" t="s">
        <v>71</v>
      </c>
      <c r="G79">
        <v>0.39150000000000001</v>
      </c>
      <c r="H79" t="s">
        <v>72</v>
      </c>
      <c r="I79">
        <v>391.46</v>
      </c>
      <c r="K79" s="4">
        <f t="shared" ref="K79:K94" si="6">G79/B79</f>
        <v>1.8767976989453501E-4</v>
      </c>
    </row>
    <row r="80" spans="1:11" x14ac:dyDescent="0.2">
      <c r="A80" t="s">
        <v>69</v>
      </c>
    </row>
    <row r="81" spans="1:11" x14ac:dyDescent="0.2">
      <c r="A81" t="s">
        <v>70</v>
      </c>
      <c r="B81">
        <v>2084</v>
      </c>
      <c r="F81" t="s">
        <v>71</v>
      </c>
      <c r="G81">
        <v>0.3911</v>
      </c>
      <c r="H81" t="s">
        <v>72</v>
      </c>
      <c r="I81">
        <v>391.08</v>
      </c>
      <c r="K81" s="4">
        <f t="shared" ref="K81:K94" si="7">G81/B81</f>
        <v>1.8766794625719771E-4</v>
      </c>
    </row>
    <row r="82" spans="1:11" x14ac:dyDescent="0.2">
      <c r="A82" t="s">
        <v>69</v>
      </c>
    </row>
    <row r="83" spans="1:11" x14ac:dyDescent="0.2">
      <c r="A83" t="s">
        <v>70</v>
      </c>
      <c r="B83">
        <v>2078</v>
      </c>
      <c r="F83" t="s">
        <v>71</v>
      </c>
      <c r="G83">
        <v>0.39</v>
      </c>
      <c r="H83" t="s">
        <v>72</v>
      </c>
      <c r="I83">
        <v>389.96</v>
      </c>
      <c r="K83" s="4">
        <f t="shared" ref="K83:K94" si="8">G83/B83</f>
        <v>1.8768046198267566E-4</v>
      </c>
    </row>
    <row r="85" spans="1:11" x14ac:dyDescent="0.2">
      <c r="K85" s="4" t="e">
        <f t="shared" ref="K85:K94" si="9">G85/B85</f>
        <v>#DIV/0!</v>
      </c>
    </row>
    <row r="86" spans="1:11" x14ac:dyDescent="0.2">
      <c r="A86" t="s">
        <v>69</v>
      </c>
    </row>
    <row r="87" spans="1:11" x14ac:dyDescent="0.2">
      <c r="A87" t="s">
        <v>70</v>
      </c>
      <c r="B87">
        <v>1535</v>
      </c>
      <c r="F87" t="s">
        <v>71</v>
      </c>
      <c r="G87">
        <v>0.2878</v>
      </c>
      <c r="H87" t="s">
        <v>72</v>
      </c>
      <c r="I87">
        <v>287.81</v>
      </c>
      <c r="K87" s="4">
        <f t="shared" ref="K87:K94" si="10">G87/B87</f>
        <v>1.8749185667752444E-4</v>
      </c>
    </row>
    <row r="88" spans="1:11" x14ac:dyDescent="0.2">
      <c r="A88" t="s">
        <v>69</v>
      </c>
    </row>
    <row r="89" spans="1:11" x14ac:dyDescent="0.2">
      <c r="A89" t="s">
        <v>70</v>
      </c>
      <c r="B89">
        <v>1436</v>
      </c>
      <c r="F89" t="s">
        <v>71</v>
      </c>
      <c r="G89">
        <v>0.26929999999999998</v>
      </c>
      <c r="H89" t="s">
        <v>72</v>
      </c>
      <c r="I89">
        <v>269.25</v>
      </c>
      <c r="K89" s="4">
        <f t="shared" ref="K89:K94" si="11">G89/B89</f>
        <v>1.8753481894150418E-4</v>
      </c>
    </row>
    <row r="90" spans="1:11" x14ac:dyDescent="0.2">
      <c r="A90" t="s">
        <v>69</v>
      </c>
    </row>
    <row r="91" spans="1:11" x14ac:dyDescent="0.2">
      <c r="A91" t="s">
        <v>70</v>
      </c>
      <c r="B91">
        <v>1327</v>
      </c>
      <c r="F91" t="s">
        <v>71</v>
      </c>
      <c r="G91">
        <v>0.24879999999999999</v>
      </c>
      <c r="H91" t="s">
        <v>72</v>
      </c>
      <c r="I91">
        <v>248.81</v>
      </c>
      <c r="K91" s="4">
        <f t="shared" ref="K91:K94" si="12">G91/B91</f>
        <v>1.8749058025621703E-4</v>
      </c>
    </row>
    <row r="92" spans="1:11" x14ac:dyDescent="0.2">
      <c r="A92" t="s">
        <v>69</v>
      </c>
    </row>
    <row r="93" spans="1:11" x14ac:dyDescent="0.2">
      <c r="A93" t="s">
        <v>70</v>
      </c>
      <c r="B93">
        <v>1227</v>
      </c>
      <c r="F93" t="s">
        <v>71</v>
      </c>
      <c r="G93">
        <v>0.2301</v>
      </c>
      <c r="H93" t="s">
        <v>72</v>
      </c>
      <c r="I93">
        <v>230.06</v>
      </c>
      <c r="K93" s="4">
        <f t="shared" ref="K93:K94" si="13">G93/B93</f>
        <v>1.8753056234718825E-4</v>
      </c>
    </row>
  </sheetData>
  <hyperlinks>
    <hyperlink ref="I1" r:id="rId1"/>
    <hyperlink ref="D28" r:id="rId2" location="issuecomment-3061800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2017-06-06T13:13:48Z</dcterms:created>
  <dcterms:modified xsi:type="dcterms:W3CDTF">2017-06-06T14:41:05Z</dcterms:modified>
</cp:coreProperties>
</file>