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filterPrivacy="1"/>
  <bookViews>
    <workbookView xWindow="0" yWindow="0" windowWidth="24000" windowHeight="8835" activeTab="8" xr2:uid="{00000000-000D-0000-FFFF-FFFF00000000}"/>
  </bookViews>
  <sheets>
    <sheet name="Mapping" sheetId="2" r:id="rId1"/>
    <sheet name="Mapping BRP" sheetId="8" r:id="rId2"/>
    <sheet name="PL rubrieken" sheetId="6" r:id="rId3"/>
    <sheet name="BRP-velden" sheetId="7" r:id="rId4"/>
    <sheet name="Gebruikte test PL-en" sheetId="10" r:id="rId5"/>
    <sheet name="BRP-tabellen" sheetId="9" r:id="rId6"/>
    <sheet name="Historie" sheetId="4" r:id="rId7"/>
    <sheet name="ConvTabellen" sheetId="3" r:id="rId8"/>
    <sheet name="Origineel" sheetId="1" r:id="rId9"/>
  </sheets>
  <definedNames>
    <definedName name="_xlnm._FilterDatabase" localSheetId="5" hidden="1">'BRP-tabellen'!$A$1:$G$117</definedName>
    <definedName name="_xlnm._FilterDatabase" localSheetId="3" hidden="1">'BRP-velden'!$A$2:$J$791</definedName>
    <definedName name="_xlnm._FilterDatabase" localSheetId="0" hidden="1">Mapping!$A$1:$J$1183</definedName>
    <definedName name="_xlnm._FilterDatabase" localSheetId="2" hidden="1">'PL rubrieken'!$A$1:$D$542</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87" i="7" l="1"/>
  <c r="J787" i="7"/>
  <c r="F786" i="7"/>
  <c r="J786" i="7"/>
  <c r="F785" i="7"/>
  <c r="J785" i="7"/>
  <c r="F784" i="7"/>
  <c r="J784" i="7"/>
  <c r="F783" i="7"/>
  <c r="J783" i="7"/>
  <c r="F782" i="7"/>
  <c r="J782" i="7"/>
  <c r="F781" i="7"/>
  <c r="J781" i="7"/>
  <c r="F780" i="7"/>
  <c r="J780" i="7"/>
  <c r="F779" i="7"/>
  <c r="J779" i="7"/>
  <c r="F778" i="7"/>
  <c r="J778" i="7"/>
  <c r="F777" i="7"/>
  <c r="J777" i="7"/>
  <c r="F776" i="7"/>
  <c r="J776" i="7"/>
  <c r="F775" i="7"/>
  <c r="J775" i="7"/>
  <c r="F774" i="7"/>
  <c r="J774" i="7"/>
  <c r="F773" i="7"/>
  <c r="J773" i="7"/>
  <c r="F772" i="7"/>
  <c r="J772" i="7"/>
  <c r="F771" i="7"/>
  <c r="J771" i="7"/>
  <c r="F770" i="7"/>
  <c r="J770" i="7"/>
  <c r="F769" i="7"/>
  <c r="J769" i="7"/>
  <c r="F768" i="7"/>
  <c r="J768" i="7"/>
  <c r="F767" i="7"/>
  <c r="J767" i="7"/>
  <c r="F766" i="7"/>
  <c r="J766" i="7"/>
  <c r="F761" i="7"/>
  <c r="J761" i="7"/>
  <c r="F760" i="7"/>
  <c r="J760" i="7"/>
  <c r="F759" i="7"/>
  <c r="J759" i="7"/>
  <c r="F758" i="7"/>
  <c r="J758" i="7"/>
  <c r="F757" i="7"/>
  <c r="J757" i="7"/>
  <c r="F756" i="7"/>
  <c r="J756" i="7"/>
  <c r="F755" i="7"/>
  <c r="J755" i="7"/>
  <c r="F754" i="7"/>
  <c r="J754" i="7"/>
  <c r="F753" i="7"/>
  <c r="J753" i="7"/>
  <c r="F752" i="7"/>
  <c r="J752" i="7"/>
  <c r="F751" i="7"/>
  <c r="J751" i="7"/>
  <c r="F750" i="7"/>
  <c r="J750" i="7"/>
  <c r="F749" i="7"/>
  <c r="J749" i="7"/>
  <c r="F748" i="7"/>
  <c r="J748" i="7"/>
  <c r="F747" i="7"/>
  <c r="J747" i="7"/>
  <c r="F746" i="7"/>
  <c r="J746" i="7"/>
  <c r="F743" i="7"/>
  <c r="J743" i="7"/>
  <c r="F742" i="7"/>
  <c r="J742" i="7"/>
  <c r="F741" i="7"/>
  <c r="J741" i="7"/>
  <c r="F740" i="7"/>
  <c r="J740" i="7"/>
  <c r="F739" i="7"/>
  <c r="J739" i="7"/>
  <c r="F738" i="7"/>
  <c r="J738" i="7"/>
  <c r="F737" i="7"/>
  <c r="J737" i="7"/>
  <c r="F736" i="7"/>
  <c r="J736" i="7"/>
  <c r="F735" i="7"/>
  <c r="J735" i="7"/>
  <c r="F734" i="7"/>
  <c r="J734" i="7"/>
  <c r="F733" i="7"/>
  <c r="J733" i="7"/>
  <c r="F728" i="7"/>
  <c r="J728" i="7"/>
  <c r="F727" i="7"/>
  <c r="J727" i="7"/>
  <c r="F726" i="7"/>
  <c r="J726" i="7"/>
  <c r="F723" i="7"/>
  <c r="J723" i="7"/>
  <c r="F722" i="7"/>
  <c r="J722" i="7"/>
  <c r="F721" i="7"/>
  <c r="J721" i="7"/>
  <c r="F720" i="7"/>
  <c r="J720" i="7"/>
  <c r="F719" i="7"/>
  <c r="J719" i="7"/>
  <c r="F718" i="7"/>
  <c r="J718" i="7"/>
  <c r="F717" i="7"/>
  <c r="J717" i="7"/>
  <c r="F716" i="7"/>
  <c r="J716" i="7"/>
  <c r="F712" i="7"/>
  <c r="J712" i="7"/>
  <c r="F711" i="7"/>
  <c r="J711" i="7"/>
  <c r="F710" i="7"/>
  <c r="J710" i="7"/>
  <c r="F709" i="7"/>
  <c r="J709" i="7"/>
  <c r="F706" i="7"/>
  <c r="J706" i="7"/>
  <c r="F705" i="7"/>
  <c r="J705" i="7"/>
  <c r="F704" i="7"/>
  <c r="J704" i="7"/>
  <c r="F703" i="7"/>
  <c r="J703" i="7"/>
  <c r="F702" i="7"/>
  <c r="J702" i="7"/>
  <c r="F701" i="7"/>
  <c r="J701" i="7"/>
  <c r="F700" i="7"/>
  <c r="J700" i="7"/>
  <c r="F699" i="7"/>
  <c r="J699" i="7"/>
  <c r="F694" i="7"/>
  <c r="J694" i="7"/>
  <c r="F693" i="7"/>
  <c r="J693" i="7"/>
  <c r="F692" i="7"/>
  <c r="J692" i="7"/>
  <c r="F691" i="7"/>
  <c r="J691" i="7"/>
  <c r="F688" i="7"/>
  <c r="J688" i="7"/>
  <c r="F687" i="7"/>
  <c r="J687" i="7"/>
  <c r="F686" i="7"/>
  <c r="J686" i="7"/>
  <c r="F685" i="7"/>
  <c r="J685" i="7"/>
  <c r="F684" i="7"/>
  <c r="J684" i="7"/>
  <c r="F683" i="7"/>
  <c r="J683" i="7"/>
  <c r="F682" i="7"/>
  <c r="J682" i="7"/>
  <c r="F681" i="7"/>
  <c r="J681" i="7"/>
  <c r="F680" i="7"/>
  <c r="J680" i="7"/>
  <c r="F679" i="7"/>
  <c r="J679" i="7"/>
  <c r="F678" i="7"/>
  <c r="J678" i="7"/>
  <c r="F677" i="7"/>
  <c r="J677" i="7"/>
  <c r="F676" i="7"/>
  <c r="J676" i="7"/>
  <c r="F675" i="7"/>
  <c r="J675" i="7"/>
  <c r="F670" i="7"/>
  <c r="J670" i="7"/>
  <c r="F669" i="7"/>
  <c r="J669" i="7"/>
  <c r="F668" i="7"/>
  <c r="J668" i="7"/>
  <c r="F667" i="7"/>
  <c r="J667" i="7"/>
  <c r="F666" i="7"/>
  <c r="J666" i="7"/>
  <c r="F665" i="7"/>
  <c r="J665" i="7"/>
  <c r="F664" i="7"/>
  <c r="J664" i="7"/>
  <c r="F663" i="7"/>
  <c r="J663" i="7"/>
  <c r="F659" i="7"/>
  <c r="J659" i="7"/>
  <c r="F658" i="7"/>
  <c r="J658" i="7"/>
  <c r="F657" i="7"/>
  <c r="J657" i="7"/>
  <c r="F656" i="7"/>
  <c r="J656" i="7"/>
  <c r="F655" i="7"/>
  <c r="J655" i="7"/>
  <c r="F654" i="7"/>
  <c r="J654" i="7"/>
  <c r="F653" i="7"/>
  <c r="J653" i="7"/>
  <c r="F652" i="7"/>
  <c r="J652" i="7"/>
  <c r="F651" i="7"/>
  <c r="J651" i="7"/>
  <c r="F650" i="7"/>
  <c r="J650" i="7"/>
  <c r="F649" i="7"/>
  <c r="J649" i="7"/>
  <c r="F648" i="7"/>
  <c r="J648" i="7"/>
  <c r="F647" i="7"/>
  <c r="J647" i="7"/>
  <c r="F646" i="7"/>
  <c r="J646" i="7"/>
  <c r="F645" i="7"/>
  <c r="J645" i="7"/>
  <c r="F644" i="7"/>
  <c r="J644" i="7"/>
  <c r="F639" i="7"/>
  <c r="J639" i="7"/>
  <c r="F638" i="7"/>
  <c r="J638" i="7"/>
  <c r="F637" i="7"/>
  <c r="J637" i="7"/>
  <c r="F636" i="7"/>
  <c r="J636" i="7"/>
  <c r="F635" i="7"/>
  <c r="J635" i="7"/>
  <c r="F634" i="7"/>
  <c r="J634" i="7"/>
  <c r="F633" i="7"/>
  <c r="J633" i="7"/>
  <c r="F629" i="7"/>
  <c r="J629" i="7"/>
  <c r="F628" i="7"/>
  <c r="J628" i="7"/>
  <c r="F627" i="7"/>
  <c r="J627" i="7"/>
  <c r="F626" i="7"/>
  <c r="J626" i="7"/>
  <c r="F625" i="7"/>
  <c r="J625" i="7"/>
  <c r="F624" i="7"/>
  <c r="J624" i="7"/>
  <c r="F623" i="7"/>
  <c r="J623" i="7"/>
  <c r="F622" i="7"/>
  <c r="J622" i="7"/>
  <c r="F621" i="7"/>
  <c r="J621" i="7"/>
  <c r="F620" i="7"/>
  <c r="J620" i="7"/>
  <c r="F619" i="7"/>
  <c r="J619" i="7"/>
  <c r="F618" i="7"/>
  <c r="J618" i="7"/>
  <c r="F617" i="7"/>
  <c r="J617" i="7"/>
  <c r="F612" i="7"/>
  <c r="J612" i="7"/>
  <c r="F611" i="7"/>
  <c r="J611" i="7"/>
  <c r="F610" i="7"/>
  <c r="J610" i="7"/>
  <c r="F609" i="7"/>
  <c r="J609" i="7"/>
  <c r="F605" i="7"/>
  <c r="J605" i="7"/>
  <c r="F604" i="7"/>
  <c r="J604" i="7"/>
  <c r="F603" i="7"/>
  <c r="J603" i="7"/>
  <c r="F602" i="7"/>
  <c r="J602" i="7"/>
  <c r="F601" i="7"/>
  <c r="J601" i="7"/>
  <c r="F600" i="7"/>
  <c r="J600" i="7"/>
  <c r="F599" i="7"/>
  <c r="J599" i="7"/>
  <c r="F598" i="7"/>
  <c r="J598" i="7"/>
  <c r="F597" i="7"/>
  <c r="J597" i="7"/>
  <c r="F596" i="7"/>
  <c r="J596" i="7"/>
  <c r="F595" i="7"/>
  <c r="J595" i="7"/>
  <c r="F594" i="7"/>
  <c r="J594" i="7"/>
  <c r="F593" i="7"/>
  <c r="J593" i="7"/>
  <c r="F592" i="7"/>
  <c r="J592" i="7"/>
  <c r="F591" i="7"/>
  <c r="J591" i="7"/>
  <c r="F586" i="7"/>
  <c r="J586" i="7"/>
  <c r="F585" i="7"/>
  <c r="J585" i="7"/>
  <c r="F584" i="7"/>
  <c r="J584" i="7"/>
  <c r="F583" i="7"/>
  <c r="J583" i="7"/>
  <c r="F582" i="7"/>
  <c r="J582" i="7"/>
  <c r="F581" i="7"/>
  <c r="J581" i="7"/>
  <c r="F577" i="7"/>
  <c r="J577" i="7"/>
  <c r="F576" i="7"/>
  <c r="J576" i="7"/>
  <c r="F575" i="7"/>
  <c r="J575" i="7"/>
  <c r="F574" i="7"/>
  <c r="J574" i="7"/>
  <c r="F571" i="7"/>
  <c r="J571" i="7"/>
  <c r="F570" i="7"/>
  <c r="J570" i="7"/>
  <c r="F569" i="7"/>
  <c r="J569" i="7"/>
  <c r="F568" i="7"/>
  <c r="J568" i="7"/>
  <c r="F567" i="7"/>
  <c r="J567" i="7"/>
  <c r="F566" i="7"/>
  <c r="J566" i="7"/>
  <c r="F565" i="7"/>
  <c r="J565" i="7"/>
  <c r="F560" i="7"/>
  <c r="J560" i="7"/>
  <c r="F559" i="7"/>
  <c r="J559" i="7"/>
  <c r="F555" i="7"/>
  <c r="J555" i="7"/>
  <c r="F554" i="7"/>
  <c r="J554" i="7"/>
  <c r="F553" i="7"/>
  <c r="J553" i="7"/>
  <c r="F552" i="7"/>
  <c r="J552" i="7"/>
  <c r="F551" i="7"/>
  <c r="J551" i="7"/>
  <c r="F550" i="7"/>
  <c r="J550" i="7"/>
  <c r="F549" i="7"/>
  <c r="J549" i="7"/>
  <c r="F548" i="7"/>
  <c r="J548" i="7"/>
  <c r="F547" i="7"/>
  <c r="J547" i="7"/>
  <c r="F546" i="7"/>
  <c r="J546" i="7"/>
  <c r="F545" i="7"/>
  <c r="J545" i="7"/>
  <c r="F544" i="7"/>
  <c r="J544" i="7"/>
  <c r="F543" i="7"/>
  <c r="J543" i="7"/>
  <c r="F542" i="7"/>
  <c r="J542" i="7"/>
  <c r="F541" i="7"/>
  <c r="J541" i="7"/>
  <c r="F540" i="7"/>
  <c r="J540" i="7"/>
  <c r="F539" i="7"/>
  <c r="J539" i="7"/>
  <c r="F538" i="7"/>
  <c r="J538" i="7"/>
  <c r="F537" i="7"/>
  <c r="J537" i="7"/>
  <c r="F536" i="7"/>
  <c r="J536" i="7"/>
  <c r="F535" i="7"/>
  <c r="J535" i="7"/>
  <c r="F534" i="7"/>
  <c r="J534" i="7"/>
  <c r="F533" i="7"/>
  <c r="J533" i="7"/>
  <c r="F532" i="7"/>
  <c r="J532" i="7"/>
  <c r="F531" i="7"/>
  <c r="J531" i="7"/>
  <c r="F530" i="7"/>
  <c r="J530" i="7"/>
  <c r="F529" i="7"/>
  <c r="J529" i="7"/>
  <c r="F528" i="7"/>
  <c r="J528" i="7"/>
  <c r="F527" i="7"/>
  <c r="J527" i="7"/>
  <c r="F526" i="7"/>
  <c r="J526" i="7"/>
  <c r="F525" i="7"/>
  <c r="J525" i="7"/>
  <c r="F524" i="7"/>
  <c r="J524" i="7"/>
  <c r="F523" i="7"/>
  <c r="J523" i="7"/>
  <c r="F522" i="7"/>
  <c r="J522" i="7"/>
  <c r="F521" i="7"/>
  <c r="J521" i="7"/>
  <c r="F516" i="7"/>
  <c r="J516" i="7"/>
  <c r="F515" i="7"/>
  <c r="J515" i="7"/>
  <c r="F514" i="7"/>
  <c r="J514" i="7"/>
  <c r="F513" i="7"/>
  <c r="J513" i="7"/>
  <c r="F512" i="7"/>
  <c r="J512" i="7"/>
  <c r="F511" i="7"/>
  <c r="J511" i="7"/>
  <c r="F510" i="7"/>
  <c r="J510" i="7"/>
  <c r="F509" i="7"/>
  <c r="J509" i="7"/>
  <c r="F508" i="7"/>
  <c r="J508" i="7"/>
  <c r="F507" i="7"/>
  <c r="J507" i="7"/>
  <c r="F506" i="7"/>
  <c r="J506" i="7"/>
  <c r="F505" i="7"/>
  <c r="J505" i="7"/>
  <c r="F504" i="7"/>
  <c r="J504" i="7"/>
  <c r="F503" i="7"/>
  <c r="J503" i="7"/>
  <c r="F502" i="7"/>
  <c r="J502" i="7"/>
  <c r="F501" i="7"/>
  <c r="J501" i="7"/>
  <c r="F500" i="7"/>
  <c r="J500" i="7"/>
  <c r="F499" i="7"/>
  <c r="J499" i="7"/>
  <c r="F498" i="7"/>
  <c r="J498" i="7"/>
  <c r="F497" i="7"/>
  <c r="J497" i="7"/>
  <c r="F496" i="7"/>
  <c r="J496" i="7"/>
  <c r="F495" i="7"/>
  <c r="J495" i="7"/>
  <c r="F494" i="7"/>
  <c r="J494" i="7"/>
  <c r="F493" i="7"/>
  <c r="J493" i="7"/>
  <c r="F492" i="7"/>
  <c r="J492" i="7"/>
  <c r="F488" i="7"/>
  <c r="J488" i="7"/>
  <c r="F487" i="7"/>
  <c r="J487" i="7"/>
  <c r="F486" i="7"/>
  <c r="J486" i="7"/>
  <c r="F485" i="7"/>
  <c r="J485" i="7"/>
  <c r="F484" i="7"/>
  <c r="J484" i="7"/>
  <c r="F483" i="7"/>
  <c r="J483" i="7"/>
  <c r="F482" i="7"/>
  <c r="J482" i="7"/>
  <c r="F481" i="7"/>
  <c r="J481" i="7"/>
  <c r="F480" i="7"/>
  <c r="J480" i="7"/>
  <c r="F476" i="7"/>
  <c r="J476" i="7"/>
  <c r="F475" i="7"/>
  <c r="J475" i="7"/>
  <c r="F474" i="7"/>
  <c r="J474" i="7"/>
  <c r="F473" i="7"/>
  <c r="J473" i="7"/>
  <c r="F472" i="7"/>
  <c r="J472" i="7"/>
  <c r="F471" i="7"/>
  <c r="J471" i="7"/>
  <c r="F470" i="7"/>
  <c r="J470" i="7"/>
  <c r="F469" i="7"/>
  <c r="J469" i="7"/>
  <c r="F468" i="7"/>
  <c r="J468" i="7"/>
  <c r="F467" i="7"/>
  <c r="J467" i="7"/>
  <c r="F463" i="7"/>
  <c r="J463" i="7"/>
  <c r="F462" i="7"/>
  <c r="J462" i="7"/>
  <c r="F461" i="7"/>
  <c r="J461" i="7"/>
  <c r="F460" i="7"/>
  <c r="J460" i="7"/>
  <c r="F459" i="7"/>
  <c r="J459" i="7"/>
  <c r="F458" i="7"/>
  <c r="J458" i="7"/>
  <c r="F457" i="7"/>
  <c r="J457" i="7"/>
  <c r="F456" i="7"/>
  <c r="J456" i="7"/>
  <c r="F455" i="7"/>
  <c r="J455" i="7"/>
  <c r="F451" i="7"/>
  <c r="J451" i="7"/>
  <c r="F450" i="7"/>
  <c r="J450" i="7"/>
  <c r="F449" i="7"/>
  <c r="J449" i="7"/>
  <c r="F448" i="7"/>
  <c r="J448" i="7"/>
  <c r="F447" i="7"/>
  <c r="J447" i="7"/>
  <c r="F446" i="7"/>
  <c r="J446" i="7"/>
  <c r="F445" i="7"/>
  <c r="J445" i="7"/>
  <c r="F444" i="7"/>
  <c r="J444" i="7"/>
  <c r="F443" i="7"/>
  <c r="J443" i="7"/>
  <c r="F442" i="7"/>
  <c r="J442" i="7"/>
  <c r="F441" i="7"/>
  <c r="J441" i="7"/>
  <c r="F437" i="7"/>
  <c r="J437" i="7"/>
  <c r="F436" i="7"/>
  <c r="J436" i="7"/>
  <c r="F435" i="7"/>
  <c r="J435" i="7"/>
  <c r="F434" i="7"/>
  <c r="J434" i="7"/>
  <c r="F433" i="7"/>
  <c r="J433" i="7"/>
  <c r="F432" i="7"/>
  <c r="J432" i="7"/>
  <c r="F431" i="7"/>
  <c r="J431" i="7"/>
  <c r="F430" i="7"/>
  <c r="J430" i="7"/>
  <c r="F429" i="7"/>
  <c r="J429" i="7"/>
  <c r="F428" i="7"/>
  <c r="J428" i="7"/>
  <c r="F427" i="7"/>
  <c r="J427" i="7"/>
  <c r="F426" i="7"/>
  <c r="J426" i="7"/>
  <c r="F425" i="7"/>
  <c r="J425" i="7"/>
  <c r="F424" i="7"/>
  <c r="J424" i="7"/>
  <c r="F423" i="7"/>
  <c r="J423" i="7"/>
  <c r="F422" i="7"/>
  <c r="J422" i="7"/>
  <c r="F421" i="7"/>
  <c r="J421" i="7"/>
  <c r="F420" i="7"/>
  <c r="J420" i="7"/>
  <c r="F419" i="7"/>
  <c r="J419" i="7"/>
  <c r="F418" i="7"/>
  <c r="J418" i="7"/>
  <c r="F414" i="7"/>
  <c r="J414" i="7"/>
  <c r="F413" i="7"/>
  <c r="J413" i="7"/>
  <c r="F412" i="7"/>
  <c r="J412" i="7"/>
  <c r="F411" i="7"/>
  <c r="J411" i="7"/>
  <c r="F410" i="7"/>
  <c r="J410" i="7"/>
  <c r="F409" i="7"/>
  <c r="J409" i="7"/>
  <c r="F408" i="7"/>
  <c r="J408" i="7"/>
  <c r="F407" i="7"/>
  <c r="J407" i="7"/>
  <c r="F406" i="7"/>
  <c r="J406" i="7"/>
  <c r="F405" i="7"/>
  <c r="J405" i="7"/>
  <c r="F404" i="7"/>
  <c r="J404" i="7"/>
  <c r="F403" i="7"/>
  <c r="J403" i="7"/>
  <c r="F402" i="7"/>
  <c r="J402" i="7"/>
  <c r="F401" i="7"/>
  <c r="J401" i="7"/>
  <c r="F400" i="7"/>
  <c r="J400" i="7"/>
  <c r="F396" i="7"/>
  <c r="J396" i="7"/>
  <c r="F395" i="7"/>
  <c r="J395" i="7"/>
  <c r="F394" i="7"/>
  <c r="J394" i="7"/>
  <c r="F393" i="7"/>
  <c r="J393" i="7"/>
  <c r="F392" i="7"/>
  <c r="J392" i="7"/>
  <c r="F391" i="7"/>
  <c r="J391" i="7"/>
  <c r="F390" i="7"/>
  <c r="J390" i="7"/>
  <c r="F389" i="7"/>
  <c r="J389" i="7"/>
  <c r="F388" i="7"/>
  <c r="J388" i="7"/>
  <c r="F387" i="7"/>
  <c r="J387" i="7"/>
  <c r="F386" i="7"/>
  <c r="J386" i="7"/>
  <c r="F385" i="7"/>
  <c r="J385" i="7"/>
  <c r="F384" i="7"/>
  <c r="J384" i="7"/>
  <c r="F383" i="7"/>
  <c r="J383" i="7"/>
  <c r="F379" i="7"/>
  <c r="J379" i="7"/>
  <c r="F378" i="7"/>
  <c r="J378" i="7"/>
  <c r="F377" i="7"/>
  <c r="J377" i="7"/>
  <c r="F376" i="7"/>
  <c r="J376" i="7"/>
  <c r="F375" i="7"/>
  <c r="J375" i="7"/>
  <c r="F374" i="7"/>
  <c r="J374" i="7"/>
  <c r="F373" i="7"/>
  <c r="J373" i="7"/>
  <c r="F372" i="7"/>
  <c r="J372" i="7"/>
  <c r="F371" i="7"/>
  <c r="J371" i="7"/>
  <c r="F370" i="7"/>
  <c r="J370" i="7"/>
  <c r="F369" i="7"/>
  <c r="J369" i="7"/>
  <c r="F368" i="7"/>
  <c r="J368" i="7"/>
  <c r="F367" i="7"/>
  <c r="J367" i="7"/>
  <c r="F363" i="7"/>
  <c r="J363" i="7"/>
  <c r="F362" i="7"/>
  <c r="J362" i="7"/>
  <c r="F361" i="7"/>
  <c r="J361" i="7"/>
  <c r="F360" i="7"/>
  <c r="J360" i="7"/>
  <c r="F359" i="7"/>
  <c r="J359" i="7"/>
  <c r="F358" i="7"/>
  <c r="J358" i="7"/>
  <c r="F357" i="7"/>
  <c r="J357" i="7"/>
  <c r="F356" i="7"/>
  <c r="J356" i="7"/>
  <c r="F355" i="7"/>
  <c r="J355" i="7"/>
  <c r="F354" i="7"/>
  <c r="J354" i="7"/>
  <c r="F353" i="7"/>
  <c r="J353" i="7"/>
  <c r="F352" i="7"/>
  <c r="J352" i="7"/>
  <c r="F351" i="7"/>
  <c r="J351" i="7"/>
  <c r="F350" i="7"/>
  <c r="J350" i="7"/>
  <c r="F346" i="7"/>
  <c r="J346" i="7"/>
  <c r="F345" i="7"/>
  <c r="J345" i="7"/>
  <c r="F344" i="7"/>
  <c r="J344" i="7"/>
  <c r="F343" i="7"/>
  <c r="J343" i="7"/>
  <c r="F342" i="7"/>
  <c r="J342" i="7"/>
  <c r="F341" i="7"/>
  <c r="J341" i="7"/>
  <c r="F340" i="7"/>
  <c r="J340" i="7"/>
  <c r="F339" i="7"/>
  <c r="J339" i="7"/>
  <c r="F338" i="7"/>
  <c r="J338" i="7"/>
  <c r="F337" i="7"/>
  <c r="J337" i="7"/>
  <c r="F333" i="7"/>
  <c r="J333" i="7"/>
  <c r="F332" i="7"/>
  <c r="J332" i="7"/>
  <c r="F331" i="7"/>
  <c r="J331" i="7"/>
  <c r="F330" i="7"/>
  <c r="J330" i="7"/>
  <c r="F329" i="7"/>
  <c r="J329" i="7"/>
  <c r="F328" i="7"/>
  <c r="J328" i="7"/>
  <c r="F327" i="7"/>
  <c r="J327" i="7"/>
  <c r="F326" i="7"/>
  <c r="J326" i="7"/>
  <c r="F325" i="7"/>
  <c r="J325" i="7"/>
  <c r="F324" i="7"/>
  <c r="J324" i="7"/>
  <c r="F323" i="7"/>
  <c r="J323" i="7"/>
  <c r="F319" i="7"/>
  <c r="J319" i="7"/>
  <c r="F318" i="7"/>
  <c r="J318" i="7"/>
  <c r="F317" i="7"/>
  <c r="J317" i="7"/>
  <c r="F316" i="7"/>
  <c r="J316" i="7"/>
  <c r="F315" i="7"/>
  <c r="J315" i="7"/>
  <c r="F314" i="7"/>
  <c r="J314" i="7"/>
  <c r="F313" i="7"/>
  <c r="J313" i="7"/>
  <c r="F312" i="7"/>
  <c r="J312" i="7"/>
  <c r="F311" i="7"/>
  <c r="J311" i="7"/>
  <c r="F310" i="7"/>
  <c r="J310" i="7"/>
  <c r="F309" i="7"/>
  <c r="J309" i="7"/>
  <c r="F308" i="7"/>
  <c r="J308" i="7"/>
  <c r="F307" i="7"/>
  <c r="J307" i="7"/>
  <c r="F306" i="7"/>
  <c r="J306" i="7"/>
  <c r="L787" i="7"/>
  <c r="L786" i="7"/>
  <c r="L785" i="7"/>
  <c r="L784" i="7"/>
  <c r="L783" i="7"/>
  <c r="L782" i="7"/>
  <c r="L781" i="7"/>
  <c r="L780" i="7"/>
  <c r="L779" i="7"/>
  <c r="L778" i="7"/>
  <c r="L777" i="7"/>
  <c r="L776" i="7"/>
  <c r="L775" i="7"/>
  <c r="L774" i="7"/>
  <c r="L773" i="7"/>
  <c r="L772" i="7"/>
  <c r="L771" i="7"/>
  <c r="L770" i="7"/>
  <c r="L769" i="7"/>
  <c r="L768" i="7"/>
  <c r="L767" i="7"/>
  <c r="L766" i="7"/>
  <c r="L761" i="7"/>
  <c r="L760" i="7"/>
  <c r="L759" i="7"/>
  <c r="L758" i="7"/>
  <c r="L757" i="7"/>
  <c r="L756" i="7"/>
  <c r="L755" i="7"/>
  <c r="L754" i="7"/>
  <c r="L753" i="7"/>
  <c r="L752" i="7"/>
  <c r="L751" i="7"/>
  <c r="L750" i="7"/>
  <c r="L749" i="7"/>
  <c r="L748" i="7"/>
  <c r="L747" i="7"/>
  <c r="L746" i="7"/>
  <c r="L743" i="7"/>
  <c r="L742" i="7"/>
  <c r="L741" i="7"/>
  <c r="L740" i="7"/>
  <c r="L739" i="7"/>
  <c r="L738" i="7"/>
  <c r="L737" i="7"/>
  <c r="L736" i="7"/>
  <c r="L735" i="7"/>
  <c r="L734" i="7"/>
  <c r="L733" i="7"/>
  <c r="L728" i="7"/>
  <c r="L727" i="7"/>
  <c r="L726" i="7"/>
  <c r="L723" i="7"/>
  <c r="L722" i="7"/>
  <c r="L721" i="7"/>
  <c r="L720" i="7"/>
  <c r="L719" i="7"/>
  <c r="L718" i="7"/>
  <c r="L717" i="7"/>
  <c r="L716" i="7"/>
  <c r="L712" i="7"/>
  <c r="L711" i="7"/>
  <c r="L710" i="7"/>
  <c r="L709" i="7"/>
  <c r="L706" i="7"/>
  <c r="L705" i="7"/>
  <c r="L704" i="7"/>
  <c r="L703" i="7"/>
  <c r="L702" i="7"/>
  <c r="L701" i="7"/>
  <c r="L700" i="7"/>
  <c r="L699" i="7"/>
  <c r="L694" i="7"/>
  <c r="L693" i="7"/>
  <c r="L692" i="7"/>
  <c r="L691" i="7"/>
  <c r="L688" i="7"/>
  <c r="L687" i="7"/>
  <c r="L686" i="7"/>
  <c r="L685" i="7"/>
  <c r="L684" i="7"/>
  <c r="L683" i="7"/>
  <c r="L682" i="7"/>
  <c r="L681" i="7"/>
  <c r="L680" i="7"/>
  <c r="L679" i="7"/>
  <c r="L678" i="7"/>
  <c r="L677" i="7"/>
  <c r="L676" i="7"/>
  <c r="L675" i="7"/>
  <c r="L670" i="7"/>
  <c r="L669" i="7"/>
  <c r="L668" i="7"/>
  <c r="L667" i="7"/>
  <c r="L666" i="7"/>
  <c r="L665" i="7"/>
  <c r="L664" i="7"/>
  <c r="L663" i="7"/>
  <c r="L659" i="7"/>
  <c r="L658" i="7"/>
  <c r="L657" i="7"/>
  <c r="L656" i="7"/>
  <c r="L655" i="7"/>
  <c r="L654" i="7"/>
  <c r="L653" i="7"/>
  <c r="L652" i="7"/>
  <c r="L651" i="7"/>
  <c r="L650" i="7"/>
  <c r="L649" i="7"/>
  <c r="L648" i="7"/>
  <c r="L647" i="7"/>
  <c r="L646" i="7"/>
  <c r="L645" i="7"/>
  <c r="L644" i="7"/>
  <c r="L639" i="7"/>
  <c r="L638" i="7"/>
  <c r="L637" i="7"/>
  <c r="L636" i="7"/>
  <c r="L635" i="7"/>
  <c r="L634" i="7"/>
  <c r="L633" i="7"/>
  <c r="L629" i="7"/>
  <c r="L628" i="7"/>
  <c r="L627" i="7"/>
  <c r="L626" i="7"/>
  <c r="L625" i="7"/>
  <c r="L624" i="7"/>
  <c r="L623" i="7"/>
  <c r="L622" i="7"/>
  <c r="L621" i="7"/>
  <c r="L620" i="7"/>
  <c r="L619" i="7"/>
  <c r="L618" i="7"/>
  <c r="L617" i="7"/>
  <c r="L612" i="7"/>
  <c r="L611" i="7"/>
  <c r="L610" i="7"/>
  <c r="L609" i="7"/>
  <c r="L605" i="7"/>
  <c r="L604" i="7"/>
  <c r="L603" i="7"/>
  <c r="L602" i="7"/>
  <c r="L601" i="7"/>
  <c r="L600" i="7"/>
  <c r="L599" i="7"/>
  <c r="L598" i="7"/>
  <c r="L597" i="7"/>
  <c r="L596" i="7"/>
  <c r="L595" i="7"/>
  <c r="L594" i="7"/>
  <c r="L593" i="7"/>
  <c r="L592" i="7"/>
  <c r="L591" i="7"/>
  <c r="L586" i="7"/>
  <c r="L585" i="7"/>
  <c r="L584" i="7"/>
  <c r="L583" i="7"/>
  <c r="L582" i="7"/>
  <c r="L581" i="7"/>
  <c r="L577" i="7"/>
  <c r="L576" i="7"/>
  <c r="L575" i="7"/>
  <c r="L574" i="7"/>
  <c r="L571" i="7"/>
  <c r="L570" i="7"/>
  <c r="L569" i="7"/>
  <c r="L568" i="7"/>
  <c r="L567" i="7"/>
  <c r="L566" i="7"/>
  <c r="L565" i="7"/>
  <c r="L560" i="7"/>
  <c r="L559" i="7"/>
  <c r="L555" i="7"/>
  <c r="L554" i="7"/>
  <c r="L553" i="7"/>
  <c r="L552" i="7"/>
  <c r="L551" i="7"/>
  <c r="L550" i="7"/>
  <c r="L549" i="7"/>
  <c r="L548" i="7"/>
  <c r="L547" i="7"/>
  <c r="L546" i="7"/>
  <c r="L545" i="7"/>
  <c r="L544" i="7"/>
  <c r="L543" i="7"/>
  <c r="L542" i="7"/>
  <c r="L541" i="7"/>
  <c r="L540" i="7"/>
  <c r="L539" i="7"/>
  <c r="L538" i="7"/>
  <c r="L537" i="7"/>
  <c r="L536" i="7"/>
  <c r="L535" i="7"/>
  <c r="L534" i="7"/>
  <c r="L533" i="7"/>
  <c r="L532" i="7"/>
  <c r="L531" i="7"/>
  <c r="L530" i="7"/>
  <c r="L529" i="7"/>
  <c r="L528" i="7"/>
  <c r="L527" i="7"/>
  <c r="L526" i="7"/>
  <c r="L525" i="7"/>
  <c r="L524" i="7"/>
  <c r="L523" i="7"/>
  <c r="L522" i="7"/>
  <c r="L521" i="7"/>
  <c r="L516" i="7"/>
  <c r="L515" i="7"/>
  <c r="L514" i="7"/>
  <c r="L513" i="7"/>
  <c r="L512" i="7"/>
  <c r="L511" i="7"/>
  <c r="L510" i="7"/>
  <c r="L509" i="7"/>
  <c r="L508" i="7"/>
  <c r="L507" i="7"/>
  <c r="L506" i="7"/>
  <c r="L505" i="7"/>
  <c r="L504" i="7"/>
  <c r="L503" i="7"/>
  <c r="L502" i="7"/>
  <c r="L501" i="7"/>
  <c r="L500" i="7"/>
  <c r="L499" i="7"/>
  <c r="L498" i="7"/>
  <c r="L497" i="7"/>
  <c r="L496" i="7"/>
  <c r="L495" i="7"/>
  <c r="L494" i="7"/>
  <c r="L493" i="7"/>
  <c r="L492" i="7"/>
  <c r="L488" i="7"/>
  <c r="L487" i="7"/>
  <c r="L486" i="7"/>
  <c r="L485" i="7"/>
  <c r="L484" i="7"/>
  <c r="L483" i="7"/>
  <c r="L482" i="7"/>
  <c r="L481" i="7"/>
  <c r="L480" i="7"/>
  <c r="L476" i="7"/>
  <c r="L475" i="7"/>
  <c r="L474" i="7"/>
  <c r="L473" i="7"/>
  <c r="L472" i="7"/>
  <c r="L471" i="7"/>
  <c r="L470" i="7"/>
  <c r="L469" i="7"/>
  <c r="L468" i="7"/>
  <c r="L467" i="7"/>
  <c r="L463" i="7"/>
  <c r="L462" i="7"/>
  <c r="L461" i="7"/>
  <c r="L460" i="7"/>
  <c r="L459" i="7"/>
  <c r="L458" i="7"/>
  <c r="L457" i="7"/>
  <c r="L456" i="7"/>
  <c r="L455" i="7"/>
  <c r="L451" i="7"/>
  <c r="L450" i="7"/>
  <c r="L449" i="7"/>
  <c r="L448" i="7"/>
  <c r="L447" i="7"/>
  <c r="L446" i="7"/>
  <c r="L445" i="7"/>
  <c r="L444" i="7"/>
  <c r="L443" i="7"/>
  <c r="L442" i="7"/>
  <c r="L441" i="7"/>
  <c r="L437" i="7"/>
  <c r="L436" i="7"/>
  <c r="L435" i="7"/>
  <c r="L434" i="7"/>
  <c r="L433" i="7"/>
  <c r="L432" i="7"/>
  <c r="L431" i="7"/>
  <c r="L430" i="7"/>
  <c r="L429" i="7"/>
  <c r="L428" i="7"/>
  <c r="L427" i="7"/>
  <c r="L426" i="7"/>
  <c r="L425" i="7"/>
  <c r="L424" i="7"/>
  <c r="L423" i="7"/>
  <c r="L422" i="7"/>
  <c r="L421" i="7"/>
  <c r="L420" i="7"/>
  <c r="L419" i="7"/>
  <c r="L418" i="7"/>
  <c r="L414" i="7"/>
  <c r="L413" i="7"/>
  <c r="L412" i="7"/>
  <c r="L411" i="7"/>
  <c r="L410" i="7"/>
  <c r="L409" i="7"/>
  <c r="L408" i="7"/>
  <c r="L407" i="7"/>
  <c r="L406" i="7"/>
  <c r="L405" i="7"/>
  <c r="L404" i="7"/>
  <c r="L403" i="7"/>
  <c r="L402" i="7"/>
  <c r="L401" i="7"/>
  <c r="L400" i="7"/>
  <c r="L396" i="7"/>
  <c r="L395" i="7"/>
  <c r="L394" i="7"/>
  <c r="L393" i="7"/>
  <c r="L392" i="7"/>
  <c r="L391" i="7"/>
  <c r="L390" i="7"/>
  <c r="L389" i="7"/>
  <c r="L388" i="7"/>
  <c r="L387" i="7"/>
  <c r="L386" i="7"/>
  <c r="L385" i="7"/>
  <c r="L384" i="7"/>
  <c r="L383" i="7"/>
  <c r="L379" i="7"/>
  <c r="L378" i="7"/>
  <c r="L377" i="7"/>
  <c r="L376" i="7"/>
  <c r="L375" i="7"/>
  <c r="L374" i="7"/>
  <c r="L373" i="7"/>
  <c r="L372" i="7"/>
  <c r="L371" i="7"/>
  <c r="L370" i="7"/>
  <c r="L369" i="7"/>
  <c r="L368" i="7"/>
  <c r="L367" i="7"/>
  <c r="L363" i="7"/>
  <c r="L362" i="7"/>
  <c r="L361" i="7"/>
  <c r="L360" i="7"/>
  <c r="L359" i="7"/>
  <c r="L358" i="7"/>
  <c r="L357" i="7"/>
  <c r="L356" i="7"/>
  <c r="L355" i="7"/>
  <c r="L354" i="7"/>
  <c r="L353" i="7"/>
  <c r="L352" i="7"/>
  <c r="L351" i="7"/>
  <c r="L350" i="7"/>
  <c r="L346" i="7"/>
  <c r="L345" i="7"/>
  <c r="L344" i="7"/>
  <c r="L343" i="7"/>
  <c r="L342" i="7"/>
  <c r="L341" i="7"/>
  <c r="L340" i="7"/>
  <c r="L339" i="7"/>
  <c r="L338" i="7"/>
  <c r="L337" i="7"/>
  <c r="L333" i="7"/>
  <c r="L332" i="7"/>
  <c r="L331" i="7"/>
  <c r="L330" i="7"/>
  <c r="L329" i="7"/>
  <c r="L328" i="7"/>
  <c r="L327" i="7"/>
  <c r="L326" i="7"/>
  <c r="L325" i="7"/>
  <c r="L324" i="7"/>
  <c r="L323" i="7"/>
  <c r="L319" i="7"/>
  <c r="L318" i="7"/>
  <c r="L317" i="7"/>
  <c r="L316" i="7"/>
  <c r="L315" i="7"/>
  <c r="L314" i="7"/>
  <c r="L313" i="7"/>
  <c r="L312" i="7"/>
  <c r="L311" i="7"/>
  <c r="L310" i="7"/>
  <c r="L309" i="7"/>
  <c r="L308" i="7"/>
  <c r="L307" i="7"/>
  <c r="L306" i="7"/>
  <c r="F302" i="7"/>
  <c r="L302" i="7"/>
  <c r="F301" i="7"/>
  <c r="L301" i="7"/>
  <c r="F300" i="7"/>
  <c r="L300" i="7"/>
  <c r="F299" i="7"/>
  <c r="L299" i="7"/>
  <c r="F298" i="7"/>
  <c r="L298" i="7"/>
  <c r="F297" i="7"/>
  <c r="L297" i="7"/>
  <c r="F296" i="7"/>
  <c r="L296" i="7"/>
  <c r="F295" i="7"/>
  <c r="L295" i="7"/>
  <c r="F294" i="7"/>
  <c r="L294" i="7"/>
  <c r="F293" i="7"/>
  <c r="L293" i="7"/>
  <c r="F292" i="7"/>
  <c r="L292" i="7"/>
  <c r="F291" i="7"/>
  <c r="L291" i="7"/>
  <c r="F290" i="7"/>
  <c r="L290" i="7"/>
  <c r="F289" i="7"/>
  <c r="L289" i="7"/>
  <c r="F288" i="7"/>
  <c r="L288" i="7"/>
  <c r="F287" i="7"/>
  <c r="L287" i="7"/>
  <c r="F286" i="7"/>
  <c r="L286" i="7"/>
  <c r="F285" i="7"/>
  <c r="L285" i="7"/>
  <c r="J302" i="7"/>
  <c r="J301" i="7"/>
  <c r="J300" i="7"/>
  <c r="J299" i="7"/>
  <c r="J298" i="7"/>
  <c r="J297" i="7"/>
  <c r="J296" i="7"/>
  <c r="J295" i="7"/>
  <c r="J294" i="7"/>
  <c r="J293" i="7"/>
  <c r="J292" i="7"/>
  <c r="J291" i="7"/>
  <c r="J290" i="7"/>
  <c r="J289" i="7"/>
  <c r="J288" i="7"/>
  <c r="J287" i="7"/>
  <c r="J286" i="7"/>
  <c r="J285" i="7"/>
  <c r="F281" i="7"/>
  <c r="L281" i="7"/>
  <c r="F280" i="7"/>
  <c r="L280" i="7"/>
  <c r="F279" i="7"/>
  <c r="L279" i="7"/>
  <c r="F278" i="7"/>
  <c r="L278" i="7"/>
  <c r="F277" i="7"/>
  <c r="L277" i="7"/>
  <c r="F276" i="7"/>
  <c r="L276" i="7"/>
  <c r="F275" i="7"/>
  <c r="L275" i="7"/>
  <c r="F274" i="7"/>
  <c r="L274" i="7"/>
  <c r="F273" i="7"/>
  <c r="L273" i="7"/>
  <c r="F272" i="7"/>
  <c r="L272" i="7"/>
  <c r="F271" i="7"/>
  <c r="L271" i="7"/>
  <c r="F270" i="7"/>
  <c r="L270" i="7"/>
  <c r="J281" i="7"/>
  <c r="J280" i="7"/>
  <c r="J279" i="7"/>
  <c r="J278" i="7"/>
  <c r="J277" i="7"/>
  <c r="J276" i="7"/>
  <c r="J275" i="7"/>
  <c r="J274" i="7"/>
  <c r="J273" i="7"/>
  <c r="J272" i="7"/>
  <c r="J271" i="7"/>
  <c r="J270" i="7"/>
  <c r="F266" i="7"/>
  <c r="L266" i="7"/>
  <c r="F265" i="7"/>
  <c r="L265" i="7"/>
  <c r="F264" i="7"/>
  <c r="L264" i="7"/>
  <c r="F263" i="7"/>
  <c r="L263" i="7"/>
  <c r="F262" i="7"/>
  <c r="L262" i="7"/>
  <c r="F261" i="7"/>
  <c r="L261" i="7"/>
  <c r="F260" i="7"/>
  <c r="L260" i="7"/>
  <c r="F259" i="7"/>
  <c r="L259" i="7"/>
  <c r="F258" i="7"/>
  <c r="L258" i="7"/>
  <c r="F257" i="7"/>
  <c r="L257" i="7"/>
  <c r="F256" i="7"/>
  <c r="L256" i="7"/>
  <c r="J266" i="7"/>
  <c r="J265" i="7"/>
  <c r="J264" i="7"/>
  <c r="J263" i="7"/>
  <c r="J262" i="7"/>
  <c r="J261" i="7"/>
  <c r="J260" i="7"/>
  <c r="J259" i="7"/>
  <c r="J258" i="7"/>
  <c r="J257" i="7"/>
  <c r="J256" i="7"/>
  <c r="F251" i="7"/>
  <c r="L251" i="7"/>
  <c r="F250" i="7"/>
  <c r="L250" i="7"/>
  <c r="F248" i="7"/>
  <c r="L248" i="7"/>
  <c r="F247" i="7"/>
  <c r="L247" i="7"/>
  <c r="F246" i="7"/>
  <c r="L246" i="7"/>
  <c r="F244" i="7"/>
  <c r="L244" i="7"/>
  <c r="F243" i="7"/>
  <c r="L243" i="7"/>
  <c r="F241" i="7"/>
  <c r="L241" i="7"/>
  <c r="F240" i="7"/>
  <c r="L240" i="7"/>
  <c r="F239" i="7"/>
  <c r="L239" i="7"/>
  <c r="F238" i="7"/>
  <c r="L238" i="7"/>
  <c r="F236" i="7"/>
  <c r="L236" i="7"/>
  <c r="F235" i="7"/>
  <c r="L235" i="7"/>
  <c r="F234" i="7"/>
  <c r="L234" i="7"/>
  <c r="F233" i="7"/>
  <c r="L233" i="7"/>
  <c r="F232" i="7"/>
  <c r="L232" i="7"/>
  <c r="F231" i="7"/>
  <c r="L231" i="7"/>
  <c r="F230" i="7"/>
  <c r="L230" i="7"/>
  <c r="F229" i="7"/>
  <c r="L229" i="7"/>
  <c r="F228" i="7"/>
  <c r="L228" i="7"/>
  <c r="F227" i="7"/>
  <c r="L227" i="7"/>
  <c r="F225" i="7"/>
  <c r="L225" i="7"/>
  <c r="F224" i="7"/>
  <c r="L224" i="7"/>
  <c r="F223" i="7"/>
  <c r="L223" i="7"/>
  <c r="F222" i="7"/>
  <c r="L222" i="7"/>
  <c r="F221" i="7"/>
  <c r="L221" i="7"/>
  <c r="F220" i="7"/>
  <c r="L220" i="7"/>
  <c r="F219" i="7"/>
  <c r="L219" i="7"/>
  <c r="F218" i="7"/>
  <c r="L218" i="7"/>
  <c r="F216" i="7"/>
  <c r="L216" i="7"/>
  <c r="F215" i="7"/>
  <c r="L215" i="7"/>
  <c r="F214" i="7"/>
  <c r="L214" i="7"/>
  <c r="F213" i="7"/>
  <c r="L213" i="7"/>
  <c r="F212" i="7"/>
  <c r="L212" i="7"/>
  <c r="F211" i="7"/>
  <c r="L211" i="7"/>
  <c r="F210" i="7"/>
  <c r="L210" i="7"/>
  <c r="F208" i="7"/>
  <c r="L208" i="7"/>
  <c r="F207" i="7"/>
  <c r="L207" i="7"/>
  <c r="F206" i="7"/>
  <c r="L206" i="7"/>
  <c r="F204" i="7"/>
  <c r="L204" i="7"/>
  <c r="F203" i="7"/>
  <c r="L203" i="7"/>
  <c r="F202" i="7"/>
  <c r="L202" i="7"/>
  <c r="F201" i="7"/>
  <c r="L201" i="7"/>
  <c r="F199" i="7"/>
  <c r="L199" i="7"/>
  <c r="F198" i="7"/>
  <c r="L198" i="7"/>
  <c r="F197" i="7"/>
  <c r="L197" i="7"/>
  <c r="F195" i="7"/>
  <c r="L195" i="7"/>
  <c r="F193" i="7"/>
  <c r="L193" i="7"/>
  <c r="F192" i="7"/>
  <c r="L192" i="7"/>
  <c r="F191" i="7"/>
  <c r="L191" i="7"/>
  <c r="F190" i="7"/>
  <c r="L190" i="7"/>
  <c r="F189" i="7"/>
  <c r="L189" i="7"/>
  <c r="F188" i="7"/>
  <c r="L188" i="7"/>
  <c r="F187" i="7"/>
  <c r="L187" i="7"/>
  <c r="F185" i="7"/>
  <c r="L185" i="7"/>
  <c r="F184" i="7"/>
  <c r="L184" i="7"/>
  <c r="F183" i="7"/>
  <c r="L183" i="7"/>
  <c r="F182" i="7"/>
  <c r="L182" i="7"/>
  <c r="F181" i="7"/>
  <c r="L181" i="7"/>
  <c r="F180" i="7"/>
  <c r="L180" i="7"/>
  <c r="F179" i="7"/>
  <c r="L179" i="7"/>
  <c r="F178" i="7"/>
  <c r="L178" i="7"/>
  <c r="F176" i="7"/>
  <c r="L176" i="7"/>
  <c r="F175" i="7"/>
  <c r="L175" i="7"/>
  <c r="F173" i="7"/>
  <c r="L173" i="7"/>
  <c r="F172" i="7"/>
  <c r="L172" i="7"/>
  <c r="F171" i="7"/>
  <c r="L171" i="7"/>
  <c r="F170" i="7"/>
  <c r="L170" i="7"/>
  <c r="F168" i="7"/>
  <c r="L168" i="7"/>
  <c r="J251" i="7"/>
  <c r="J250" i="7"/>
  <c r="J248" i="7"/>
  <c r="J247" i="7"/>
  <c r="J246" i="7"/>
  <c r="J244" i="7"/>
  <c r="J243" i="7"/>
  <c r="J241" i="7"/>
  <c r="J240" i="7"/>
  <c r="J239" i="7"/>
  <c r="J238" i="7"/>
  <c r="J236" i="7"/>
  <c r="J235" i="7"/>
  <c r="J234" i="7"/>
  <c r="J233" i="7"/>
  <c r="J232" i="7"/>
  <c r="J231" i="7"/>
  <c r="J230" i="7"/>
  <c r="J229" i="7"/>
  <c r="J228" i="7"/>
  <c r="J227" i="7"/>
  <c r="J225" i="7"/>
  <c r="J224" i="7"/>
  <c r="J223" i="7"/>
  <c r="J222" i="7"/>
  <c r="J221" i="7"/>
  <c r="J220" i="7"/>
  <c r="J219" i="7"/>
  <c r="J218" i="7"/>
  <c r="J216" i="7"/>
  <c r="J215" i="7"/>
  <c r="J214" i="7"/>
  <c r="J213" i="7"/>
  <c r="J212" i="7"/>
  <c r="J211" i="7"/>
  <c r="J210" i="7"/>
  <c r="J208" i="7"/>
  <c r="J207" i="7"/>
  <c r="J206" i="7"/>
  <c r="J204" i="7"/>
  <c r="J203" i="7"/>
  <c r="J202" i="7"/>
  <c r="J201" i="7"/>
  <c r="J199" i="7"/>
  <c r="J198" i="7"/>
  <c r="J197" i="7"/>
  <c r="J195" i="7"/>
  <c r="J193" i="7"/>
  <c r="J192" i="7"/>
  <c r="J191" i="7"/>
  <c r="J190" i="7"/>
  <c r="J189" i="7"/>
  <c r="J188" i="7"/>
  <c r="J187" i="7"/>
  <c r="J185" i="7"/>
  <c r="J184" i="7"/>
  <c r="J183" i="7"/>
  <c r="J182" i="7"/>
  <c r="J181" i="7"/>
  <c r="J180" i="7"/>
  <c r="J179" i="7"/>
  <c r="J178" i="7"/>
  <c r="J176" i="7"/>
  <c r="J175" i="7"/>
  <c r="J173" i="7"/>
  <c r="J172" i="7"/>
  <c r="J171" i="7"/>
  <c r="J170" i="7"/>
  <c r="J168" i="7"/>
  <c r="F165" i="7"/>
  <c r="J165" i="7"/>
  <c r="F164" i="7"/>
  <c r="J164" i="7"/>
  <c r="F163" i="7"/>
  <c r="J163" i="7"/>
  <c r="F162" i="7"/>
  <c r="J162" i="7"/>
  <c r="F161" i="7"/>
  <c r="J161" i="7"/>
  <c r="F158" i="7"/>
  <c r="J158" i="7"/>
  <c r="F157" i="7"/>
  <c r="J157" i="7"/>
  <c r="F156" i="7"/>
  <c r="J156" i="7"/>
  <c r="F155" i="7"/>
  <c r="J155" i="7"/>
  <c r="F154" i="7"/>
  <c r="J154" i="7"/>
  <c r="L165" i="7"/>
  <c r="L164" i="7"/>
  <c r="L163" i="7"/>
  <c r="L162" i="7"/>
  <c r="L161" i="7"/>
  <c r="L158" i="7"/>
  <c r="L157" i="7"/>
  <c r="L156" i="7"/>
  <c r="L155" i="7"/>
  <c r="L154" i="7"/>
  <c r="F151" i="7"/>
  <c r="L151" i="7"/>
  <c r="F150" i="7"/>
  <c r="L150" i="7"/>
  <c r="F149" i="7"/>
  <c r="L149" i="7"/>
  <c r="F148" i="7"/>
  <c r="L148" i="7"/>
  <c r="F147" i="7"/>
  <c r="L147" i="7"/>
  <c r="F144" i="7"/>
  <c r="L144" i="7"/>
  <c r="F143" i="7"/>
  <c r="L143" i="7"/>
  <c r="F142" i="7"/>
  <c r="L142" i="7"/>
  <c r="F141" i="7"/>
  <c r="L141" i="7"/>
  <c r="F140" i="7"/>
  <c r="L140" i="7"/>
  <c r="F139" i="7"/>
  <c r="L139" i="7"/>
  <c r="F138" i="7"/>
  <c r="L138" i="7"/>
  <c r="F137" i="7"/>
  <c r="L137" i="7"/>
  <c r="F136" i="7"/>
  <c r="L136" i="7"/>
  <c r="F133" i="7"/>
  <c r="L133" i="7"/>
  <c r="F132" i="7"/>
  <c r="L132" i="7"/>
  <c r="F131" i="7"/>
  <c r="L131" i="7"/>
  <c r="F130" i="7"/>
  <c r="L130" i="7"/>
  <c r="F129" i="7"/>
  <c r="L129" i="7"/>
  <c r="F128" i="7"/>
  <c r="L128" i="7"/>
  <c r="F127" i="7"/>
  <c r="L127" i="7"/>
  <c r="F126" i="7"/>
  <c r="L126" i="7"/>
  <c r="F125" i="7"/>
  <c r="L125" i="7"/>
  <c r="F124" i="7"/>
  <c r="L124" i="7"/>
  <c r="F123" i="7"/>
  <c r="L123" i="7"/>
  <c r="F120" i="7"/>
  <c r="L120" i="7"/>
  <c r="F119" i="7"/>
  <c r="L119" i="7"/>
  <c r="F118" i="7"/>
  <c r="L118" i="7"/>
  <c r="F117" i="7"/>
  <c r="L117" i="7"/>
  <c r="J151" i="7"/>
  <c r="J150" i="7"/>
  <c r="J149" i="7"/>
  <c r="J148" i="7"/>
  <c r="J147" i="7"/>
  <c r="J144" i="7"/>
  <c r="J143" i="7"/>
  <c r="J142" i="7"/>
  <c r="J141" i="7"/>
  <c r="J140" i="7"/>
  <c r="J139" i="7"/>
  <c r="J138" i="7"/>
  <c r="J137" i="7"/>
  <c r="J136" i="7"/>
  <c r="J133" i="7"/>
  <c r="J132" i="7"/>
  <c r="J131" i="7"/>
  <c r="J130" i="7"/>
  <c r="J129" i="7"/>
  <c r="J128" i="7"/>
  <c r="J127" i="7"/>
  <c r="J126" i="7"/>
  <c r="J125" i="7"/>
  <c r="J124" i="7"/>
  <c r="J123" i="7"/>
  <c r="J120" i="7"/>
  <c r="J119" i="7"/>
  <c r="J118" i="7"/>
  <c r="J117" i="7"/>
  <c r="F116" i="7"/>
  <c r="J116" i="7"/>
  <c r="F115" i="7"/>
  <c r="J115" i="7"/>
  <c r="F114" i="7"/>
  <c r="J114" i="7"/>
  <c r="F113" i="7"/>
  <c r="J113" i="7"/>
  <c r="F112" i="7"/>
  <c r="J112" i="7"/>
  <c r="F111" i="7"/>
  <c r="J111" i="7"/>
  <c r="F110" i="7"/>
  <c r="J110" i="7"/>
  <c r="F105" i="7"/>
  <c r="J105" i="7"/>
  <c r="F104" i="7"/>
  <c r="J104" i="7"/>
  <c r="F103" i="7"/>
  <c r="J103" i="7"/>
  <c r="F102" i="7"/>
  <c r="J102" i="7"/>
  <c r="F101" i="7"/>
  <c r="J101" i="7"/>
  <c r="F100" i="7"/>
  <c r="J100" i="7"/>
  <c r="L116" i="7"/>
  <c r="L115" i="7"/>
  <c r="L114" i="7"/>
  <c r="L113" i="7"/>
  <c r="L112" i="7"/>
  <c r="L111" i="7"/>
  <c r="L110" i="7"/>
  <c r="L105" i="7"/>
  <c r="L104" i="7"/>
  <c r="L103" i="7"/>
  <c r="L102" i="7"/>
  <c r="L101" i="7"/>
  <c r="L100" i="7"/>
  <c r="F97" i="7"/>
  <c r="L97" i="7"/>
  <c r="F96" i="7"/>
  <c r="L96" i="7"/>
  <c r="F95" i="7"/>
  <c r="L95" i="7"/>
  <c r="F94" i="7"/>
  <c r="L94" i="7"/>
  <c r="F93" i="7"/>
  <c r="L93" i="7"/>
  <c r="F92" i="7"/>
  <c r="L92" i="7"/>
  <c r="F91" i="7"/>
  <c r="L91" i="7"/>
  <c r="F86" i="7"/>
  <c r="L86" i="7"/>
  <c r="F85" i="7"/>
  <c r="L85" i="7"/>
  <c r="F84" i="7"/>
  <c r="L84" i="7"/>
  <c r="F83" i="7"/>
  <c r="L83" i="7"/>
  <c r="F80" i="7"/>
  <c r="L80" i="7"/>
  <c r="F79" i="7"/>
  <c r="L79" i="7"/>
  <c r="F78" i="7"/>
  <c r="L78" i="7"/>
  <c r="F77" i="7"/>
  <c r="L77" i="7"/>
  <c r="F76" i="7"/>
  <c r="L76" i="7"/>
  <c r="F74" i="7"/>
  <c r="L74" i="7"/>
  <c r="F73" i="7"/>
  <c r="L73" i="7"/>
  <c r="F72" i="7"/>
  <c r="L72" i="7"/>
  <c r="F71" i="7"/>
  <c r="L71" i="7"/>
  <c r="F70" i="7"/>
  <c r="L70" i="7"/>
  <c r="F69" i="7"/>
  <c r="L69" i="7"/>
  <c r="F68" i="7"/>
  <c r="L68" i="7"/>
  <c r="F67" i="7"/>
  <c r="L67" i="7"/>
  <c r="F66" i="7"/>
  <c r="L66" i="7"/>
  <c r="F65" i="7"/>
  <c r="L65" i="7"/>
  <c r="F64" i="7"/>
  <c r="L64" i="7"/>
  <c r="F63" i="7"/>
  <c r="L63" i="7"/>
  <c r="F60" i="7"/>
  <c r="L60" i="7"/>
  <c r="F59" i="7"/>
  <c r="L59" i="7"/>
  <c r="F58" i="7"/>
  <c r="L58" i="7"/>
  <c r="F57" i="7"/>
  <c r="L57" i="7"/>
  <c r="F56" i="7"/>
  <c r="L56" i="7"/>
  <c r="F55" i="7"/>
  <c r="L55" i="7"/>
  <c r="F54" i="7"/>
  <c r="L54" i="7"/>
  <c r="F53" i="7"/>
  <c r="L53" i="7"/>
  <c r="F52" i="7"/>
  <c r="L52" i="7"/>
  <c r="F51" i="7"/>
  <c r="L51" i="7"/>
  <c r="F50" i="7"/>
  <c r="L50" i="7"/>
  <c r="F49" i="7"/>
  <c r="L49" i="7"/>
  <c r="F46" i="7"/>
  <c r="L46" i="7"/>
  <c r="F45" i="7"/>
  <c r="L45" i="7"/>
  <c r="F44" i="7"/>
  <c r="L44" i="7"/>
  <c r="F43" i="7"/>
  <c r="L43" i="7"/>
  <c r="F42" i="7"/>
  <c r="L42" i="7"/>
  <c r="F41" i="7"/>
  <c r="L41" i="7"/>
  <c r="F40" i="7"/>
  <c r="L40" i="7"/>
  <c r="F35" i="7"/>
  <c r="L35" i="7"/>
  <c r="F33" i="7"/>
  <c r="L33" i="7"/>
  <c r="F31" i="7"/>
  <c r="L31" i="7"/>
  <c r="F30" i="7"/>
  <c r="L30" i="7"/>
  <c r="F29" i="7"/>
  <c r="L29" i="7"/>
  <c r="F26" i="7"/>
  <c r="L26" i="7"/>
  <c r="F25" i="7"/>
  <c r="L25" i="7"/>
  <c r="F16" i="7"/>
  <c r="J16" i="7"/>
  <c r="F22" i="7"/>
  <c r="L22" i="7"/>
  <c r="F21" i="7"/>
  <c r="L21" i="7"/>
  <c r="F20" i="7"/>
  <c r="L20" i="7"/>
  <c r="F19" i="7"/>
  <c r="L19" i="7"/>
  <c r="F18" i="7"/>
  <c r="L18" i="7"/>
  <c r="F17" i="7"/>
  <c r="L17" i="7"/>
  <c r="L16" i="7"/>
  <c r="F14" i="7"/>
  <c r="L14" i="7"/>
  <c r="F13" i="7"/>
  <c r="L13" i="7"/>
  <c r="F12" i="7"/>
  <c r="L12" i="7"/>
  <c r="F11" i="7"/>
  <c r="L11" i="7"/>
  <c r="F8" i="7"/>
  <c r="L8" i="7"/>
  <c r="F7" i="7"/>
  <c r="L7" i="7"/>
  <c r="F6" i="7"/>
  <c r="L6" i="7"/>
  <c r="F5" i="7"/>
  <c r="L5" i="7"/>
  <c r="F4" i="7"/>
  <c r="L4" i="7"/>
  <c r="F3" i="7"/>
  <c r="L3" i="7"/>
  <c r="J97" i="7"/>
  <c r="J96" i="7"/>
  <c r="J95" i="7"/>
  <c r="J94" i="7"/>
  <c r="J93" i="7"/>
  <c r="J92" i="7"/>
  <c r="J91" i="7"/>
  <c r="J86" i="7"/>
  <c r="J85" i="7"/>
  <c r="J84" i="7"/>
  <c r="J83" i="7"/>
  <c r="J80" i="7"/>
  <c r="J79" i="7"/>
  <c r="J78" i="7"/>
  <c r="J77" i="7"/>
  <c r="J76" i="7"/>
  <c r="J74" i="7"/>
  <c r="J73" i="7"/>
  <c r="J72" i="7"/>
  <c r="J71" i="7"/>
  <c r="J70" i="7"/>
  <c r="J69" i="7"/>
  <c r="J68" i="7"/>
  <c r="J67" i="7"/>
  <c r="J66" i="7"/>
  <c r="J65" i="7"/>
  <c r="J64" i="7"/>
  <c r="J63" i="7"/>
  <c r="J60" i="7"/>
  <c r="J59" i="7"/>
  <c r="J58" i="7"/>
  <c r="J57" i="7"/>
  <c r="J56" i="7"/>
  <c r="J55" i="7"/>
  <c r="J54" i="7"/>
  <c r="J53" i="7"/>
  <c r="J52" i="7"/>
  <c r="J51" i="7"/>
  <c r="J50" i="7"/>
  <c r="J49" i="7"/>
  <c r="J46" i="7"/>
  <c r="J45" i="7"/>
  <c r="J44" i="7"/>
  <c r="J43" i="7"/>
  <c r="J42" i="7"/>
  <c r="J41" i="7"/>
  <c r="J40" i="7"/>
  <c r="J35" i="7"/>
  <c r="J33" i="7"/>
  <c r="J31" i="7"/>
  <c r="J30" i="7"/>
  <c r="J29" i="7"/>
  <c r="J26" i="7"/>
  <c r="J25" i="7"/>
  <c r="J22" i="7"/>
  <c r="J21" i="7"/>
  <c r="J20" i="7"/>
  <c r="J19" i="7"/>
  <c r="J18" i="7"/>
  <c r="J17" i="7"/>
  <c r="J14" i="7"/>
  <c r="J13" i="7"/>
  <c r="J12" i="7"/>
  <c r="J11" i="7"/>
  <c r="J8" i="7"/>
  <c r="J7" i="7"/>
  <c r="J6" i="7"/>
  <c r="J5" i="7"/>
  <c r="J4" i="7"/>
  <c r="J3" i="7"/>
  <c r="A10" i="2"/>
  <c r="A826" i="2"/>
  <c r="A825" i="2"/>
  <c r="A824" i="2"/>
  <c r="A823" i="2"/>
  <c r="A822" i="2"/>
  <c r="A821" i="2"/>
  <c r="A843" i="2"/>
  <c r="A1003" i="2"/>
  <c r="A1002" i="2"/>
  <c r="A978" i="2"/>
  <c r="A977" i="2"/>
  <c r="A996" i="2"/>
  <c r="A995" i="2"/>
  <c r="A994" i="2"/>
  <c r="A922" i="2"/>
  <c r="A921" i="2"/>
  <c r="A1039" i="2"/>
  <c r="A249" i="2"/>
  <c r="A248" i="2"/>
  <c r="A279" i="2"/>
  <c r="A278" i="2"/>
  <c r="A277" i="2"/>
  <c r="A294" i="2"/>
  <c r="A293" i="2"/>
  <c r="A336" i="2"/>
  <c r="A335" i="2"/>
  <c r="A1072" i="2"/>
  <c r="A1074" i="2"/>
  <c r="A208" i="2"/>
  <c r="A207" i="2"/>
  <c r="A1076" i="2"/>
  <c r="A1075" i="2"/>
  <c r="A421" i="2"/>
  <c r="A420" i="2"/>
  <c r="A406" i="2"/>
  <c r="A405" i="2"/>
  <c r="A404" i="2"/>
  <c r="A376" i="2"/>
  <c r="A375" i="2"/>
  <c r="A292" i="2"/>
  <c r="A291" i="2"/>
  <c r="A1078" i="2"/>
  <c r="A1077" i="2"/>
  <c r="A1073" i="2"/>
  <c r="A189" i="2"/>
  <c r="A188" i="2"/>
  <c r="A187" i="2"/>
  <c r="A186" i="2"/>
  <c r="A185" i="2"/>
  <c r="A184" i="2"/>
  <c r="A183" i="2"/>
  <c r="A182" i="2"/>
  <c r="A181" i="2"/>
  <c r="A180" i="2"/>
  <c r="A417" i="2"/>
  <c r="A416" i="2"/>
  <c r="A400" i="2"/>
  <c r="A399" i="2"/>
  <c r="A398" i="2"/>
  <c r="A290" i="2"/>
  <c r="A289" i="2"/>
  <c r="A273" i="2"/>
  <c r="A272" i="2"/>
  <c r="A271" i="2"/>
  <c r="A247" i="2"/>
  <c r="A246" i="2"/>
  <c r="A372" i="2"/>
  <c r="A371" i="2"/>
  <c r="A419" i="2"/>
  <c r="A418" i="2"/>
  <c r="A403" i="2"/>
  <c r="A402" i="2"/>
  <c r="A401" i="2"/>
  <c r="A374" i="2"/>
  <c r="A373" i="2"/>
  <c r="A288" i="2"/>
  <c r="A287" i="2"/>
  <c r="A276" i="2"/>
  <c r="A275" i="2"/>
  <c r="A274" i="2"/>
  <c r="A245" i="2"/>
  <c r="A244" i="2"/>
  <c r="A593" i="2"/>
  <c r="A591" i="2"/>
  <c r="A592" i="2"/>
  <c r="A588" i="2"/>
  <c r="A589" i="2"/>
  <c r="A590" i="2"/>
  <c r="A595" i="2"/>
  <c r="A587" i="2"/>
  <c r="A586" i="2"/>
  <c r="A594" i="2"/>
  <c r="A666" i="2"/>
  <c r="A665" i="2"/>
  <c r="A655" i="2"/>
  <c r="A654" i="2"/>
  <c r="A653" i="2"/>
  <c r="A631" i="2"/>
  <c r="A630" i="2"/>
  <c r="A453" i="2"/>
  <c r="A1099" i="2"/>
  <c r="A1041" i="2"/>
  <c r="A871" i="2"/>
  <c r="A430" i="2"/>
  <c r="A442" i="2"/>
  <c r="A440" i="2"/>
  <c r="A1004" i="2"/>
  <c r="A366" i="2"/>
  <c r="A892" i="2"/>
  <c r="A121" i="2"/>
  <c r="A95" i="2"/>
  <c r="A992" i="2"/>
  <c r="A988" i="2"/>
  <c r="A991" i="2"/>
  <c r="A981" i="2"/>
  <c r="A985" i="2"/>
  <c r="A642" i="2"/>
  <c r="A641" i="2"/>
  <c r="A636" i="2"/>
  <c r="A635" i="2"/>
  <c r="A651" i="2"/>
  <c r="A650" i="2"/>
  <c r="A646" i="2"/>
  <c r="A640" i="2"/>
  <c r="A393" i="2"/>
  <c r="A388" i="2"/>
  <c r="A387" i="2"/>
  <c r="A382" i="2"/>
  <c r="A381" i="2"/>
  <c r="A397" i="2"/>
  <c r="A396" i="2"/>
  <c r="A392" i="2"/>
  <c r="A261" i="2"/>
  <c r="A260" i="2"/>
  <c r="A255" i="2"/>
  <c r="A254" i="2"/>
  <c r="A270" i="2"/>
  <c r="A269" i="2"/>
  <c r="A265" i="2"/>
  <c r="A259" i="2"/>
  <c r="A124" i="2"/>
  <c r="A113" i="2"/>
  <c r="A789" i="2"/>
  <c r="A788" i="2"/>
  <c r="A1119" i="2"/>
  <c r="A1118" i="2"/>
  <c r="A481" i="2"/>
  <c r="A480" i="2"/>
  <c r="A499" i="2"/>
  <c r="A498" i="2"/>
  <c r="A493" i="2"/>
  <c r="A492" i="2"/>
  <c r="A487" i="2"/>
  <c r="A486" i="2"/>
  <c r="A1124" i="2"/>
  <c r="A1123" i="2"/>
  <c r="A1066" i="2"/>
  <c r="A1065" i="2"/>
  <c r="A1060" i="2"/>
  <c r="A896" i="2"/>
  <c r="A895" i="2"/>
  <c r="A783" i="2"/>
  <c r="A782" i="2"/>
  <c r="A505" i="2"/>
  <c r="A504" i="2"/>
  <c r="A130" i="2"/>
  <c r="A746" i="2"/>
  <c r="A507" i="2"/>
  <c r="A506" i="2"/>
  <c r="A889" i="2"/>
  <c r="A888" i="2"/>
  <c r="A777" i="2"/>
  <c r="A776" i="2"/>
  <c r="A1142" i="2"/>
  <c r="A1141" i="2"/>
  <c r="A1148" i="2"/>
  <c r="A1147" i="2"/>
  <c r="A1025" i="2"/>
  <c r="A1024" i="2"/>
  <c r="A899" i="2"/>
  <c r="A897" i="2"/>
  <c r="A136" i="2"/>
  <c r="A134" i="2"/>
  <c r="A714" i="2"/>
  <c r="A713" i="2"/>
  <c r="A118" i="2"/>
  <c r="A125" i="2"/>
  <c r="A106" i="2"/>
  <c r="A101" i="2"/>
  <c r="A771" i="2"/>
  <c r="A770" i="2"/>
  <c r="A100" i="2"/>
  <c r="A137" i="2"/>
  <c r="A133" i="2"/>
  <c r="A129" i="2"/>
  <c r="A266" i="2"/>
  <c r="A267" i="2"/>
  <c r="A745" i="2"/>
  <c r="A119" i="2"/>
  <c r="A112" i="2"/>
  <c r="A107" i="2"/>
  <c r="A765" i="2"/>
  <c r="A764" i="2"/>
  <c r="A794" i="2"/>
  <c r="A795" i="2"/>
  <c r="A801" i="2"/>
  <c r="A800" i="2"/>
  <c r="A756" i="2"/>
  <c r="A793" i="2"/>
  <c r="A792" i="2"/>
  <c r="A791" i="2"/>
  <c r="A790" i="2"/>
  <c r="A799" i="2"/>
  <c r="A798" i="2"/>
  <c r="A797" i="2"/>
  <c r="A796" i="2"/>
  <c r="A757" i="2"/>
  <c r="A731" i="2"/>
  <c r="A730" i="2"/>
  <c r="A729" i="2"/>
  <c r="A728" i="2"/>
  <c r="A1110" i="2"/>
  <c r="A1109" i="2"/>
  <c r="A1052" i="2"/>
  <c r="A1051" i="2"/>
  <c r="A1017" i="2"/>
  <c r="A1016" i="2"/>
  <c r="A965" i="2"/>
  <c r="A964" i="2"/>
  <c r="A877" i="2"/>
  <c r="A876" i="2"/>
  <c r="A707" i="2"/>
  <c r="A706" i="2"/>
  <c r="A618" i="2"/>
  <c r="A617" i="2"/>
  <c r="A461" i="2"/>
  <c r="A460" i="2"/>
  <c r="A358" i="2"/>
  <c r="A357" i="2"/>
  <c r="A232" i="2"/>
  <c r="A231"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6" i="2"/>
  <c r="A1145" i="2"/>
  <c r="A1144" i="2"/>
  <c r="A1143" i="2"/>
  <c r="A1140" i="2"/>
  <c r="A1139" i="2"/>
  <c r="A1138" i="2"/>
  <c r="A1137" i="2"/>
  <c r="A1136" i="2"/>
  <c r="A1135" i="2"/>
  <c r="A1134" i="2"/>
  <c r="A1133" i="2"/>
  <c r="A1132" i="2"/>
  <c r="A1131" i="2"/>
  <c r="A1130" i="2"/>
  <c r="A1129" i="2"/>
  <c r="A1128" i="2"/>
  <c r="A1127" i="2"/>
  <c r="A1126" i="2"/>
  <c r="A1125" i="2"/>
  <c r="A1122" i="2"/>
  <c r="A1121" i="2"/>
  <c r="A1120" i="2"/>
  <c r="A1117" i="2"/>
  <c r="A1116" i="2"/>
  <c r="A1115" i="2"/>
  <c r="A1114" i="2"/>
  <c r="A1113" i="2"/>
  <c r="A1112" i="2"/>
  <c r="A1111" i="2"/>
  <c r="A1108" i="2"/>
  <c r="A1107" i="2"/>
  <c r="A1106" i="2"/>
  <c r="A1105" i="2"/>
  <c r="A1104" i="2"/>
  <c r="A1103" i="2"/>
  <c r="A1102" i="2"/>
  <c r="A1101" i="2"/>
  <c r="A1100" i="2"/>
  <c r="A1098" i="2"/>
  <c r="A1097" i="2"/>
  <c r="A1096" i="2"/>
  <c r="A1095" i="2"/>
  <c r="A1094" i="2"/>
  <c r="A1093" i="2"/>
  <c r="A1092" i="2"/>
  <c r="A1091" i="2"/>
  <c r="A1090" i="2"/>
  <c r="A1089" i="2"/>
  <c r="A1088" i="2"/>
  <c r="A1087" i="2"/>
  <c r="A1086" i="2"/>
  <c r="A1085" i="2"/>
  <c r="A1082" i="2"/>
  <c r="A1081" i="2"/>
  <c r="A1080" i="2"/>
  <c r="A1079" i="2"/>
  <c r="A1071" i="2"/>
  <c r="A1070" i="2"/>
  <c r="A1069" i="2"/>
  <c r="A1068" i="2"/>
  <c r="A1067" i="2"/>
  <c r="A1064" i="2"/>
  <c r="A1063" i="2"/>
  <c r="A1062" i="2"/>
  <c r="A1061" i="2"/>
  <c r="A1059" i="2"/>
  <c r="A1058" i="2"/>
  <c r="A1057" i="2"/>
  <c r="A1056" i="2"/>
  <c r="A1055" i="2"/>
  <c r="A1054" i="2"/>
  <c r="A1053" i="2"/>
  <c r="A1050" i="2"/>
  <c r="A1049" i="2"/>
  <c r="A1048" i="2"/>
  <c r="A1047" i="2"/>
  <c r="A1046" i="2"/>
  <c r="A1045" i="2"/>
  <c r="A1044" i="2"/>
  <c r="A1043" i="2"/>
  <c r="A1042" i="2"/>
  <c r="A1040" i="2"/>
  <c r="A1038" i="2"/>
  <c r="A1037" i="2"/>
  <c r="A1036" i="2"/>
  <c r="A1035" i="2"/>
  <c r="A1034" i="2"/>
  <c r="A1033" i="2"/>
  <c r="A1032" i="2"/>
  <c r="A1031" i="2"/>
  <c r="A1030" i="2"/>
  <c r="A1029" i="2"/>
  <c r="A1028" i="2"/>
  <c r="A1027" i="2"/>
  <c r="A1026" i="2"/>
  <c r="A1023" i="2"/>
  <c r="A1022" i="2"/>
  <c r="A1021" i="2"/>
  <c r="A1020" i="2"/>
  <c r="A1019" i="2"/>
  <c r="A1018" i="2"/>
  <c r="A1015" i="2"/>
  <c r="A1014" i="2"/>
  <c r="A1013" i="2"/>
  <c r="A1012" i="2"/>
  <c r="A1011" i="2"/>
  <c r="A1010" i="2"/>
  <c r="A1009" i="2"/>
  <c r="A1008" i="2"/>
  <c r="A1007" i="2"/>
  <c r="A1006" i="2"/>
  <c r="A1005" i="2"/>
  <c r="A1001" i="2"/>
  <c r="A999" i="2"/>
  <c r="A1000" i="2"/>
  <c r="A998" i="2"/>
  <c r="A997" i="2"/>
  <c r="A990" i="2"/>
  <c r="A989" i="2"/>
  <c r="A984" i="2"/>
  <c r="A983" i="2"/>
  <c r="A993" i="2"/>
  <c r="A987" i="2"/>
  <c r="A986" i="2"/>
  <c r="A980" i="2"/>
  <c r="A982" i="2"/>
  <c r="A979" i="2"/>
  <c r="A975" i="2"/>
  <c r="A973" i="2"/>
  <c r="A976" i="2"/>
  <c r="A974" i="2"/>
  <c r="A972" i="2"/>
  <c r="A971" i="2"/>
  <c r="A970" i="2"/>
  <c r="A969" i="2"/>
  <c r="A968" i="2"/>
  <c r="A967" i="2"/>
  <c r="A966"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0" i="2"/>
  <c r="A919" i="2"/>
  <c r="A918" i="2"/>
  <c r="A917" i="2"/>
  <c r="A916" i="2"/>
  <c r="A915" i="2"/>
  <c r="A914" i="2"/>
  <c r="A913" i="2"/>
  <c r="A912" i="2"/>
  <c r="A911" i="2"/>
  <c r="A910" i="2"/>
  <c r="A909" i="2"/>
  <c r="A908" i="2"/>
  <c r="A907" i="2"/>
  <c r="A905" i="2"/>
  <c r="A906" i="2"/>
  <c r="A904" i="2"/>
  <c r="A903" i="2"/>
  <c r="A902" i="2"/>
  <c r="A901" i="2"/>
  <c r="A900" i="2"/>
  <c r="A891" i="2"/>
  <c r="A890" i="2"/>
  <c r="A887" i="2"/>
  <c r="A886" i="2"/>
  <c r="A884" i="2"/>
  <c r="A885" i="2"/>
  <c r="A883" i="2"/>
  <c r="A882" i="2"/>
  <c r="A881" i="2"/>
  <c r="A880" i="2"/>
  <c r="A879" i="2"/>
  <c r="A878" i="2"/>
  <c r="A875" i="2"/>
  <c r="A874" i="2"/>
  <c r="A873" i="2"/>
  <c r="A872"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2" i="2"/>
  <c r="A841" i="2"/>
  <c r="A840" i="2"/>
  <c r="A839" i="2"/>
  <c r="A838" i="2"/>
  <c r="A837" i="2"/>
  <c r="A836" i="2"/>
  <c r="A835" i="2"/>
  <c r="A834" i="2"/>
  <c r="A833" i="2"/>
  <c r="A832" i="2"/>
  <c r="A831" i="2"/>
  <c r="A830" i="2"/>
  <c r="A829" i="2"/>
  <c r="A828" i="2"/>
  <c r="A827" i="2"/>
  <c r="A820" i="2"/>
  <c r="A819" i="2"/>
  <c r="A818" i="2"/>
  <c r="A817" i="2"/>
  <c r="A816" i="2"/>
  <c r="A815" i="2"/>
  <c r="A814" i="2"/>
  <c r="A813" i="2"/>
  <c r="A812" i="2"/>
  <c r="A811" i="2"/>
  <c r="A810" i="2"/>
  <c r="A809" i="2"/>
  <c r="A808" i="2"/>
  <c r="A807" i="2"/>
  <c r="A806" i="2"/>
  <c r="A805" i="2"/>
  <c r="A804" i="2"/>
  <c r="A803" i="2"/>
  <c r="A802" i="2"/>
  <c r="A787" i="2"/>
  <c r="A786" i="2"/>
  <c r="A785" i="2"/>
  <c r="A784" i="2"/>
  <c r="A781" i="2"/>
  <c r="A780" i="2"/>
  <c r="A779" i="2"/>
  <c r="A778" i="2"/>
  <c r="A775" i="2"/>
  <c r="A774" i="2"/>
  <c r="A773" i="2"/>
  <c r="A772" i="2"/>
  <c r="A769" i="2"/>
  <c r="A768" i="2"/>
  <c r="A767" i="2"/>
  <c r="A766" i="2"/>
  <c r="A763" i="2"/>
  <c r="A760" i="2"/>
  <c r="A759" i="2"/>
  <c r="A758" i="2"/>
  <c r="A755" i="2"/>
  <c r="A754" i="2"/>
  <c r="A753" i="2"/>
  <c r="A752" i="2"/>
  <c r="A751" i="2"/>
  <c r="A750" i="2"/>
  <c r="A749" i="2"/>
  <c r="A748" i="2"/>
  <c r="A747" i="2"/>
  <c r="A740" i="2"/>
  <c r="A739" i="2"/>
  <c r="A738" i="2"/>
  <c r="A737" i="2"/>
  <c r="A736" i="2"/>
  <c r="A735" i="2"/>
  <c r="A734" i="2"/>
  <c r="A733" i="2"/>
  <c r="A732" i="2"/>
  <c r="A727" i="2"/>
  <c r="A726" i="2"/>
  <c r="A725" i="2"/>
  <c r="A724" i="2"/>
  <c r="A723" i="2"/>
  <c r="A722" i="2"/>
  <c r="A721" i="2"/>
  <c r="A720" i="2"/>
  <c r="A719" i="2"/>
  <c r="A718" i="2"/>
  <c r="A717" i="2"/>
  <c r="A716" i="2"/>
  <c r="A715" i="2"/>
  <c r="A712" i="2"/>
  <c r="A711" i="2"/>
  <c r="A710" i="2"/>
  <c r="A709" i="2"/>
  <c r="A708"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4" i="2"/>
  <c r="A662" i="2"/>
  <c r="A660" i="2"/>
  <c r="A658" i="2"/>
  <c r="A663" i="2"/>
  <c r="A661" i="2"/>
  <c r="A659" i="2"/>
  <c r="A657" i="2"/>
  <c r="A656" i="2"/>
  <c r="A652" i="2"/>
  <c r="A648" i="2"/>
  <c r="A647" i="2"/>
  <c r="A649" i="2"/>
  <c r="A643" i="2"/>
  <c r="A637" i="2"/>
  <c r="A634" i="2"/>
  <c r="A645" i="2"/>
  <c r="A639" i="2"/>
  <c r="A633" i="2"/>
  <c r="A644" i="2"/>
  <c r="A638" i="2"/>
  <c r="A632" i="2"/>
  <c r="A628" i="2"/>
  <c r="A626" i="2"/>
  <c r="A624" i="2"/>
  <c r="A629" i="2"/>
  <c r="A627" i="2"/>
  <c r="A625" i="2"/>
  <c r="A623" i="2"/>
  <c r="A622" i="2"/>
  <c r="A621" i="2"/>
  <c r="A620" i="2"/>
  <c r="A619" i="2"/>
  <c r="A616" i="2"/>
  <c r="A615" i="2"/>
  <c r="A614" i="2"/>
  <c r="A613" i="2"/>
  <c r="A612" i="2"/>
  <c r="A611" i="2"/>
  <c r="A610" i="2"/>
  <c r="A609" i="2"/>
  <c r="A608" i="2"/>
  <c r="A607" i="2"/>
  <c r="A606" i="2"/>
  <c r="A605" i="2"/>
  <c r="A604" i="2"/>
  <c r="A603" i="2"/>
  <c r="A602" i="2"/>
  <c r="A601" i="2"/>
  <c r="A600" i="2"/>
  <c r="A599" i="2"/>
  <c r="A598" i="2"/>
  <c r="A597" i="2"/>
  <c r="A59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3" i="2"/>
  <c r="A502" i="2"/>
  <c r="A501" i="2"/>
  <c r="A500" i="2"/>
  <c r="A497" i="2"/>
  <c r="A496" i="2"/>
  <c r="A495" i="2"/>
  <c r="A494" i="2"/>
  <c r="A491" i="2"/>
  <c r="A490" i="2"/>
  <c r="A489" i="2"/>
  <c r="A488" i="2"/>
  <c r="A485" i="2"/>
  <c r="A484" i="2"/>
  <c r="A483" i="2"/>
  <c r="A482" i="2"/>
  <c r="A479" i="2"/>
  <c r="A478" i="2"/>
  <c r="A477" i="2"/>
  <c r="A476" i="2"/>
  <c r="A475" i="2"/>
  <c r="A474" i="2"/>
  <c r="A473" i="2"/>
  <c r="A472" i="2"/>
  <c r="A471" i="2"/>
  <c r="A470" i="2"/>
  <c r="A469" i="2"/>
  <c r="A468" i="2"/>
  <c r="A467" i="2"/>
  <c r="A466" i="2"/>
  <c r="A465" i="2"/>
  <c r="A464" i="2"/>
  <c r="A463" i="2"/>
  <c r="A462" i="2"/>
  <c r="A459" i="2"/>
  <c r="A458" i="2"/>
  <c r="A457" i="2"/>
  <c r="A456" i="2"/>
  <c r="A455" i="2"/>
  <c r="A454" i="2"/>
  <c r="A452" i="2"/>
  <c r="A451" i="2"/>
  <c r="A450" i="2"/>
  <c r="A449" i="2"/>
  <c r="A448" i="2"/>
  <c r="A447" i="2"/>
  <c r="A446" i="2"/>
  <c r="A445" i="2"/>
  <c r="A444" i="2"/>
  <c r="A443" i="2"/>
  <c r="A441" i="2"/>
  <c r="A438" i="2"/>
  <c r="A439" i="2"/>
  <c r="A437" i="2"/>
  <c r="A436" i="2"/>
  <c r="A435" i="2"/>
  <c r="A434" i="2"/>
  <c r="A433" i="2"/>
  <c r="A432" i="2"/>
  <c r="A431" i="2"/>
  <c r="A429" i="2"/>
  <c r="A428" i="2"/>
  <c r="A427" i="2"/>
  <c r="A426" i="2"/>
  <c r="A425" i="2"/>
  <c r="A424" i="2"/>
  <c r="A423" i="2"/>
  <c r="A422" i="2"/>
  <c r="A415" i="2"/>
  <c r="A413" i="2"/>
  <c r="A411" i="2"/>
  <c r="A409" i="2"/>
  <c r="A414" i="2"/>
  <c r="A412" i="2"/>
  <c r="A410" i="2"/>
  <c r="A408" i="2"/>
  <c r="A407" i="2"/>
  <c r="A394" i="2"/>
  <c r="A386" i="2"/>
  <c r="A380" i="2"/>
  <c r="A395" i="2"/>
  <c r="A391" i="2"/>
  <c r="A385" i="2"/>
  <c r="A379" i="2"/>
  <c r="A390" i="2"/>
  <c r="A384" i="2"/>
  <c r="A378" i="2"/>
  <c r="A389" i="2"/>
  <c r="A383" i="2"/>
  <c r="A377" i="2"/>
  <c r="A370" i="2"/>
  <c r="A368" i="2"/>
  <c r="A364" i="2"/>
  <c r="A369" i="2"/>
  <c r="A367" i="2"/>
  <c r="A365" i="2"/>
  <c r="A363" i="2"/>
  <c r="A362" i="2"/>
  <c r="A361" i="2"/>
  <c r="A360" i="2"/>
  <c r="A359" i="2"/>
  <c r="A356" i="2"/>
  <c r="A355" i="2"/>
  <c r="A354" i="2"/>
  <c r="A353" i="2"/>
  <c r="A352" i="2"/>
  <c r="A351" i="2"/>
  <c r="A350" i="2"/>
  <c r="A349" i="2"/>
  <c r="A348" i="2"/>
  <c r="A347" i="2"/>
  <c r="A346" i="2"/>
  <c r="A345" i="2"/>
  <c r="A344" i="2"/>
  <c r="A343" i="2"/>
  <c r="A342" i="2"/>
  <c r="A341" i="2"/>
  <c r="A340" i="2"/>
  <c r="A339" i="2"/>
  <c r="A338" i="2"/>
  <c r="A337"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1084" i="2"/>
  <c r="A286" i="2"/>
  <c r="A284" i="2"/>
  <c r="A282" i="2"/>
  <c r="A1083" i="2"/>
  <c r="A285" i="2"/>
  <c r="A283" i="2"/>
  <c r="A281" i="2"/>
  <c r="A280" i="2"/>
  <c r="A253" i="2"/>
  <c r="A268" i="2"/>
  <c r="A262" i="2"/>
  <c r="A256" i="2"/>
  <c r="A264" i="2"/>
  <c r="A258" i="2"/>
  <c r="A263" i="2"/>
  <c r="A251" i="2"/>
  <c r="A257" i="2"/>
  <c r="A252" i="2"/>
  <c r="A250" i="2"/>
  <c r="A242" i="2"/>
  <c r="A240" i="2"/>
  <c r="A238" i="2"/>
  <c r="A237" i="2"/>
  <c r="A243" i="2"/>
  <c r="A241" i="2"/>
  <c r="A239" i="2"/>
  <c r="A236" i="2"/>
  <c r="A235" i="2"/>
  <c r="A234" i="2"/>
  <c r="A233" i="2"/>
  <c r="A230" i="2"/>
  <c r="A229" i="2"/>
  <c r="A228" i="2"/>
  <c r="A227" i="2"/>
  <c r="A226" i="2"/>
  <c r="A225" i="2"/>
  <c r="A224" i="2"/>
  <c r="A223" i="2"/>
  <c r="A222" i="2"/>
  <c r="A221" i="2"/>
  <c r="A220" i="2"/>
  <c r="A219" i="2"/>
  <c r="A218" i="2"/>
  <c r="A217" i="2"/>
  <c r="A216" i="2"/>
  <c r="A215" i="2"/>
  <c r="A214" i="2"/>
  <c r="A213" i="2"/>
  <c r="A212" i="2"/>
  <c r="A211" i="2"/>
  <c r="A210" i="2"/>
  <c r="A209" i="2"/>
  <c r="A206" i="2"/>
  <c r="A205" i="2"/>
  <c r="A204" i="2"/>
  <c r="A203" i="2"/>
  <c r="A202" i="2"/>
  <c r="A201" i="2"/>
  <c r="A200" i="2"/>
  <c r="A199" i="2"/>
  <c r="A198" i="2"/>
  <c r="A197" i="2"/>
  <c r="A196" i="2"/>
  <c r="A195" i="2"/>
  <c r="A194" i="2"/>
  <c r="A193" i="2"/>
  <c r="A192" i="2"/>
  <c r="A191" i="2"/>
  <c r="A19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2" i="2"/>
  <c r="A150" i="2"/>
  <c r="A762" i="2"/>
  <c r="A148" i="2"/>
  <c r="A146" i="2"/>
  <c r="A144" i="2"/>
  <c r="A142" i="2"/>
  <c r="A140" i="2"/>
  <c r="A153" i="2"/>
  <c r="A151" i="2"/>
  <c r="A149" i="2"/>
  <c r="A761" i="2"/>
  <c r="A147" i="2"/>
  <c r="A145" i="2"/>
  <c r="A143" i="2"/>
  <c r="A141" i="2"/>
  <c r="A139" i="2"/>
  <c r="A138" i="2"/>
  <c r="A131" i="2"/>
  <c r="A744" i="2"/>
  <c r="A117" i="2"/>
  <c r="A123" i="2"/>
  <c r="A105" i="2"/>
  <c r="A110" i="2"/>
  <c r="A99" i="2"/>
  <c r="A135" i="2"/>
  <c r="A132" i="2"/>
  <c r="A126" i="2"/>
  <c r="A741" i="2"/>
  <c r="A120" i="2"/>
  <c r="A898" i="2"/>
  <c r="A111" i="2"/>
  <c r="A104" i="2"/>
  <c r="A743" i="2"/>
  <c r="A103" i="2"/>
  <c r="A98" i="2"/>
  <c r="A122" i="2"/>
  <c r="A115" i="2"/>
  <c r="A109" i="2"/>
  <c r="A128" i="2"/>
  <c r="A127" i="2"/>
  <c r="A102" i="2"/>
  <c r="A97" i="2"/>
  <c r="A742" i="2"/>
  <c r="A116" i="2"/>
  <c r="A114" i="2"/>
  <c r="A108" i="2"/>
  <c r="A96" i="2"/>
  <c r="A94" i="2"/>
  <c r="A92" i="2"/>
  <c r="A90" i="2"/>
  <c r="A893" i="2"/>
  <c r="A88" i="2"/>
  <c r="A86" i="2"/>
  <c r="A84" i="2"/>
  <c r="A82" i="2"/>
  <c r="A80" i="2"/>
  <c r="A93" i="2"/>
  <c r="A91" i="2"/>
  <c r="A894" i="2"/>
  <c r="A89" i="2"/>
  <c r="A87" i="2"/>
  <c r="A85" i="2"/>
  <c r="A83" i="2"/>
  <c r="A81"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9" i="2"/>
  <c r="A8" i="2"/>
  <c r="A7" i="2"/>
  <c r="A6" i="2"/>
  <c r="A5" i="2"/>
  <c r="A4" i="2"/>
  <c r="A3" i="2"/>
  <c r="A2" i="2"/>
  <c r="F36" i="7"/>
  <c r="F34" i="7"/>
  <c r="F32" i="7"/>
  <c r="F28" i="7"/>
  <c r="F479" i="7"/>
  <c r="F478" i="7"/>
  <c r="F466" i="7"/>
  <c r="F465" i="7"/>
  <c r="F454" i="7"/>
  <c r="F453" i="7"/>
  <c r="F440" i="7"/>
  <c r="F439" i="7"/>
  <c r="F382" i="7"/>
  <c r="F381" i="7"/>
  <c r="F417" i="7"/>
  <c r="F416" i="7"/>
  <c r="F399" i="7"/>
  <c r="F398" i="7"/>
  <c r="F366" i="7"/>
  <c r="F365" i="7"/>
  <c r="F349" i="7"/>
  <c r="F348" i="7"/>
  <c r="F336" i="7"/>
  <c r="F335" i="7"/>
  <c r="F322" i="7"/>
  <c r="F321" i="7"/>
  <c r="F305" i="7"/>
  <c r="F304" i="7"/>
  <c r="F284" i="7"/>
  <c r="F283" i="7"/>
  <c r="F269" i="7"/>
  <c r="F268" i="7"/>
  <c r="F255" i="7"/>
  <c r="F254" i="7"/>
  <c r="F765" i="7"/>
  <c r="F764" i="7"/>
  <c r="F732" i="7"/>
  <c r="F731" i="7"/>
  <c r="F715" i="7"/>
  <c r="F698" i="7"/>
  <c r="F697" i="7"/>
  <c r="F674" i="7"/>
  <c r="F673" i="7"/>
  <c r="F616" i="7"/>
  <c r="F615" i="7"/>
  <c r="F590" i="7"/>
  <c r="F589" i="7"/>
  <c r="F564" i="7"/>
  <c r="F563" i="7"/>
  <c r="F643" i="7"/>
  <c r="F642" i="7"/>
  <c r="F520" i="7"/>
  <c r="F519" i="7"/>
  <c r="F160" i="7"/>
  <c r="F146" i="7"/>
  <c r="F135" i="7"/>
  <c r="F109" i="7"/>
  <c r="F108" i="7"/>
  <c r="F90" i="7"/>
  <c r="F89" i="7"/>
  <c r="F62" i="7"/>
  <c r="F48" i="7"/>
  <c r="F39" i="7"/>
  <c r="F38" i="7"/>
  <c r="F762" i="7"/>
  <c r="F745" i="7"/>
  <c r="F729" i="7"/>
  <c r="F725" i="7"/>
  <c r="F713" i="7"/>
  <c r="F708" i="7"/>
  <c r="F695" i="7"/>
  <c r="F690" i="7"/>
  <c r="F671" i="7"/>
  <c r="F662" i="7"/>
  <c r="F661" i="7"/>
  <c r="F640" i="7"/>
  <c r="F632" i="7"/>
  <c r="F631" i="7"/>
  <c r="F613" i="7"/>
  <c r="F608" i="7"/>
  <c r="F607" i="7"/>
  <c r="F587" i="7"/>
  <c r="F580" i="7"/>
  <c r="F579" i="7"/>
  <c r="F573" i="7"/>
  <c r="F561" i="7"/>
  <c r="F558" i="7"/>
  <c r="F557" i="7"/>
  <c r="F517" i="7"/>
  <c r="F491" i="7"/>
  <c r="F249" i="7"/>
  <c r="F245" i="7"/>
  <c r="F242" i="7"/>
  <c r="F237" i="7"/>
  <c r="F226" i="7"/>
  <c r="F217" i="7"/>
  <c r="F209" i="7"/>
  <c r="F205" i="7"/>
  <c r="F200" i="7"/>
  <c r="F196" i="7"/>
  <c r="F194" i="7"/>
  <c r="F186" i="7"/>
  <c r="F177" i="7"/>
  <c r="F174" i="7"/>
  <c r="F169" i="7"/>
  <c r="F167" i="7"/>
  <c r="F252" i="7"/>
  <c r="F490" i="7"/>
  <c r="F153" i="7"/>
  <c r="F122" i="7"/>
  <c r="F106" i="7"/>
  <c r="F99" i="7"/>
  <c r="F87" i="7"/>
  <c r="F82" i="7"/>
  <c r="F24" i="7"/>
  <c r="F10" i="7"/>
  <c r="A1182" i="2"/>
  <c r="D442" i="6"/>
  <c r="D441" i="6"/>
  <c r="D440" i="6"/>
  <c r="D439" i="6"/>
  <c r="D438" i="6"/>
  <c r="D437" i="6"/>
  <c r="D436" i="6"/>
  <c r="D435" i="6"/>
  <c r="D434" i="6"/>
  <c r="D433" i="6"/>
  <c r="D432" i="6"/>
  <c r="D431" i="6"/>
  <c r="D430" i="6"/>
  <c r="D429" i="6"/>
  <c r="D428" i="6"/>
  <c r="D427" i="6"/>
  <c r="D426" i="6"/>
  <c r="D425" i="6"/>
  <c r="D424" i="6"/>
  <c r="D423" i="6"/>
  <c r="D422" i="6"/>
  <c r="D421" i="6"/>
  <c r="D420" i="6"/>
  <c r="D419" i="6"/>
  <c r="D418" i="6"/>
  <c r="D417" i="6"/>
  <c r="D416" i="6"/>
  <c r="D415" i="6"/>
  <c r="D414" i="6"/>
  <c r="D413" i="6"/>
  <c r="D412" i="6"/>
  <c r="D411" i="6"/>
  <c r="D410" i="6"/>
  <c r="D409" i="6"/>
  <c r="D408" i="6"/>
  <c r="D407" i="6"/>
  <c r="D406" i="6"/>
  <c r="D405" i="6"/>
  <c r="D404" i="6"/>
  <c r="D403" i="6"/>
  <c r="D402" i="6"/>
  <c r="D401" i="6"/>
  <c r="D400" i="6"/>
  <c r="D399" i="6"/>
  <c r="D398" i="6"/>
  <c r="D397" i="6"/>
  <c r="D396" i="6"/>
  <c r="D395" i="6"/>
  <c r="D394" i="6"/>
  <c r="D393" i="6"/>
  <c r="D392" i="6"/>
  <c r="D391" i="6"/>
  <c r="D390" i="6"/>
  <c r="D389" i="6"/>
  <c r="D388" i="6"/>
  <c r="D387" i="6"/>
  <c r="D386" i="6"/>
  <c r="D385" i="6"/>
  <c r="D384" i="6"/>
  <c r="D383" i="6"/>
  <c r="D382" i="6"/>
  <c r="D381" i="6"/>
  <c r="D380" i="6"/>
  <c r="D379" i="6"/>
  <c r="D378" i="6"/>
  <c r="D377" i="6"/>
  <c r="D376" i="6"/>
  <c r="D375" i="6"/>
  <c r="D374" i="6"/>
  <c r="D373" i="6"/>
  <c r="D372" i="6"/>
  <c r="D371" i="6"/>
  <c r="D370" i="6"/>
  <c r="D369" i="6"/>
  <c r="D368" i="6"/>
  <c r="D367" i="6"/>
  <c r="D366" i="6"/>
  <c r="D365" i="6"/>
  <c r="D364" i="6"/>
  <c r="D363" i="6"/>
  <c r="D362" i="6"/>
  <c r="D361" i="6"/>
  <c r="D360" i="6"/>
  <c r="D359" i="6"/>
  <c r="D358" i="6"/>
  <c r="D357" i="6"/>
  <c r="D356" i="6"/>
  <c r="D355" i="6"/>
  <c r="D354" i="6"/>
  <c r="D353" i="6"/>
  <c r="D352" i="6"/>
  <c r="D351" i="6"/>
  <c r="D350" i="6"/>
  <c r="D349" i="6"/>
  <c r="D348" i="6"/>
  <c r="D347" i="6"/>
  <c r="D346" i="6"/>
  <c r="D345" i="6"/>
  <c r="D344" i="6"/>
  <c r="D343" i="6"/>
  <c r="D342" i="6"/>
  <c r="D341" i="6"/>
  <c r="D340" i="6"/>
  <c r="D339" i="6"/>
  <c r="D338" i="6"/>
  <c r="D337" i="6"/>
  <c r="D336" i="6"/>
  <c r="D335" i="6"/>
  <c r="D334" i="6"/>
  <c r="D333" i="6"/>
  <c r="D332" i="6"/>
  <c r="D331" i="6"/>
  <c r="D330" i="6"/>
  <c r="D329" i="6"/>
  <c r="D328" i="6"/>
  <c r="D327" i="6"/>
  <c r="D326" i="6"/>
  <c r="D325" i="6"/>
  <c r="D324" i="6"/>
  <c r="D323" i="6"/>
  <c r="D322" i="6"/>
  <c r="D321" i="6"/>
  <c r="D320" i="6"/>
  <c r="D319" i="6"/>
  <c r="D318" i="6"/>
  <c r="D317" i="6"/>
  <c r="D316" i="6"/>
  <c r="D315" i="6"/>
  <c r="D314" i="6"/>
  <c r="D313" i="6"/>
  <c r="D312" i="6"/>
  <c r="D311" i="6"/>
  <c r="D310" i="6"/>
  <c r="D309" i="6"/>
  <c r="D308" i="6"/>
  <c r="D307" i="6"/>
  <c r="D306" i="6"/>
  <c r="D305" i="6"/>
  <c r="D304" i="6"/>
  <c r="D303" i="6"/>
  <c r="D302" i="6"/>
  <c r="D301" i="6"/>
  <c r="D300" i="6"/>
  <c r="D299" i="6"/>
  <c r="D298" i="6"/>
  <c r="D297" i="6"/>
  <c r="D296" i="6"/>
  <c r="D295" i="6"/>
  <c r="D294" i="6"/>
  <c r="D293" i="6"/>
  <c r="D292" i="6"/>
  <c r="D291" i="6"/>
  <c r="D290" i="6"/>
  <c r="D289" i="6"/>
  <c r="D288" i="6"/>
  <c r="D287" i="6"/>
  <c r="D286" i="6"/>
  <c r="D285" i="6"/>
  <c r="D284" i="6"/>
  <c r="D283" i="6"/>
  <c r="D282" i="6"/>
  <c r="D281" i="6"/>
  <c r="D280" i="6"/>
  <c r="D279" i="6"/>
  <c r="D278" i="6"/>
  <c r="D277" i="6"/>
  <c r="D276" i="6"/>
  <c r="D275" i="6"/>
  <c r="D274" i="6"/>
  <c r="D273" i="6"/>
  <c r="D272" i="6"/>
  <c r="D271" i="6"/>
  <c r="D270" i="6"/>
  <c r="D269" i="6"/>
  <c r="D268" i="6"/>
  <c r="D267" i="6"/>
  <c r="D266" i="6"/>
  <c r="D265" i="6"/>
  <c r="D264" i="6"/>
  <c r="D263" i="6"/>
  <c r="D262" i="6"/>
  <c r="D261" i="6"/>
  <c r="D260" i="6"/>
  <c r="D259" i="6"/>
  <c r="D258" i="6"/>
  <c r="D257" i="6"/>
  <c r="D256" i="6"/>
  <c r="D255" i="6"/>
  <c r="D254" i="6"/>
  <c r="D253" i="6"/>
  <c r="D252" i="6"/>
  <c r="D251" i="6"/>
  <c r="D250" i="6"/>
  <c r="D249" i="6"/>
  <c r="D248" i="6"/>
  <c r="D247" i="6"/>
  <c r="D246" i="6"/>
  <c r="D245" i="6"/>
  <c r="D244" i="6"/>
  <c r="D243" i="6"/>
  <c r="D242" i="6"/>
  <c r="D241" i="6"/>
  <c r="D240" i="6"/>
  <c r="D239" i="6"/>
  <c r="D238" i="6"/>
  <c r="D237" i="6"/>
  <c r="D236" i="6"/>
  <c r="D235" i="6"/>
  <c r="D234" i="6"/>
  <c r="D233" i="6"/>
  <c r="D232" i="6"/>
  <c r="D231" i="6"/>
  <c r="D230" i="6"/>
  <c r="D229" i="6"/>
  <c r="D228" i="6"/>
  <c r="D227" i="6"/>
  <c r="D226" i="6"/>
  <c r="D225" i="6"/>
  <c r="D224" i="6"/>
  <c r="D223" i="6"/>
  <c r="D222" i="6"/>
  <c r="D221" i="6"/>
  <c r="D220" i="6"/>
  <c r="D219" i="6"/>
  <c r="D218" i="6"/>
  <c r="D217" i="6"/>
  <c r="D216" i="6"/>
  <c r="D215" i="6"/>
  <c r="D214" i="6"/>
  <c r="D213" i="6"/>
  <c r="D212" i="6"/>
  <c r="D211" i="6"/>
  <c r="D210" i="6"/>
  <c r="D209" i="6"/>
  <c r="D208" i="6"/>
  <c r="D207" i="6"/>
  <c r="D206" i="6"/>
  <c r="D205" i="6"/>
  <c r="D204" i="6"/>
  <c r="D203" i="6"/>
  <c r="D202" i="6"/>
  <c r="D201" i="6"/>
  <c r="D200" i="6"/>
  <c r="D199" i="6"/>
  <c r="D198" i="6"/>
  <c r="D197" i="6"/>
  <c r="D196" i="6"/>
  <c r="D195" i="6"/>
  <c r="D194" i="6"/>
  <c r="D193" i="6"/>
  <c r="D192" i="6"/>
  <c r="D191" i="6"/>
  <c r="D190" i="6"/>
  <c r="D189" i="6"/>
  <c r="D188" i="6"/>
  <c r="D187" i="6"/>
  <c r="D186" i="6"/>
  <c r="D185" i="6"/>
  <c r="D184" i="6"/>
  <c r="D183" i="6"/>
  <c r="D182" i="6"/>
  <c r="D181" i="6"/>
  <c r="D180" i="6"/>
  <c r="D179" i="6"/>
  <c r="D178" i="6"/>
  <c r="D177" i="6"/>
  <c r="D176" i="6"/>
  <c r="D175" i="6"/>
  <c r="D174" i="6"/>
  <c r="D173" i="6"/>
  <c r="D172" i="6"/>
  <c r="D171" i="6"/>
  <c r="D170" i="6"/>
  <c r="D169" i="6"/>
  <c r="D168" i="6"/>
  <c r="D167" i="6"/>
  <c r="D166" i="6"/>
  <c r="D165" i="6"/>
  <c r="D164" i="6"/>
  <c r="D163" i="6"/>
  <c r="D162" i="6"/>
  <c r="D161" i="6"/>
  <c r="D160" i="6"/>
  <c r="D159" i="6"/>
  <c r="D158" i="6"/>
  <c r="D157" i="6"/>
  <c r="D156" i="6"/>
  <c r="D155" i="6"/>
  <c r="D154" i="6"/>
  <c r="D153" i="6"/>
  <c r="D152" i="6"/>
  <c r="D151" i="6"/>
  <c r="D150" i="6"/>
  <c r="D149" i="6"/>
  <c r="D148" i="6"/>
  <c r="D147" i="6"/>
  <c r="D146" i="6"/>
  <c r="D145" i="6"/>
  <c r="D144" i="6"/>
  <c r="D143" i="6"/>
  <c r="D142" i="6"/>
  <c r="D141" i="6"/>
  <c r="D140" i="6"/>
  <c r="D139" i="6"/>
  <c r="D138" i="6"/>
  <c r="D137" i="6"/>
  <c r="D136" i="6"/>
  <c r="D135" i="6"/>
  <c r="D134" i="6"/>
  <c r="D133" i="6"/>
  <c r="D132" i="6"/>
  <c r="D131" i="6"/>
  <c r="D130" i="6"/>
  <c r="D129" i="6"/>
  <c r="D128" i="6"/>
  <c r="D127" i="6"/>
  <c r="D126" i="6"/>
  <c r="D125" i="6"/>
  <c r="D124" i="6"/>
  <c r="D123" i="6"/>
  <c r="D122" i="6"/>
  <c r="D121" i="6"/>
  <c r="D120" i="6"/>
  <c r="D119" i="6"/>
  <c r="D118" i="6"/>
  <c r="D117" i="6"/>
  <c r="D116" i="6"/>
  <c r="D115" i="6"/>
  <c r="D114" i="6"/>
  <c r="D113" i="6"/>
  <c r="D112" i="6"/>
  <c r="D111" i="6"/>
  <c r="D110" i="6"/>
  <c r="D109" i="6"/>
  <c r="D108" i="6"/>
  <c r="D107" i="6"/>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 r="B442" i="6"/>
  <c r="B441" i="6"/>
  <c r="B440" i="6"/>
  <c r="B439" i="6"/>
  <c r="B438" i="6"/>
  <c r="B437" i="6"/>
  <c r="B436" i="6"/>
  <c r="B435" i="6"/>
  <c r="B434" i="6"/>
  <c r="B433" i="6"/>
  <c r="B432" i="6"/>
  <c r="B431" i="6"/>
  <c r="B430" i="6"/>
  <c r="B429" i="6"/>
  <c r="B428" i="6"/>
  <c r="B427" i="6"/>
  <c r="B426" i="6"/>
  <c r="B425" i="6"/>
  <c r="B424" i="6"/>
  <c r="B423" i="6"/>
  <c r="B422" i="6"/>
  <c r="B421" i="6"/>
  <c r="B420" i="6"/>
  <c r="B419" i="6"/>
  <c r="B418" i="6"/>
  <c r="B417" i="6"/>
  <c r="B416" i="6"/>
  <c r="B415" i="6"/>
  <c r="B414" i="6"/>
  <c r="B413" i="6"/>
  <c r="B412" i="6"/>
  <c r="B411" i="6"/>
  <c r="B410" i="6"/>
  <c r="B409" i="6"/>
  <c r="B408" i="6"/>
  <c r="B407" i="6"/>
  <c r="B406" i="6"/>
  <c r="B405" i="6"/>
  <c r="B404" i="6"/>
  <c r="B403" i="6"/>
  <c r="B402" i="6"/>
  <c r="B401" i="6"/>
  <c r="B400" i="6"/>
  <c r="B399" i="6"/>
  <c r="B398" i="6"/>
  <c r="B397" i="6"/>
  <c r="B396" i="6"/>
  <c r="B395" i="6"/>
  <c r="B394" i="6"/>
  <c r="B393" i="6"/>
  <c r="B392" i="6"/>
  <c r="B391" i="6"/>
  <c r="B390" i="6"/>
  <c r="B389" i="6"/>
  <c r="B388" i="6"/>
  <c r="B387" i="6"/>
  <c r="B386" i="6"/>
  <c r="B385" i="6"/>
  <c r="B384" i="6"/>
  <c r="B383" i="6"/>
  <c r="B382" i="6"/>
  <c r="B381" i="6"/>
  <c r="B380" i="6"/>
  <c r="B379" i="6"/>
  <c r="B378" i="6"/>
  <c r="B377" i="6"/>
  <c r="B376" i="6"/>
  <c r="B375" i="6"/>
  <c r="B374" i="6"/>
  <c r="B373" i="6"/>
  <c r="B372" i="6"/>
  <c r="B371" i="6"/>
  <c r="B370" i="6"/>
  <c r="B369" i="6"/>
  <c r="B368" i="6"/>
  <c r="B367" i="6"/>
  <c r="B366" i="6"/>
  <c r="B365" i="6"/>
  <c r="B364" i="6"/>
  <c r="B363" i="6"/>
  <c r="B362" i="6"/>
  <c r="B361" i="6"/>
  <c r="B360" i="6"/>
  <c r="B359" i="6"/>
  <c r="B358" i="6"/>
  <c r="B357" i="6"/>
  <c r="B356" i="6"/>
  <c r="B355" i="6"/>
  <c r="B354" i="6"/>
  <c r="B353" i="6"/>
  <c r="B352" i="6"/>
  <c r="B351" i="6"/>
  <c r="B350" i="6"/>
  <c r="B349" i="6"/>
  <c r="B348" i="6"/>
  <c r="B347" i="6"/>
  <c r="B346" i="6"/>
  <c r="B345" i="6"/>
  <c r="B344" i="6"/>
  <c r="B343" i="6"/>
  <c r="B342" i="6"/>
  <c r="B341" i="6"/>
  <c r="B340" i="6"/>
  <c r="B339" i="6"/>
  <c r="B338" i="6"/>
  <c r="B337" i="6"/>
  <c r="B336" i="6"/>
  <c r="B335" i="6"/>
  <c r="B334" i="6"/>
  <c r="B333" i="6"/>
  <c r="B332" i="6"/>
  <c r="B331" i="6"/>
  <c r="B330" i="6"/>
  <c r="B329" i="6"/>
  <c r="B328" i="6"/>
  <c r="B327" i="6"/>
  <c r="B326" i="6"/>
  <c r="B325" i="6"/>
  <c r="B324" i="6"/>
  <c r="B323" i="6"/>
  <c r="B322" i="6"/>
  <c r="B321" i="6"/>
  <c r="B320" i="6"/>
  <c r="B319" i="6"/>
  <c r="B318" i="6"/>
  <c r="B317" i="6"/>
  <c r="B316" i="6"/>
  <c r="B315" i="6"/>
  <c r="B314" i="6"/>
  <c r="B313" i="6"/>
  <c r="B312" i="6"/>
  <c r="B311" i="6"/>
  <c r="B310" i="6"/>
  <c r="B309" i="6"/>
  <c r="B308" i="6"/>
  <c r="B307" i="6"/>
  <c r="B306" i="6"/>
  <c r="B305" i="6"/>
  <c r="B304" i="6"/>
  <c r="B303" i="6"/>
  <c r="B302" i="6"/>
  <c r="B301" i="6"/>
  <c r="B300" i="6"/>
  <c r="B299" i="6"/>
  <c r="B298" i="6"/>
  <c r="B297" i="6"/>
  <c r="B296" i="6"/>
  <c r="B295" i="6"/>
  <c r="B294" i="6"/>
  <c r="B293" i="6"/>
  <c r="B292" i="6"/>
  <c r="B291" i="6"/>
  <c r="B290" i="6"/>
  <c r="B289" i="6"/>
  <c r="B288" i="6"/>
  <c r="B287" i="6"/>
  <c r="B286" i="6"/>
  <c r="B285" i="6"/>
  <c r="B284" i="6"/>
  <c r="B283" i="6"/>
  <c r="B282" i="6"/>
  <c r="B281" i="6"/>
  <c r="B280" i="6"/>
  <c r="B279" i="6"/>
  <c r="B278" i="6"/>
  <c r="B277" i="6"/>
  <c r="B276" i="6"/>
  <c r="B275" i="6"/>
  <c r="B274" i="6"/>
  <c r="B273" i="6"/>
  <c r="B272" i="6"/>
  <c r="B271" i="6"/>
  <c r="B270" i="6"/>
  <c r="B269" i="6"/>
  <c r="B268" i="6"/>
  <c r="B267" i="6"/>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alcChain>
</file>

<file path=xl/sharedStrings.xml><?xml version="1.0" encoding="utf-8"?>
<sst xmlns="http://schemas.openxmlformats.org/spreadsheetml/2006/main" count="12974" uniqueCount="2242">
  <si>
    <t>Persoon</t>
  </si>
  <si>
    <t>Ouder</t>
  </si>
  <si>
    <t>Nationaliteit</t>
  </si>
  <si>
    <t>Huwelijk/GeregistreerdPartnerschap</t>
  </si>
  <si>
    <t>Overlijden</t>
  </si>
  <si>
    <t>Inschrijving</t>
  </si>
  <si>
    <t>groep</t>
  </si>
  <si>
    <t>51.01.10</t>
  </si>
  <si>
    <t>01.01.10</t>
  </si>
  <si>
    <t>Persoon.Identificatienummers.Administratienummer</t>
  </si>
  <si>
    <t>52.01.10</t>
  </si>
  <si>
    <t>02.01.10</t>
  </si>
  <si>
    <t>H</t>
  </si>
  <si>
    <t>GerelateerdeOuder.Persoon.Identificatienummers.Administratienummer</t>
  </si>
  <si>
    <t>54.05.10</t>
  </si>
  <si>
    <t>04.05.10</t>
  </si>
  <si>
    <t>Persoon.Nationaliteit.NationaliteitCode</t>
  </si>
  <si>
    <t>55.01.10</t>
  </si>
  <si>
    <t>05.01.10</t>
  </si>
  <si>
    <t>GerelateerdeHuwelijkspartner.Persoon.Identificatienummers.Administratienummer</t>
  </si>
  <si>
    <t>56.08.10</t>
  </si>
  <si>
    <t>06.08.10</t>
  </si>
  <si>
    <t>Persoon.Overlijden.Datum</t>
  </si>
  <si>
    <t>07.66.20</t>
  </si>
  <si>
    <t>J</t>
  </si>
  <si>
    <t>-</t>
  </si>
  <si>
    <t>51.01.20</t>
  </si>
  <si>
    <t>01.01.20</t>
  </si>
  <si>
    <t>Persoon.Identificatienummers.Burgerservicenummer</t>
  </si>
  <si>
    <t>52.01.20</t>
  </si>
  <si>
    <t>02.01.20</t>
  </si>
  <si>
    <t>GerelateerdeOuder.Persoon.Identificatienummers.Burgerservicenummer</t>
  </si>
  <si>
    <t>54.63.10</t>
  </si>
  <si>
    <t>04.63.10</t>
  </si>
  <si>
    <t>Persoon.Indicatie.Staatloos.MigratieRedenOpnameNationaliteit</t>
  </si>
  <si>
    <t>GerelateerdeGeregistreerdePartner.Persoon.Identificatienummers.Administratienummer</t>
  </si>
  <si>
    <t>56.08.20</t>
  </si>
  <si>
    <t>06.08.20</t>
  </si>
  <si>
    <t>Persoon.Overlijden.GemeenteCode</t>
  </si>
  <si>
    <t>07.67.10</t>
  </si>
  <si>
    <t>Persoon.Bijhouding.DatumAanvangGeldigheid</t>
  </si>
  <si>
    <t>51.02.10</t>
  </si>
  <si>
    <t>01.02.10</t>
  </si>
  <si>
    <t>Persoon.SamengesteldeNaam.Voornamen</t>
  </si>
  <si>
    <t>52.02.10</t>
  </si>
  <si>
    <t>02.02.10</t>
  </si>
  <si>
    <t>GerelateerdeOuder.Persoon.SamengesteldeNaam.Voornamen</t>
  </si>
  <si>
    <t>Persoon.Nationaliteit.RedenVerkrijgingCode</t>
  </si>
  <si>
    <t>55.01.20</t>
  </si>
  <si>
    <t>05.01.20</t>
  </si>
  <si>
    <t>GerelateerdeHuwelijkspartner.Persoon.Identificatienummers.Burgerservicenummer</t>
  </si>
  <si>
    <t>Persoon.Overlijden.Woonplaatsnaam</t>
  </si>
  <si>
    <t>07.67.20</t>
  </si>
  <si>
    <t>Persoon.Bijhouding.NadereBijhoudingsaardCode</t>
  </si>
  <si>
    <t>Persoon.SamengesteldeNaam.IndicatieAfgeleid</t>
  </si>
  <si>
    <t>GerelateerdeOuder.Persoon.SamengesteldeNaam.IndicatieAfgeleid</t>
  </si>
  <si>
    <t>Persoon.Nationaliteit.MigratieRedenOpnameNationaliteit</t>
  </si>
  <si>
    <t>GerelateerdeGeregistreerdePartner.Persoon.Identificatienummers.Burgerservicenummer</t>
  </si>
  <si>
    <t>Persoon.Overlijden.BuitenlandsePlaats</t>
  </si>
  <si>
    <t>07.68.10</t>
  </si>
  <si>
    <t>Persoon.Inschrijving.Datum</t>
  </si>
  <si>
    <t>Persoon.Naamgebruik.Voornamen</t>
  </si>
  <si>
    <t>52.02.20</t>
  </si>
  <si>
    <t>02.02.20</t>
  </si>
  <si>
    <t>GerelateerdeOuder.Persoon.SamengesteldeNaam.AdellijkeTitelCode</t>
  </si>
  <si>
    <t>Persoon.Indicatie.VastgesteldNietNederlander.MigratieRedenOpnameNationaliteit</t>
  </si>
  <si>
    <t>55.02.10</t>
  </si>
  <si>
    <t>05.02.10</t>
  </si>
  <si>
    <t>GerelateerdeHuwelijkspartner.Persoon.SamengesteldeNaam.Voornamen</t>
  </si>
  <si>
    <t>Persoon.Overlijden.OmschrijvingLocatie</t>
  </si>
  <si>
    <t>07.69.10</t>
  </si>
  <si>
    <t>Persoon.Persoonskaart.PartijCode</t>
  </si>
  <si>
    <t>Persoon.Naamgebruik.IndicatieAfgeleid</t>
  </si>
  <si>
    <t>GerelateerdeOuder.Persoon.SamengesteldeNaam.PredicaatCode</t>
  </si>
  <si>
    <t>Persoon.Indicatie.BehandeldAlsNederlander.MigratieRedenOpnameNationaliteit</t>
  </si>
  <si>
    <t>GerelateerdeGeregistreerdePartner.Persoon.SamengesteldeNaam.Voornamen</t>
  </si>
  <si>
    <t>Persoon.Overlijden.BuitenlandseRegio</t>
  </si>
  <si>
    <t>07.70.10</t>
  </si>
  <si>
    <t>Persoon.Indicatie.VolledigeVerstrekkingsbeperking.Waarde</t>
  </si>
  <si>
    <t>Persoon.Voornaam.Naam</t>
  </si>
  <si>
    <t>52.02.30</t>
  </si>
  <si>
    <t>02.02.30</t>
  </si>
  <si>
    <t>GerelateerdeOuder.Persoon.SamengesteldeNaam.Voorvoegsel</t>
  </si>
  <si>
    <t>54.64.10</t>
  </si>
  <si>
    <t>04.64.10</t>
  </si>
  <si>
    <t>Persoon.Indicatie.Staatloos.MigratieRedenBeeindigenNationaliteit</t>
  </si>
  <si>
    <t>GerelateerdeHuwelijkspartner.Persoon.SamengesteldeNaam.IndicatieAfgeleid</t>
  </si>
  <si>
    <t>56.08.30</t>
  </si>
  <si>
    <t>06.08.30</t>
  </si>
  <si>
    <t>Persoon.Overlijden.LandGebiedCode</t>
  </si>
  <si>
    <t>07.71.10</t>
  </si>
  <si>
    <t>Persoon.Verificatie.Datum</t>
  </si>
  <si>
    <t>Persoon.Voornaam.Volgnummer</t>
  </si>
  <si>
    <t>GerelateerdeOuder.Persoon.SamengesteldeNaam.Scheidingsteken</t>
  </si>
  <si>
    <t>Persoon.Nationaliteit.RedenVerliesCode</t>
  </si>
  <si>
    <t>GerelateerdeGeregistreerdePartner.Persoon.SamengesteldeNaam.IndicatieAfgeleid</t>
  </si>
  <si>
    <t>56.81.10</t>
  </si>
  <si>
    <t>06.81.10</t>
  </si>
  <si>
    <t>Document.PartijCode</t>
  </si>
  <si>
    <t>07.71.20</t>
  </si>
  <si>
    <t>Persoon.Verificatie.Soort</t>
  </si>
  <si>
    <t>51.02.20</t>
  </si>
  <si>
    <t>01.02.20</t>
  </si>
  <si>
    <t>Persoon.Geslachtsnaamcomponent.AdellijkeTitelCode</t>
  </si>
  <si>
    <t>52.02.40</t>
  </si>
  <si>
    <t>02.02.40</t>
  </si>
  <si>
    <t>GerelateerdeOuder.Persoon.SamengesteldeNaam.Geslachtsnaamstam</t>
  </si>
  <si>
    <t>Persoon.Nationaliteit.MigratieRedenBeeindigenNationaliteit</t>
  </si>
  <si>
    <t>55.02.20</t>
  </si>
  <si>
    <t>05.02.20</t>
  </si>
  <si>
    <t>GerelateerdeHuwelijkspartner.Persoon.SamengesteldeNaam.AdellijkeTitelCode</t>
  </si>
  <si>
    <t>56.81.20</t>
  </si>
  <si>
    <t>06.81.20</t>
  </si>
  <si>
    <t>Document.Aktenummer</t>
  </si>
  <si>
    <t>07.80.10</t>
  </si>
  <si>
    <t>Persoon.Inschrijving.Versienummer</t>
  </si>
  <si>
    <t>Persoon.Geslachtsnaamcomponent.PredicaatCode</t>
  </si>
  <si>
    <t>52.03.10</t>
  </si>
  <si>
    <t>02.03.10</t>
  </si>
  <si>
    <t>GerelateerdeOuder.Persoon.Geboorte.Datum</t>
  </si>
  <si>
    <t>Persoon.Indicatie.VastgesteldNietNederlander.MigratieRedenBeeindigenNationaliteit</t>
  </si>
  <si>
    <t>GerelateerdeHuwelijkspartner.Persoon.SamengesteldeNaam.PredicaatCode</t>
  </si>
  <si>
    <t>56.82.10</t>
  </si>
  <si>
    <t>06.82.10</t>
  </si>
  <si>
    <t>07.80.20</t>
  </si>
  <si>
    <t>Persoon.Inschrijving.Datumtijdstempel</t>
  </si>
  <si>
    <t>51.02.30</t>
  </si>
  <si>
    <t>01.02.30</t>
  </si>
  <si>
    <t>Persoon.Geslachtsnaamcomponent.Voorvoegsel</t>
  </si>
  <si>
    <t>52.03.20</t>
  </si>
  <si>
    <t>02.03.20</t>
  </si>
  <si>
    <t>GerelateerdeOuder.Persoon.Geboorte.GemeenteCode</t>
  </si>
  <si>
    <t>Persoon.Indicatie.BehandeldAlsNederlander.MigratieRedenBeeindigenNationaliteit</t>
  </si>
  <si>
    <t>GerelateerdeGeregistreerdePartner.Persoon.SamengesteldeNaam.AdellijkeTitelCode</t>
  </si>
  <si>
    <t>56.82.20</t>
  </si>
  <si>
    <t>06.82.20</t>
  </si>
  <si>
    <t>Actie.DatumOntlening</t>
  </si>
  <si>
    <t>07.87.10</t>
  </si>
  <si>
    <t>Persoon.Persoonskaart.IndicatieVolledigGeconverteerd</t>
  </si>
  <si>
    <t>Persoon.Geslachtsnaamcomponent.Scheidingsteken</t>
  </si>
  <si>
    <t>GerelateerdeOuder.Persoon.Geboorte.BuitenlandsePlaats</t>
  </si>
  <si>
    <t>54.65.10</t>
  </si>
  <si>
    <t>04.65.10</t>
  </si>
  <si>
    <t>Persoon.Indicatie.VastgesteldNietNederlander.Waarde</t>
  </si>
  <si>
    <t>GerelateerdeGeregistreerdePartner.Persoon.SamengesteldeNaam.PredicaatCode</t>
  </si>
  <si>
    <t>56.82.30</t>
  </si>
  <si>
    <t>06.82.30</t>
  </si>
  <si>
    <t>Document.Omschrijving</t>
  </si>
  <si>
    <t>07.88.10</t>
  </si>
  <si>
    <t>Persoon.Verificatie.PartijCode</t>
  </si>
  <si>
    <t>51.02.40</t>
  </si>
  <si>
    <t>01.02.40</t>
  </si>
  <si>
    <t>Persoon.Geslachtsnaamcomponent.Stam</t>
  </si>
  <si>
    <t>GerelateerdeOuder.Persoon.Geboorte.OmschrijvingLocatie</t>
  </si>
  <si>
    <t>Persoon.Indicatie.BehandeldAlsNederlander.Waarde</t>
  </si>
  <si>
    <t>55.02.30</t>
  </si>
  <si>
    <t>05.02.30</t>
  </si>
  <si>
    <t>GerelateerdeHuwelijkspartner.Persoon.SamengesteldeNaam.Voorvoegsel</t>
  </si>
  <si>
    <t>56.83.10</t>
  </si>
  <si>
    <t>06.83.10</t>
  </si>
  <si>
    <t>Onderzoek.Omschrijving</t>
  </si>
  <si>
    <t>07.88.20</t>
  </si>
  <si>
    <t>ActieBron.Rechtsgrondomschrijving</t>
  </si>
  <si>
    <t>51.03.10</t>
  </si>
  <si>
    <t>01.03.10</t>
  </si>
  <si>
    <t>Persoon.Geboorte.Datum</t>
  </si>
  <si>
    <t>GerelateerdeOuder.Persoon.Geboorte.BuitenlandseRegio</t>
  </si>
  <si>
    <t>54.82.10</t>
  </si>
  <si>
    <t>04.82.10</t>
  </si>
  <si>
    <t>GerelateerdeGeregistreerdePartner.Persoon.SamengesteldeNaam.Voorvoegsel</t>
  </si>
  <si>
    <t>56.83.20</t>
  </si>
  <si>
    <t>06.83.20</t>
  </si>
  <si>
    <t>Onderzoek.DatumAanvang</t>
  </si>
  <si>
    <t>51.03.20</t>
  </si>
  <si>
    <t>01.03.20</t>
  </si>
  <si>
    <t>Persoon.Geboorte.GemeenteCode</t>
  </si>
  <si>
    <t>GerelateerdeOuder.Persoon.Geboorte.Woonplaatsnaam</t>
  </si>
  <si>
    <t>54.82.20</t>
  </si>
  <si>
    <t>04.82.20</t>
  </si>
  <si>
    <t>55.02.40</t>
  </si>
  <si>
    <t>05.02.40</t>
  </si>
  <si>
    <t>GerelateerdeHuwelijkspartner.Persoon.SamengesteldeNaam.Geslachtsnaamstam</t>
  </si>
  <si>
    <t>56.83.30</t>
  </si>
  <si>
    <t>06.83.30</t>
  </si>
  <si>
    <t>Onderzoek.DatumEinde</t>
  </si>
  <si>
    <t>Persoon.Geboorte.BuitenlandsePlaats</t>
  </si>
  <si>
    <t>GerelateerdeOuder.Persoon.Geboorte.LandGebiedCode</t>
  </si>
  <si>
    <t>54.82.30</t>
  </si>
  <si>
    <t>04.82.30</t>
  </si>
  <si>
    <t>GerelateerdeGeregistreerdePartner.Persoon.SamengesteldeNaam.Geslachtsnaamstam</t>
  </si>
  <si>
    <t>56.85.10</t>
  </si>
  <si>
    <t>06.85.10</t>
  </si>
  <si>
    <t>Persoon.Geboorte.OmschrijvingLocatie</t>
  </si>
  <si>
    <t>52.03.30</t>
  </si>
  <si>
    <t>02.03.30</t>
  </si>
  <si>
    <t>54.83.10</t>
  </si>
  <si>
    <t>04.83.10</t>
  </si>
  <si>
    <t>55.03.10</t>
  </si>
  <si>
    <t>05.03.10</t>
  </si>
  <si>
    <t>GerelateerdeHuwelijkspartner.Persoon.Geboorte.Datum</t>
  </si>
  <si>
    <t>56.86.10</t>
  </si>
  <si>
    <t>06.86.10</t>
  </si>
  <si>
    <t>Persoon.Overlijden.TijdstipRegistratie</t>
  </si>
  <si>
    <t>Persoon.Geboorte.BuitenlandseRegio</t>
  </si>
  <si>
    <t>52.04.10</t>
  </si>
  <si>
    <t>02.04.10</t>
  </si>
  <si>
    <t>GerelateerdeOuder.Persoon.Geslachtsaanduiding.Code</t>
  </si>
  <si>
    <t>54.83.20</t>
  </si>
  <si>
    <t>04.83.20</t>
  </si>
  <si>
    <t>GerelateerdeGeregistreerdePartner.Persoon.Geboorte.Datum</t>
  </si>
  <si>
    <t>56.88.10</t>
  </si>
  <si>
    <t>06.88.10</t>
  </si>
  <si>
    <t>Actie.PartijCode</t>
  </si>
  <si>
    <t>Persoon.Geboorte.Woonplaatsnaam</t>
  </si>
  <si>
    <t>52.62.10</t>
  </si>
  <si>
    <t>02.62.10</t>
  </si>
  <si>
    <t>54.83.30</t>
  </si>
  <si>
    <t>04.83.30</t>
  </si>
  <si>
    <t>55.03.20</t>
  </si>
  <si>
    <t>05.03.20</t>
  </si>
  <si>
    <t>GerelateerdeHuwelijkspartner.Persoon.Geboorte.GemeenteCode</t>
  </si>
  <si>
    <t>56.88.20</t>
  </si>
  <si>
    <t>06.88.20</t>
  </si>
  <si>
    <t>Persoon.Geboorte.LandGebiedCode</t>
  </si>
  <si>
    <t>52.81.10</t>
  </si>
  <si>
    <t>02.81.10</t>
  </si>
  <si>
    <t>54.85.10</t>
  </si>
  <si>
    <t>04.85.10</t>
  </si>
  <si>
    <t>Persoon.Nationaliteit.DatumAanvangGeldigheid</t>
  </si>
  <si>
    <t>GerelateerdeHuwelijkspartner.Persoon.Geboorte.BuitenlandsePlaats</t>
  </si>
  <si>
    <t>56.84.10</t>
  </si>
  <si>
    <t>51.03.30</t>
  </si>
  <si>
    <t>01.03.30</t>
  </si>
  <si>
    <t>52.81.20</t>
  </si>
  <si>
    <t>02.81.20</t>
  </si>
  <si>
    <t>Nationaliteit.DatumAanvangGeldigheid</t>
  </si>
  <si>
    <t>GerelateerdeHuwelijkspartner.Persoon.Geboorte.OmschrijvingLocatie</t>
  </si>
  <si>
    <t>51.04.10</t>
  </si>
  <si>
    <t>01.04.10</t>
  </si>
  <si>
    <t>Persoon.Geslachtsaanduiding.Code</t>
  </si>
  <si>
    <t>52.82.10</t>
  </si>
  <si>
    <t>02.82.10</t>
  </si>
  <si>
    <t>Persoon.Nationaliteit.DatumEindeGeldigheid</t>
  </si>
  <si>
    <t>GerelateerdeHuwelijkspartner.Persoon.Geboorte.BuitenlandseRegio</t>
  </si>
  <si>
    <t>51.20.10</t>
  </si>
  <si>
    <t>01.20.10</t>
  </si>
  <si>
    <t>Persoon.Nummerverwijzing.VorigeAdministratienummer</t>
  </si>
  <si>
    <t>52.82.20</t>
  </si>
  <si>
    <t>02.82.20</t>
  </si>
  <si>
    <t>Nationaliteit.DatumEindeGeldigheid</t>
  </si>
  <si>
    <t>GerelateerdeHuwelijkspartner.Persoon.Geboorte.Woonplaatsnaam</t>
  </si>
  <si>
    <t>51.20.20</t>
  </si>
  <si>
    <t>01.20.20</t>
  </si>
  <si>
    <t>Persoon.Nummerverwijzing.VolgendeAdministratienummer</t>
  </si>
  <si>
    <t>52.82.30</t>
  </si>
  <si>
    <t>02.82.30</t>
  </si>
  <si>
    <t>54.86.10</t>
  </si>
  <si>
    <t>04.86.10</t>
  </si>
  <si>
    <t>Persoon.Nationaliteit.TijdstipRegistratie</t>
  </si>
  <si>
    <t>GerelateerdeHuwelijkspartner.Persoon.Geboorte.LandGebiedCode</t>
  </si>
  <si>
    <t>51.61.10</t>
  </si>
  <si>
    <t>01.61.10</t>
  </si>
  <si>
    <t>Persoon.Naamgebruik.Code</t>
  </si>
  <si>
    <t>52.83.10</t>
  </si>
  <si>
    <t>02.83.10</t>
  </si>
  <si>
    <t>54.88.10</t>
  </si>
  <si>
    <t>04.88.10</t>
  </si>
  <si>
    <t>GerelateerdeGeregistreerdePartner.Persoon.Geboorte.GemeenteCode</t>
  </si>
  <si>
    <t>51.81.10</t>
  </si>
  <si>
    <t>01.81.10</t>
  </si>
  <si>
    <t>52.83.20</t>
  </si>
  <si>
    <t>02.83.20</t>
  </si>
  <si>
    <t>54.88.20</t>
  </si>
  <si>
    <t>04.88.20</t>
  </si>
  <si>
    <t>GerelateerdeGeregistreerdePartner.Persoon.Geboorte.BuitenlandsePlaats</t>
  </si>
  <si>
    <t>51.81.20</t>
  </si>
  <si>
    <t>01.81.20</t>
  </si>
  <si>
    <t>52.83.30</t>
  </si>
  <si>
    <t>02.83.30</t>
  </si>
  <si>
    <t>54.84.10</t>
  </si>
  <si>
    <t>GerelateerdeGeregistreerdePartner.Persoon.Geboorte.OmschrijvingLocatie</t>
  </si>
  <si>
    <t>51.82.10</t>
  </si>
  <si>
    <t>01.82.10</t>
  </si>
  <si>
    <t>52.85.10</t>
  </si>
  <si>
    <t>02.85.10</t>
  </si>
  <si>
    <t>GerelateerdeOuder.Persoon.Geslachtsaanduiding.DatumAanvangGeldigheid</t>
  </si>
  <si>
    <t>GerelateerdeGeregistreerdePartner.Persoon.Geboorte.BuitenlandseRegio</t>
  </si>
  <si>
    <t>51.82.20</t>
  </si>
  <si>
    <t>01.82.20</t>
  </si>
  <si>
    <t>GerelateerdeOuder.Persoon.Identificatienummers.DatumAanvangGeldigheid</t>
  </si>
  <si>
    <t>GerelateerdeGeregistreerdePartner.Persoon.Geboorte.Woonplaatsnaam</t>
  </si>
  <si>
    <t>51.82.30</t>
  </si>
  <si>
    <t>01.82.30</t>
  </si>
  <si>
    <t>GerelateerdeOuder.Persoon.SamengesteldeNaam.DatumAanvangGeldigheid</t>
  </si>
  <si>
    <t>GerelateerdeGeregistreerdePartner.Persoon.Geboorte.LandGebiedCode</t>
  </si>
  <si>
    <t>51.83.10</t>
  </si>
  <si>
    <t>01.83.10</t>
  </si>
  <si>
    <t>GerelateerdeOuder.Persoon.Geslachtsaanduiding.DatumEindeGeldigheid</t>
  </si>
  <si>
    <t>55.03.30</t>
  </si>
  <si>
    <t>05.03.30</t>
  </si>
  <si>
    <t>51.83.20</t>
  </si>
  <si>
    <t>01.83.20</t>
  </si>
  <si>
    <t>GerelateerdeOuder.Persoon.Identificatienummers.DatumEindeGeldigheid</t>
  </si>
  <si>
    <t>51.83.30</t>
  </si>
  <si>
    <t>01.83.30</t>
  </si>
  <si>
    <t>GerelateerdeOuder.Persoon.SamengesteldeNaam.DatumEindeGeldigheid</t>
  </si>
  <si>
    <t>55.04.10</t>
  </si>
  <si>
    <t>05.04.10</t>
  </si>
  <si>
    <t>GerelateerdeHuwelijkspartner.Persoon.Geslachtsaanduiding.Code</t>
  </si>
  <si>
    <t>51.85.10</t>
  </si>
  <si>
    <t>01.85.10</t>
  </si>
  <si>
    <t>Persoon.Geslachtsaanduiding.DatumAanvangGeldigheid</t>
  </si>
  <si>
    <t>52.86.10</t>
  </si>
  <si>
    <t>02.86.10</t>
  </si>
  <si>
    <t>GerelateerdeOuder.Persoon.Geboorte.TijdstipRegistratie</t>
  </si>
  <si>
    <t>GerelateerdeGeregistreerdePartner.Persoon.Geslachtsaanduiding.Code</t>
  </si>
  <si>
    <t>Persoon.Geslachtsnaamcomponent.DatumAanvangGeldigheid</t>
  </si>
  <si>
    <t>GerelateerdeOuder.Persoon.Geslachtsaanduiding.TijdstipRegistratie</t>
  </si>
  <si>
    <t>55.06.10</t>
  </si>
  <si>
    <t>05.06.10</t>
  </si>
  <si>
    <t>Relatie.DatumAanvang</t>
  </si>
  <si>
    <t>Persoon.Identificatienummers.DatumAanvangGeldigheid</t>
  </si>
  <si>
    <t>GerelateerdeOuder.Persoon.Identificatienummers.TijdstipRegistratie</t>
  </si>
  <si>
    <t>55.06.20</t>
  </si>
  <si>
    <t>05.06.20</t>
  </si>
  <si>
    <t>Relatie.GemeenteAanvangCode</t>
  </si>
  <si>
    <t>Persoon.SamengesteldeNaam.DatumAanvangGeldigheid</t>
  </si>
  <si>
    <t>GerelateerdeOuder.Persoon.SamengesteldeNaam.TijdstipRegistratie</t>
  </si>
  <si>
    <t>Relatie.WoonplaatsnaamAanvang</t>
  </si>
  <si>
    <t>Persoon.Voornaam.DatumAanvangGeldigheid</t>
  </si>
  <si>
    <t>52.84.10</t>
  </si>
  <si>
    <t>Relatie.BuitenlandsePlaatsAanvang</t>
  </si>
  <si>
    <t>Persoon.Geslachtsaanduiding.DatumEindeGeldigheid</t>
  </si>
  <si>
    <t>Relatie.BuitenlandseRegioAanvang</t>
  </si>
  <si>
    <t>Persoon.Geslachtsnaamcomponent.DatumEindeGeldigheid</t>
  </si>
  <si>
    <t>Relatie.OmschrijvingLocatieAanvang</t>
  </si>
  <si>
    <t>Persoon.Identificatienummers.DatumEindeGeldigheid</t>
  </si>
  <si>
    <t>Relatie.LandGebiedAanvangCode</t>
  </si>
  <si>
    <t>Persoon.SamengesteldeNaam.DatumEindeGeldigheid</t>
  </si>
  <si>
    <t>55.06.30</t>
  </si>
  <si>
    <t>05.06.30</t>
  </si>
  <si>
    <t>Persoon.Voornaam.DatumEindeGeldigheid</t>
  </si>
  <si>
    <t>55.07.10</t>
  </si>
  <si>
    <t>05.07.10</t>
  </si>
  <si>
    <t>Relatie.DatumEinde</t>
  </si>
  <si>
    <t>51.86.10</t>
  </si>
  <si>
    <t>01.86.10</t>
  </si>
  <si>
    <t>Persoon.BuitenlandsPersoonsnummer.TijdstipRegistratie</t>
  </si>
  <si>
    <t>55.07.20</t>
  </si>
  <si>
    <t>05.07.20</t>
  </si>
  <si>
    <t>Relatie.GemeenteEindeCode</t>
  </si>
  <si>
    <t>Persoon.Geboorte.TijdstipRegistratie</t>
  </si>
  <si>
    <t>Relatie.WoonplaatsnaamEinde</t>
  </si>
  <si>
    <t>Persoon.Geslachtsaanduiding.TijdstipRegistratie</t>
  </si>
  <si>
    <t>Relatie.BuitenlandsePlaatsEinde</t>
  </si>
  <si>
    <t>Persoon.Geslachtsnaamcomponent.TijdstipRegistratie</t>
  </si>
  <si>
    <t>Relatie.BuitenlandseRegioEinde</t>
  </si>
  <si>
    <t>Persoon.Identificatienummers.TijdstipRegistratie</t>
  </si>
  <si>
    <t>Relatie.OmschrijvingLocatieEinde</t>
  </si>
  <si>
    <t>Persoon.Naamgebruik.TijdstipRegistratie</t>
  </si>
  <si>
    <t>Relatie.LandGebiedEindeCode</t>
  </si>
  <si>
    <t>Persoon.SamengesteldeNaam.TijdstipRegistratie</t>
  </si>
  <si>
    <t>55.07.30</t>
  </si>
  <si>
    <t>05.07.30</t>
  </si>
  <si>
    <t>Persoon.Voornaam.TijdstipRegistratie</t>
  </si>
  <si>
    <t>55.07.40</t>
  </si>
  <si>
    <t>05.07.40</t>
  </si>
  <si>
    <t>Relatie.RedenEindeCode</t>
  </si>
  <si>
    <t>51.88.10</t>
  </si>
  <si>
    <t>01.88.10</t>
  </si>
  <si>
    <t>55.15.10</t>
  </si>
  <si>
    <t>05.15.10</t>
  </si>
  <si>
    <t>Relatie.SoortCode</t>
  </si>
  <si>
    <t>51.88.20</t>
  </si>
  <si>
    <t>01.88.20</t>
  </si>
  <si>
    <t>55.81.10</t>
  </si>
  <si>
    <t>05.81.10</t>
  </si>
  <si>
    <t>51.84.10</t>
  </si>
  <si>
    <t>55.81.20</t>
  </si>
  <si>
    <t>05.81.20</t>
  </si>
  <si>
    <t>55.82.10</t>
  </si>
  <si>
    <t>05.82.10</t>
  </si>
  <si>
    <t>55.82.20</t>
  </si>
  <si>
    <t>05.82.20</t>
  </si>
  <si>
    <t>55.82.30</t>
  </si>
  <si>
    <t>05.82.30</t>
  </si>
  <si>
    <t>Verblijfplaats</t>
  </si>
  <si>
    <t>Kind</t>
  </si>
  <si>
    <t>Verblijfstitel</t>
  </si>
  <si>
    <t>55.83.10</t>
  </si>
  <si>
    <t>05.83.10</t>
  </si>
  <si>
    <t>Reisdocument</t>
  </si>
  <si>
    <t>wel historie-conversie!</t>
  </si>
  <si>
    <t>Kiesrecht</t>
  </si>
  <si>
    <t>58.09.10</t>
  </si>
  <si>
    <t>08.09.10</t>
  </si>
  <si>
    <t>Persoon.Adres.GemeenteCode</t>
  </si>
  <si>
    <t>59.01.10</t>
  </si>
  <si>
    <t>09.01.10</t>
  </si>
  <si>
    <t>GerelateerdeKind.Persoon.Identificatienummers.Administratienummer</t>
  </si>
  <si>
    <t>60.39.10</t>
  </si>
  <si>
    <t>10.39.10</t>
  </si>
  <si>
    <t>Persoon.Verblijfsrecht.AanduidingCode</t>
  </si>
  <si>
    <t>55.83.20</t>
  </si>
  <si>
    <t>05.83.20</t>
  </si>
  <si>
    <t>12.35.10</t>
  </si>
  <si>
    <t>Persoon.Reisdocument.SoortCode</t>
  </si>
  <si>
    <t>13.31.10</t>
  </si>
  <si>
    <t>Persoon.DeelnameEUVerkiezingen.IndicatieDeelname</t>
  </si>
  <si>
    <t>Persoon.Bijhouding.PartijCode</t>
  </si>
  <si>
    <t>59.01.20</t>
  </si>
  <si>
    <t>09.01.20</t>
  </si>
  <si>
    <t>GerelateerdeKind.Persoon.Identificatienummers.Burgerservicenummer</t>
  </si>
  <si>
    <t>60.39.20</t>
  </si>
  <si>
    <t>10.39.20</t>
  </si>
  <si>
    <t>Persoon.Verblijfsrecht.DatumVoorzienEinde</t>
  </si>
  <si>
    <t>55.83.30</t>
  </si>
  <si>
    <t>05.83.30</t>
  </si>
  <si>
    <t>12.35.20</t>
  </si>
  <si>
    <t>Persoon.Reisdocument.Nummer</t>
  </si>
  <si>
    <t>13.31.20</t>
  </si>
  <si>
    <t>Persoon.DeelnameEUVerkiezingen.DatumAanleidingAanpassing</t>
  </si>
  <si>
    <t>58.09.20</t>
  </si>
  <si>
    <t>08.09.20</t>
  </si>
  <si>
    <t>59.02.10</t>
  </si>
  <si>
    <t>09.02.10</t>
  </si>
  <si>
    <t>GerelateerdeKind.Persoon.SamengesteldeNaam.Voornamen</t>
  </si>
  <si>
    <t>60.39.30</t>
  </si>
  <si>
    <t>10.39.30</t>
  </si>
  <si>
    <t>Persoon.Verblijfsrecht.DatumAanvang</t>
  </si>
  <si>
    <t>55.85.10</t>
  </si>
  <si>
    <t>05.85.10</t>
  </si>
  <si>
    <t>GerelateerdeHuwelijkspartner.Persoon.Identificatienummers.DatumAanvangGeldigheid</t>
  </si>
  <si>
    <t>12.35.30</t>
  </si>
  <si>
    <t>Persoon.Reisdocument.DatumUitgifte</t>
  </si>
  <si>
    <t>13.31.30</t>
  </si>
  <si>
    <t>Persoon.DeelnameEUVerkiezingen.DatumVoorzienEindeUitsluiting</t>
  </si>
  <si>
    <t>Afnemerindicatie</t>
  </si>
  <si>
    <t>58.10.10</t>
  </si>
  <si>
    <t>08.10.10</t>
  </si>
  <si>
    <t>Persoon.Adres.SoortCode</t>
  </si>
  <si>
    <t>GerelateerdeKind.Persoon.SamengesteldeNaam.IndicatieAfgeleid</t>
  </si>
  <si>
    <t>60.83.10</t>
  </si>
  <si>
    <t>10.83.10</t>
  </si>
  <si>
    <t>GerelateerdeHuwelijkspartner.Persoon.SamengesteldeNaam.DatumAanvangGeldigheid</t>
  </si>
  <si>
    <t>12.35.40</t>
  </si>
  <si>
    <t>Persoon.Reisdocument.AutoriteitVanAfgifte</t>
  </si>
  <si>
    <t>13.38.10</t>
  </si>
  <si>
    <t>Persoon.UitsluitingKiesrecht.Indicatie</t>
  </si>
  <si>
    <t>64.40.10</t>
  </si>
  <si>
    <t>14.40.10</t>
  </si>
  <si>
    <t>N</t>
  </si>
  <si>
    <t>58.10.20</t>
  </si>
  <si>
    <t>08.10.20</t>
  </si>
  <si>
    <t>Persoon.Adres.Gemeentedeel</t>
  </si>
  <si>
    <t>59.02.20</t>
  </si>
  <si>
    <t>09.02.20</t>
  </si>
  <si>
    <t>GerelateerdeKind.Persoon.SamengesteldeNaam.AdellijkeTitelCode</t>
  </si>
  <si>
    <t>60.83.20</t>
  </si>
  <si>
    <t>10.83.20</t>
  </si>
  <si>
    <t>GerelateerdeHuwelijkspartner.Persoon.Geslachtsaanduiding.DatumAanvangGeldigheid</t>
  </si>
  <si>
    <t>12.35.50</t>
  </si>
  <si>
    <t>Persoon.Reisdocument.DatumEindeDocument</t>
  </si>
  <si>
    <t>13.38.20</t>
  </si>
  <si>
    <t>Persoon.UitsluitingKiesrecht.DatumVoorzienEinde</t>
  </si>
  <si>
    <t>64.85.10</t>
  </si>
  <si>
    <t>14.85.10</t>
  </si>
  <si>
    <t>58.10.30</t>
  </si>
  <si>
    <t>08.10.30</t>
  </si>
  <si>
    <t>Persoon.Adres.DatumAanvangAdreshouding</t>
  </si>
  <si>
    <t>GerelateerdeKind.Persoon.SamengesteldeNaam.PredicaatCode</t>
  </si>
  <si>
    <t>60.83.30</t>
  </si>
  <si>
    <t>10.83.30</t>
  </si>
  <si>
    <t>GerelateerdeGeregistreerdePartner.Persoon.Identificatienummers.DatumAanvangGeldigheid</t>
  </si>
  <si>
    <t>12.35.60</t>
  </si>
  <si>
    <t>Persoon.Reisdocument.DatumInhoudingVermissing</t>
  </si>
  <si>
    <t>13.82.10</t>
  </si>
  <si>
    <t>58.11.10</t>
  </si>
  <si>
    <t>08.11.10</t>
  </si>
  <si>
    <t>Persoon.Adres.AfgekorteNaamOpenbareRuimte</t>
  </si>
  <si>
    <t>59.02.30</t>
  </si>
  <si>
    <t>09.02.30</t>
  </si>
  <si>
    <t>GerelateerdeKind.Persoon.SamengesteldeNaam.Voorvoegsel</t>
  </si>
  <si>
    <t>60.85.10</t>
  </si>
  <si>
    <t>10.85.10</t>
  </si>
  <si>
    <t>Persoon.Verblijfsrecht.DatumMededeling</t>
  </si>
  <si>
    <t>GerelateerdeGeregistreerdePartner.Persoon.SamengesteldeNaam.DatumAanvangGeldigheid</t>
  </si>
  <si>
    <t>12.35.70</t>
  </si>
  <si>
    <t>Persoon.Reisdocument.AanduidingInhoudingVermissingCode</t>
  </si>
  <si>
    <t>13.82.20</t>
  </si>
  <si>
    <t>58.11.15</t>
  </si>
  <si>
    <t>08.11.15</t>
  </si>
  <si>
    <t>Persoon.Adres.NaamOpenbareRuimte</t>
  </si>
  <si>
    <t>GerelateerdeKind.Persoon.SamengesteldeNaam.Scheidingsteken</t>
  </si>
  <si>
    <t>60.86.10</t>
  </si>
  <si>
    <t>10.86.10</t>
  </si>
  <si>
    <t>GerelateerdeGeregistreerdePartner.Persoon.Geslachtsaanduiding.DatumAanvangGeldigheid</t>
  </si>
  <si>
    <t>12.35.80</t>
  </si>
  <si>
    <t>13.82.30</t>
  </si>
  <si>
    <t>58.11.20</t>
  </si>
  <si>
    <t>08.11.20</t>
  </si>
  <si>
    <t>Persoon.Adres.Huisnummer</t>
  </si>
  <si>
    <t>59.02.40</t>
  </si>
  <si>
    <t>09.02.40</t>
  </si>
  <si>
    <t>GerelateerdeKind.Persoon.SamengesteldeNaam.Geslachtsnaamstam</t>
  </si>
  <si>
    <t>60.84.10</t>
  </si>
  <si>
    <t>55.86.10</t>
  </si>
  <si>
    <t>05.86.10</t>
  </si>
  <si>
    <t>GerelateerdeHuwelijkspartner.Persoon.Identificatienummers.TijdstipRegistratie</t>
  </si>
  <si>
    <t>12.36.10</t>
  </si>
  <si>
    <t>Persoon.Indicatie.SignaleringMetBetrekkingTotVerstrekkenReisdocument.Waarde</t>
  </si>
  <si>
    <t>58.11.30</t>
  </si>
  <si>
    <t>08.11.30</t>
  </si>
  <si>
    <t>Persoon.Adres.Huisletter</t>
  </si>
  <si>
    <t>59.03.10</t>
  </si>
  <si>
    <t>09.03.10</t>
  </si>
  <si>
    <t>GerelateerdeKind.Persoon.Geboorte.Datum</t>
  </si>
  <si>
    <t>GerelateerdeHuwelijkspartner.Persoon.SamengesteldeNaam.TijdstipRegistratie</t>
  </si>
  <si>
    <t>12.37.10</t>
  </si>
  <si>
    <t>58.11.40</t>
  </si>
  <si>
    <t>08.11.40</t>
  </si>
  <si>
    <t>Persoon.Adres.Huisnummertoevoeging</t>
  </si>
  <si>
    <t>59.03.20</t>
  </si>
  <si>
    <t>09.03.20</t>
  </si>
  <si>
    <t>GerelateerdeKind.Persoon.Geboorte.GemeenteCode</t>
  </si>
  <si>
    <t>GerelateerdeHuwelijkspartner.Persoon.Geboorte.TijdstipRegistratie</t>
  </si>
  <si>
    <t>12.82.10</t>
  </si>
  <si>
    <t>58.11.50</t>
  </si>
  <si>
    <t>08.11.50</t>
  </si>
  <si>
    <t>Persoon.Adres.LocatieTenOpzichteVanAdres</t>
  </si>
  <si>
    <t>GerelateerdeKind.Persoon.Geboorte.BuitenlandsePlaats</t>
  </si>
  <si>
    <t>GerelateerdeHuwelijkspartner.Persoon.Geslachtsaanduiding.TijdstipRegistratie</t>
  </si>
  <si>
    <t>12.82.20</t>
  </si>
  <si>
    <t>58.11.60</t>
  </si>
  <si>
    <t>08.11.60</t>
  </si>
  <si>
    <t>Persoon.Adres.Postcode</t>
  </si>
  <si>
    <t>GerelateerdeKind.Persoon.Geboorte.OmschrijvingLocatie</t>
  </si>
  <si>
    <t>GerelateerdeGeregistreerdePartner.Persoon.Identificatienummers.TijdstipRegistratie</t>
  </si>
  <si>
    <t>12.82.30</t>
  </si>
  <si>
    <t>58.11.70</t>
  </si>
  <si>
    <t>08.11.70</t>
  </si>
  <si>
    <t>Persoon.Adres.Woonplaatsnaam</t>
  </si>
  <si>
    <t>GerelateerdeKind.Persoon.Geboorte.BuitenlandseRegio</t>
  </si>
  <si>
    <t>GerelateerdeGeregistreerdePartner.Persoon.SamengesteldeNaam.TijdstipRegistratie</t>
  </si>
  <si>
    <t>12.83.10</t>
  </si>
  <si>
    <t>58.11.80</t>
  </si>
  <si>
    <t>08.11.80</t>
  </si>
  <si>
    <t>Persoon.Adres.IdentificatiecodeAdresseerbaarObject</t>
  </si>
  <si>
    <t>GerelateerdeKind.Persoon.Geboorte.Woonplaatsnaam</t>
  </si>
  <si>
    <t>GerelateerdeGeregistreerdePartner.Persoon.Geboorte.TijdstipRegistratie</t>
  </si>
  <si>
    <t>12.83.20</t>
  </si>
  <si>
    <t>58.11.90</t>
  </si>
  <si>
    <t>08.11.90</t>
  </si>
  <si>
    <t>Persoon.Adres.IdentificatiecodeNummeraanduiding</t>
  </si>
  <si>
    <t>GerelateerdeKind.Persoon.Geboorte.LandGebiedCode</t>
  </si>
  <si>
    <t>GerelateerdeGeregistreerdePartner.Persoon.Geslachtsaanduiding.TijdstipRegistratie</t>
  </si>
  <si>
    <t>12.83.30</t>
  </si>
  <si>
    <t>58.12.10</t>
  </si>
  <si>
    <t>08.12.10</t>
  </si>
  <si>
    <t>Persoon.Adres.Locatieomschrijving</t>
  </si>
  <si>
    <t>59.03.30</t>
  </si>
  <si>
    <t>09.03.30</t>
  </si>
  <si>
    <t>GerelateerdeHuwelijkspartner.TijdstipRegistratie</t>
  </si>
  <si>
    <t>12.85.10</t>
  </si>
  <si>
    <t>Persoon.Reisdocument.DatumIngangDocument</t>
  </si>
  <si>
    <t>58.13.10</t>
  </si>
  <si>
    <t>08.13.10</t>
  </si>
  <si>
    <t>Persoon.Migratie.LandGebiedCode</t>
  </si>
  <si>
    <t>59.81.10</t>
  </si>
  <si>
    <t>09.81.10</t>
  </si>
  <si>
    <t>GerelateerdeGeregistreerdePartner.TijdstipRegistratie</t>
  </si>
  <si>
    <t>12.86.10</t>
  </si>
  <si>
    <t>Persoon.Adres.LandGebiedCode</t>
  </si>
  <si>
    <t>59.81.20</t>
  </si>
  <si>
    <t>09.81.20</t>
  </si>
  <si>
    <t>55.84.10</t>
  </si>
  <si>
    <t>12.86.19</t>
  </si>
  <si>
    <t>58.13.20</t>
  </si>
  <si>
    <t>08.13.20</t>
  </si>
  <si>
    <t>Persoon.Adres.DatumAanvangGeldigheid</t>
  </si>
  <si>
    <t>59.82.10</t>
  </si>
  <si>
    <t>09.82.10</t>
  </si>
  <si>
    <t>Betrokkenheid.Persoon</t>
  </si>
  <si>
    <t>Persoon.Migratie.DatumAanvangGeldigheid</t>
  </si>
  <si>
    <t>59.82.20</t>
  </si>
  <si>
    <t>09.82.20</t>
  </si>
  <si>
    <t>Betrokkenheid.Relatie</t>
  </si>
  <si>
    <t>53.01.10</t>
  </si>
  <si>
    <t>53.01.20</t>
  </si>
  <si>
    <t>53.02.10</t>
  </si>
  <si>
    <t>53.02.20</t>
  </si>
  <si>
    <t>53.02.30</t>
  </si>
  <si>
    <t>53.02.40</t>
  </si>
  <si>
    <t>53.03.10</t>
  </si>
  <si>
    <t>53.03.20</t>
  </si>
  <si>
    <t>53.03.30</t>
  </si>
  <si>
    <t>53.04.10</t>
  </si>
  <si>
    <t>53.62.10</t>
  </si>
  <si>
    <t>53.81.10</t>
  </si>
  <si>
    <t>53.81.20</t>
  </si>
  <si>
    <t>53.82.10</t>
  </si>
  <si>
    <t>53.82.20</t>
  </si>
  <si>
    <t>53.82.30</t>
  </si>
  <si>
    <t>53.83.10</t>
  </si>
  <si>
    <t>53.83.20</t>
  </si>
  <si>
    <t>53.83.30</t>
  </si>
  <si>
    <t>53.85.10</t>
  </si>
  <si>
    <t>53.86.10</t>
  </si>
  <si>
    <t>53.84.10</t>
  </si>
  <si>
    <t>03.01.10</t>
  </si>
  <si>
    <t>03.01.20</t>
  </si>
  <si>
    <t>03.03.10</t>
  </si>
  <si>
    <t>03.03.20</t>
  </si>
  <si>
    <t>03.03.30</t>
  </si>
  <si>
    <t>03.04.10</t>
  </si>
  <si>
    <t>03.62.10</t>
  </si>
  <si>
    <t>03.81.10</t>
  </si>
  <si>
    <t>03.81.20</t>
  </si>
  <si>
    <t>03.82.10</t>
  </si>
  <si>
    <t>03.82.20</t>
  </si>
  <si>
    <t>03.82.30</t>
  </si>
  <si>
    <t>03.83.10</t>
  </si>
  <si>
    <t>03.83.20</t>
  </si>
  <si>
    <t>03.83.30</t>
  </si>
  <si>
    <t>03.85.10</t>
  </si>
  <si>
    <t>03.86.10</t>
  </si>
  <si>
    <t>Persoon (1), Persoon / Voornaam(0-N), Persoon / Geslachtsnaamcomponent (1-N)</t>
  </si>
  <si>
    <t>01 Persoon (1)</t>
  </si>
  <si>
    <t>Relatie (0-1), Betrokkenheid (1-N), Persoon</t>
  </si>
  <si>
    <t>Persoon(1)</t>
  </si>
  <si>
    <t>Persoon(1), Persoon \ Nationaliteit(0-N)</t>
  </si>
  <si>
    <t>Relatie (0-N), Betrokkenheid(1), Persoon</t>
  </si>
  <si>
    <t>05 Huwelijk/GeregistreerdPartnerschap(0-N)</t>
  </si>
  <si>
    <t>04 Nationaliteit (0-N)</t>
  </si>
  <si>
    <t>03 Ouder2 (0-1)</t>
  </si>
  <si>
    <t>02 Ouder1 (0-1)</t>
  </si>
  <si>
    <t>Persoon(0-1)</t>
  </si>
  <si>
    <t>06 Overlijden(0-1)</t>
  </si>
  <si>
    <t>07 Inschrijving(1)</t>
  </si>
  <si>
    <t>Persoon(1), Persoon \ Adres(1)</t>
  </si>
  <si>
    <t>08 Verblijfplaats (1)</t>
  </si>
  <si>
    <t>09 Kind (0-N)</t>
  </si>
  <si>
    <t>Relatie(0-N), Betrokkenheid(1), Persoon</t>
  </si>
  <si>
    <t>10 Verblijfstitel (0-1)</t>
  </si>
  <si>
    <t>Persoon(1), Betrokkenheid(0-N)</t>
  </si>
  <si>
    <t>11 Gezagsverhouding(0-1)</t>
  </si>
  <si>
    <t>12 Reisdocument(0-N)</t>
  </si>
  <si>
    <t>Persoon(1), Persoon \ Reisdocument(0-N)</t>
  </si>
  <si>
    <t>13 Kiesrecht(0-1)</t>
  </si>
  <si>
    <t>14 Afnemerindicatie (niet meer in PL)</t>
  </si>
  <si>
    <t>15 aantekening (vervallen in GBA)</t>
  </si>
  <si>
    <t>21 Verwijzing persoonsgegevens (vervallen in GBA)</t>
  </si>
  <si>
    <t>23 Adres (vervallen)</t>
  </si>
  <si>
    <t>24 Afnemerindicatie op adres (vervallen)</t>
  </si>
  <si>
    <t>83 Onderzoeksgegevens(0-1)</t>
  </si>
  <si>
    <t>Onderzoek</t>
  </si>
  <si>
    <t>Actie(1), Actie \ Bron(0-N), Document(0-N)</t>
  </si>
  <si>
    <t>Document/Akte diverse categorieen(0-1)</t>
  </si>
  <si>
    <t>mag alleen (0) als 67.20 IN ('R', 'O', 'F') EN 08.09.10 = '1999'</t>
  </si>
  <si>
    <t>V</t>
  </si>
  <si>
    <t>='6030' als 03.20 = een NL-gemeente, ='0000' als onbekend, ='9999'als internationaal gebied</t>
  </si>
  <si>
    <t>altijd leeg</t>
  </si>
  <si>
    <t>='0000' als onbekend</t>
  </si>
  <si>
    <t>03.02.10</t>
  </si>
  <si>
    <t>03.02.20</t>
  </si>
  <si>
    <t>03.02.30</t>
  </si>
  <si>
    <t>Conversie naar BRP</t>
  </si>
  <si>
    <t>Vulling PL</t>
  </si>
  <si>
    <t>PL-rubrieken</t>
  </si>
  <si>
    <t>BRP-velden</t>
  </si>
  <si>
    <t>Conversie naar LO3</t>
  </si>
  <si>
    <t>pers.indnaamgebruikafgeleid</t>
  </si>
  <si>
    <t>pers.indafgeleid</t>
  </si>
  <si>
    <t>pers.voornamennaamgebruik</t>
  </si>
  <si>
    <t>pers.anr</t>
  </si>
  <si>
    <t>pers.bsn</t>
  </si>
  <si>
    <t>pers.gemgeboorte</t>
  </si>
  <si>
    <t>pers.omslocgeboorte</t>
  </si>
  <si>
    <t>pers.blplaatsgeboorte</t>
  </si>
  <si>
    <t>pers.wplnaamgeboorte</t>
  </si>
  <si>
    <t>pers.blregiogeboorte</t>
  </si>
  <si>
    <t>pers.landgebiedgeboorte</t>
  </si>
  <si>
    <t>pers.gemoverlijden</t>
  </si>
  <si>
    <t>pers.blplaatsoverlijden</t>
  </si>
  <si>
    <t>pers.omslocoverlijden</t>
  </si>
  <si>
    <t>pers.blregiooverlijden</t>
  </si>
  <si>
    <t>pers.wplnaamoverlijden</t>
  </si>
  <si>
    <t>pers.landgebiedoverlijden</t>
  </si>
  <si>
    <t>relatie.landgebiedeinde</t>
  </si>
  <si>
    <t>relatie.omsloceinde</t>
  </si>
  <si>
    <t>relatie.blregioeinde</t>
  </si>
  <si>
    <t>relatie.blplaatseinde</t>
  </si>
  <si>
    <t>relatie.wplnaameinde</t>
  </si>
  <si>
    <t>relatie.gemeinde</t>
  </si>
  <si>
    <t>relatie.landgebiedaanv</t>
  </si>
  <si>
    <t>relatie.gemaanv</t>
  </si>
  <si>
    <t>relatie.wplnaamaanv</t>
  </si>
  <si>
    <t>relatie.blplaatsaanv</t>
  </si>
  <si>
    <t>relatie.blregioaanv</t>
  </si>
  <si>
    <t>relatie.omslocaanv</t>
  </si>
  <si>
    <t>pers.voornamen</t>
  </si>
  <si>
    <t>overnemen</t>
  </si>
  <si>
    <t>persvoornaam.naam</t>
  </si>
  <si>
    <t>02.10 opgesplitst in meerdere records persvoornaam</t>
  </si>
  <si>
    <t>Persoon.Geslachtsnaamcomponent.Volgnummer</t>
  </si>
  <si>
    <t>03.02.40</t>
  </si>
  <si>
    <t>afwezig als nvt</t>
  </si>
  <si>
    <t>persgeslnaamcomp.adellijketitel</t>
  </si>
  <si>
    <t>persgeslnaamcomp.predicaat</t>
  </si>
  <si>
    <t>persgeslnaamcomp.voorvoegsel</t>
  </si>
  <si>
    <t>persgeslnaamcomp.scheidingsteken</t>
  </si>
  <si>
    <t>persgeslnaamcomp.volgnr</t>
  </si>
  <si>
    <t>persgeslnaamcomp.stam</t>
  </si>
  <si>
    <t>pers.adellijketitel</t>
  </si>
  <si>
    <t>pers.predicaat</t>
  </si>
  <si>
    <t>pers.naamgebruik</t>
  </si>
  <si>
    <t>pers.voorvoegsel</t>
  </si>
  <si>
    <t>pers.scheidingsteken</t>
  </si>
  <si>
    <t>Persoon.Naamgebruik.AdellijkeTitelCode</t>
  </si>
  <si>
    <t>pers.adellijketitelnaamgebruik</t>
  </si>
  <si>
    <t>Persoon.Naamgebruik.PredicaatCode</t>
  </si>
  <si>
    <t>pers.predicaatnaamgebruik</t>
  </si>
  <si>
    <t>Persoon.Naamgebruik.Voorvoegsel</t>
  </si>
  <si>
    <t>pers.voorvoegselnaamgebruik</t>
  </si>
  <si>
    <t>Persoon.Naamgebruik.Scheidingsteken</t>
  </si>
  <si>
    <t>pers.scheidingstekennaamgebruik</t>
  </si>
  <si>
    <t>Persoon.Naamgebruik.Stam</t>
  </si>
  <si>
    <t>pers.geslnaamstamnaamgebruik</t>
  </si>
  <si>
    <t>afh van xx.61.10 Aanduiding naamgebruik: 4 opties [aspectbeschrijving - Naamopbouw par. 3.3.1]</t>
  </si>
  <si>
    <t>Persoon.SamengesteldeNaam.AdellijkeTitelCode</t>
  </si>
  <si>
    <t>Persoon.SamengesteldeNaam.PredicaatCode</t>
  </si>
  <si>
    <t>Persoon.SamengesteldeNaam.Voorvoegsel</t>
  </si>
  <si>
    <t>Persoon.SamengesteldeNaam.Scheidingsteken</t>
  </si>
  <si>
    <t>Persoon.SamengesteldeNaam.Stam</t>
  </si>
  <si>
    <t>Persoon.IndicatieNamenreeks</t>
  </si>
  <si>
    <t>pers.indnreeks</t>
  </si>
  <si>
    <t>samenvoegen pers.voorvoegsel+pers.scheidingsteken(indien &lt;&gt;' ')</t>
  </si>
  <si>
    <t>pers.geslnaamstam</t>
  </si>
  <si>
    <t>GerelateerdeOuder.Persoon.IndicatieNamenreeks</t>
  </si>
  <si>
    <t>GerelateerdeKind.Persoon.IndatieNamenreeks</t>
  </si>
  <si>
    <t>ConvTabel adelijke titel/predikaat vanuit pers.adellijketitel en pers.predicaat</t>
  </si>
  <si>
    <t>ConvTabel Voorvoegsel + GBA-tabel 36</t>
  </si>
  <si>
    <t>ConvTabel Voorvoegsel + GBA-tabel 36; afh. van xx.61.10 Aanduiding naamgebruik: eigen voorvoegsel of van partner</t>
  </si>
  <si>
    <t>ConvTabel Voorvoegsel + GBA-tabel 36; afh. van xx.61.10 Aanduiding naamgebruik: eigen scheidingsteken of van partner</t>
  </si>
  <si>
    <t>ConvTabel Land</t>
  </si>
  <si>
    <t>code uit kern.naamgebruik (id = pers.naamgebruik)</t>
  </si>
  <si>
    <t>als gevuld dan overnemen via ConvTabel Aanduiding naamgebruik, anders '1' (= E = Eigen geslachtsnaam)</t>
  </si>
  <si>
    <t>ConvTabel</t>
  </si>
  <si>
    <t>Aanduiding naamgebruik</t>
  </si>
  <si>
    <t>LO3</t>
  </si>
  <si>
    <t>brp-tabel</t>
  </si>
  <si>
    <t>kern.naamgebruik</t>
  </si>
  <si>
    <t>code</t>
  </si>
  <si>
    <t>id</t>
  </si>
  <si>
    <t>BRP</t>
  </si>
  <si>
    <t>Gemeente</t>
  </si>
  <si>
    <t>kern.gem</t>
  </si>
  <si>
    <t>Adellijke titel/Predicaat</t>
  </si>
  <si>
    <t>kern.adellijketitel</t>
  </si>
  <si>
    <t>kern.predicaat</t>
  </si>
  <si>
    <t>als xx.02.20=een adellijke titel: ConvTabel Adellijke titel/predikaat + GBA-tabel 38, anders leeg</t>
  </si>
  <si>
    <t>als xx.02.20=een predicaat: ConvTabel Adellijke titel/predikaat + GBA-tabel 38, anders leeg</t>
  </si>
  <si>
    <t>conv.convvoorvoegsel</t>
  </si>
  <si>
    <t>rubr0231voorvoegsel</t>
  </si>
  <si>
    <t>voorvoegsel</t>
  </si>
  <si>
    <t>scheidingsteken</t>
  </si>
  <si>
    <t>ConvTabel Adelijke titel/predikaat vanuit pers.adellijketitel en pers.predicaat</t>
  </si>
  <si>
    <t>rubr0221adellijketitelpredik</t>
  </si>
  <si>
    <t>conv.convadellijketitelpredikaat</t>
  </si>
  <si>
    <t>geslachtsaand</t>
  </si>
  <si>
    <t>adellijketitel</t>
  </si>
  <si>
    <t>predicaat</t>
  </si>
  <si>
    <t>Geslachtsaanduiding</t>
  </si>
  <si>
    <t>kern.geslachtsaand</t>
  </si>
  <si>
    <t>pers.geslachtsaand</t>
  </si>
  <si>
    <t>ConvTabel Geslachtsaanduiding</t>
  </si>
  <si>
    <t>pers.datgeboorte</t>
  </si>
  <si>
    <t>pers.datoverlijden</t>
  </si>
  <si>
    <t>11.32.10</t>
  </si>
  <si>
    <t>11.33.10</t>
  </si>
  <si>
    <t>persindicatie.waarde</t>
  </si>
  <si>
    <t>11.82.10</t>
  </si>
  <si>
    <t>11.82.20</t>
  </si>
  <si>
    <t>11.82.30</t>
  </si>
  <si>
    <t>11.85.10</t>
  </si>
  <si>
    <t>11.86.10</t>
  </si>
  <si>
    <t>leeg, '1'</t>
  </si>
  <si>
    <t>leeg, '1', '2', 'D', '1D', '2D' of '12'</t>
  </si>
  <si>
    <t>persindicatie.srt</t>
  </si>
  <si>
    <t>betr.indouderheeftgezag</t>
  </si>
  <si>
    <t>óf 12.35 óf 12.36 gevuld</t>
  </si>
  <si>
    <t>VO</t>
  </si>
  <si>
    <t>persreisdoc.srt</t>
  </si>
  <si>
    <t>persreisdoc.nr</t>
  </si>
  <si>
    <t>persreisdoc.datuitgifte</t>
  </si>
  <si>
    <t>persreisdoc.autvanafgifte</t>
  </si>
  <si>
    <t>persreisdoc.dateindedoc</t>
  </si>
  <si>
    <t>persreisdoc.datinhingvermissing</t>
  </si>
  <si>
    <t>persreisdoc.aandinhingvermissing</t>
  </si>
  <si>
    <t>persreisdoc.datingangdoc</t>
  </si>
  <si>
    <t>ConvTabel Soort Nederlands reisdocument</t>
  </si>
  <si>
    <t>Soort Nederlands reisdocument</t>
  </si>
  <si>
    <t>kern.srtnlreisdoc</t>
  </si>
  <si>
    <t>oms</t>
  </si>
  <si>
    <t>dataanvgel</t>
  </si>
  <si>
    <t>dateindegel</t>
  </si>
  <si>
    <t>overige rubrieken</t>
  </si>
  <si>
    <t>naam</t>
  </si>
  <si>
    <t>partij</t>
  </si>
  <si>
    <t>voortzettendegem</t>
  </si>
  <si>
    <t>naammannelijk</t>
  </si>
  <si>
    <t>naamvrouwelijk</t>
  </si>
  <si>
    <t>ConvTabel Reden inhouding vermissing document</t>
  </si>
  <si>
    <t>kern.aandinhingvermissingreisdoc</t>
  </si>
  <si>
    <t>óf 12.35 óf 12.36 gevuld; 12.36 mag maar bij 1 Reisdocument; leeg of '1'</t>
  </si>
  <si>
    <t>1' als persindicatie aanwezig met srt = '6' en waarde = TRUE</t>
  </si>
  <si>
    <t>ConvTabel Verblijfstitel</t>
  </si>
  <si>
    <t>conv.convaandinhingvermissingreis</t>
  </si>
  <si>
    <t>rubr3570aandinhingdanwelverm</t>
  </si>
  <si>
    <t>aaninhingvermissingreisdoc</t>
  </si>
  <si>
    <t>conv.convsrtnlreisdoc</t>
  </si>
  <si>
    <t>rubr3511nlreisdoc</t>
  </si>
  <si>
    <t>srtnlreisdoc</t>
  </si>
  <si>
    <t>Werkwijze:</t>
  </si>
  <si>
    <t>PL</t>
  </si>
  <si>
    <t>'I'</t>
  </si>
  <si>
    <t>pers.aandverblijfsr</t>
  </si>
  <si>
    <t>pers.datvoorzeindeverblijfsr</t>
  </si>
  <si>
    <t>pers.dataanvverblijfsr</t>
  </si>
  <si>
    <t>pers.datmededelingverblijfsr</t>
  </si>
  <si>
    <t>08.13.30</t>
  </si>
  <si>
    <t>08.13.40</t>
  </si>
  <si>
    <t>08.13.50</t>
  </si>
  <si>
    <t>08.14.10</t>
  </si>
  <si>
    <t>08.14.20</t>
  </si>
  <si>
    <t>08.72.10</t>
  </si>
  <si>
    <t>óf 08.10 óf 08.13 gevuld; niet 08.13 én 08.14 gevuld</t>
  </si>
  <si>
    <t>niet 08.13 én 08.14 gevuld</t>
  </si>
  <si>
    <t>persadres.rdnwijz</t>
  </si>
  <si>
    <t>persadres.aangadresh</t>
  </si>
  <si>
    <t>ConvTabel Aangifte adreshouding</t>
  </si>
  <si>
    <t>conv.convaangifteadresh</t>
  </si>
  <si>
    <t>rubr7210omsvandeaangifteadre</t>
  </si>
  <si>
    <t>aang</t>
  </si>
  <si>
    <t>rdnwijzverblijf</t>
  </si>
  <si>
    <t>leeg als 08.11.10 = '.'</t>
  </si>
  <si>
    <t>leeg, 'by' of 'to'; leeg als 08.11.10 = '.'</t>
  </si>
  <si>
    <t>leeg als 08.11.10 = '.'; '.' = standaardwaarde</t>
  </si>
  <si>
    <t>persadres.srt</t>
  </si>
  <si>
    <t>ConvTabel Functie adres</t>
  </si>
  <si>
    <t>Functie adres</t>
  </si>
  <si>
    <t>kern.srtadres</t>
  </si>
  <si>
    <t>persadres.dataanvadresh</t>
  </si>
  <si>
    <t>persadres.identcodeadresseerbaarobject</t>
  </si>
  <si>
    <t>persadres.identcodenraand</t>
  </si>
  <si>
    <t>persadres.gem</t>
  </si>
  <si>
    <t>persadres.nor</t>
  </si>
  <si>
    <t>persadres.afgekortenor</t>
  </si>
  <si>
    <t>persadres.gemdeel</t>
  </si>
  <si>
    <t>persadres.huisnr</t>
  </si>
  <si>
    <t>persadres.huisletter</t>
  </si>
  <si>
    <t>persadres.huisnrtoevoeging</t>
  </si>
  <si>
    <t>persadres.postcode</t>
  </si>
  <si>
    <t>persadres.wplnaam</t>
  </si>
  <si>
    <t>persadres.loctenopzichtevanadres</t>
  </si>
  <si>
    <t>persadres.locoms</t>
  </si>
  <si>
    <t>persadres.landgebied</t>
  </si>
  <si>
    <t>persadres.indpersaangetroffenopadres</t>
  </si>
  <si>
    <t>óf 08.10 óf 08.13 gevuld; 08.10.10 verplicht als 08.10 gevuld</t>
  </si>
  <si>
    <t>leeg</t>
  </si>
  <si>
    <t>Persoon.SoortMigratie</t>
  </si>
  <si>
    <t>pers.srtmigratie</t>
  </si>
  <si>
    <t>kern.srtmigratie</t>
  </si>
  <si>
    <t>pers.landgebiedmigratie</t>
  </si>
  <si>
    <t>Land</t>
  </si>
  <si>
    <t>kern.landgebied</t>
  </si>
  <si>
    <t>iso31661alpha2</t>
  </si>
  <si>
    <t>pers.rdnwijzmigratie</t>
  </si>
  <si>
    <t>pers.aangmigratie</t>
  </si>
  <si>
    <t>als groep 13 gevuld: ConvTabel Aangifte adreshouding</t>
  </si>
  <si>
    <t>pers.bladresregel1migratie</t>
  </si>
  <si>
    <t>pers.bladresregel2migratie</t>
  </si>
  <si>
    <t>als alleen plaatsnaam bekend</t>
  </si>
  <si>
    <t>als meer dan alleen plaatsnaam bekend</t>
  </si>
  <si>
    <t>persadres.bladresregel1</t>
  </si>
  <si>
    <t>persadres.bladresregel2</t>
  </si>
  <si>
    <t>pers.bladresregel3migratie</t>
  </si>
  <si>
    <t>persadres.bladresregel3</t>
  </si>
  <si>
    <t>nvt</t>
  </si>
  <si>
    <t>pers.bladresregel4migratie</t>
  </si>
  <si>
    <t>persadres.bladresregel4</t>
  </si>
  <si>
    <t>pers.bladresregel5migratie</t>
  </si>
  <si>
    <t>persadres.bladresregel5</t>
  </si>
  <si>
    <t>pers.bladresregel6migratie</t>
  </si>
  <si>
    <t>persadres.bladresregel6</t>
  </si>
  <si>
    <t>pers.bijhpartij</t>
  </si>
  <si>
    <t>pers.bijhaard</t>
  </si>
  <si>
    <t>kern.bijhaard</t>
  </si>
  <si>
    <t>ConvTabel Partij</t>
  </si>
  <si>
    <t>Partij</t>
  </si>
  <si>
    <t>kern.partij</t>
  </si>
  <si>
    <t>datingang</t>
  </si>
  <si>
    <t>oin</t>
  </si>
  <si>
    <t>srt</t>
  </si>
  <si>
    <t>indverstrbeperkingmogelijk</t>
  </si>
  <si>
    <t>indag</t>
  </si>
  <si>
    <t>indautofiat</t>
  </si>
  <si>
    <t>datovergangnaarbrp</t>
  </si>
  <si>
    <t>indagbijhouding</t>
  </si>
  <si>
    <t>08.75.10</t>
  </si>
  <si>
    <t>als 11.15, 11.80 en 11.90 gevuld en 11.70 leeg, dan '.', anders overnemen</t>
  </si>
  <si>
    <t>leeg als bladresregel1migratie gevuld en bladresregel2migratie en bladresregel3migratie leeg, anders bladresregel1migratie</t>
  </si>
  <si>
    <t>bladresregel1migratie als bladresregel1migratie gevuld en bladresregel2migratie en bladresregel3migratie leeg, anders bladresregel2migratie</t>
  </si>
  <si>
    <t>leeg als bladresregel1migratie gevuld en bladresregel2migratie en bladresregel3migratie leeg, anders bladresregel3migratie</t>
  </si>
  <si>
    <t>'2' (= 'E') als 08.13 gevuld</t>
  </si>
  <si>
    <t>'1'(='I') als 8.14 gevuld</t>
  </si>
  <si>
    <t>niet</t>
  </si>
  <si>
    <t>'1' als persindicatie met srt = '9' waarde = TRUE, anders leeg</t>
  </si>
  <si>
    <t>leeg of 'P'</t>
  </si>
  <si>
    <t>pers.gempk</t>
  </si>
  <si>
    <t>pers.indpkvollediggeconv</t>
  </si>
  <si>
    <t>als 'P' dan TRUE anders FALSE</t>
  </si>
  <si>
    <t>pers.tslaatstewijz</t>
  </si>
  <si>
    <t>systeemdatum registratie</t>
  </si>
  <si>
    <t>pers.tslaatstewijzgbasystematiek</t>
  </si>
  <si>
    <t>pers.admhnd</t>
  </si>
  <si>
    <t>id aangemaakte adm handeling</t>
  </si>
  <si>
    <t>pers.sorteervolgorde</t>
  </si>
  <si>
    <t>als '0' dan geen record, anders TRUE</t>
  </si>
  <si>
    <t>'.' niet toegestaan</t>
  </si>
  <si>
    <t>pers.naderebijhaard</t>
  </si>
  <si>
    <t>als leeg dan 'A', anders ConvTabel Reden opschorting</t>
  </si>
  <si>
    <t>als 67.20 gevuld dan 67.10 overnemen, anders 08.09.20 overnemen</t>
  </si>
  <si>
    <t>persverificatie.partij</t>
  </si>
  <si>
    <t>ConvTabel RNI-deelnemer</t>
  </si>
  <si>
    <t>conv.convrnideelnemer</t>
  </si>
  <si>
    <t>rubr8811codernideelnemer</t>
  </si>
  <si>
    <t>persverificatie.dat</t>
  </si>
  <si>
    <t>persverificatie.srt</t>
  </si>
  <si>
    <t>pers.datinschr</t>
  </si>
  <si>
    <t>pers.versienr</t>
  </si>
  <si>
    <t>pers.dattijdstempel</t>
  </si>
  <si>
    <t>als TRUE dan 'P' anders geen waarde</t>
  </si>
  <si>
    <t>conv.convrdnopschorting</t>
  </si>
  <si>
    <t>rubr6720omsrdnopschortingbij</t>
  </si>
  <si>
    <t>naderebijhaard</t>
  </si>
  <si>
    <t>als 'R', 'E', 'O', 'M', 'F' dan ConvTabel Reden opschorting; als 'V' dan 'E'; als 'A' dan geen conversie</t>
  </si>
  <si>
    <t>'0000' kan</t>
  </si>
  <si>
    <t>indmaterielehistoryvantoepa</t>
  </si>
  <si>
    <t>"Onder curatele?"</t>
  </si>
  <si>
    <t>"Derde heeft gezag?"</t>
  </si>
  <si>
    <t>"Onverwerkt document aanwezig?"</t>
  </si>
  <si>
    <t>"Bijzondere verblijfsrechtelijke positie?"</t>
  </si>
  <si>
    <t>"Staatloos?"</t>
  </si>
  <si>
    <t>"Signalering met betrekking tot verstrekken reisdocument?"</t>
  </si>
  <si>
    <t>"Behandeld als Nederlander?"</t>
  </si>
  <si>
    <t>"Vastgesteld niet Nederlander?"</t>
  </si>
  <si>
    <t>"Volledige verstrekkingsbeperking?"</t>
  </si>
  <si>
    <t>SRTINDICATIE</t>
  </si>
  <si>
    <t>pers.datvoorzeindeuitsleuverkiezi</t>
  </si>
  <si>
    <t>pers.induitslkiesr</t>
  </si>
  <si>
    <t>'1' wordt FALSE, '2' wordt TRUE</t>
  </si>
  <si>
    <t>pers.dataanlaanpdeelneuverkiezing</t>
  </si>
  <si>
    <t>pers.datvoorzeindeuitslkiesr</t>
  </si>
  <si>
    <t>'A' wordt TRUE, anders leeg</t>
  </si>
  <si>
    <t>TRUE wordt 'A', leeg wordt leeg</t>
  </si>
  <si>
    <t>FALSE wordt '1', TRUE wordt '2', leeg wordt leeg</t>
  </si>
  <si>
    <t>leeg als 64.10 gevuld</t>
  </si>
  <si>
    <t>leeg als 05.10 of 65.10 gevuld</t>
  </si>
  <si>
    <t>leeg als 05.10 of 64.10 gevuld; gevuld als 63.10 gevuld</t>
  </si>
  <si>
    <t>Persoon.Indicatie.Staatloos.Waarde</t>
  </si>
  <si>
    <t>persindicatie.migrrdnopnamenation</t>
  </si>
  <si>
    <t>persnation.nation</t>
  </si>
  <si>
    <t>ConvTabel Nationaliteit</t>
  </si>
  <si>
    <t>kern.nation</t>
  </si>
  <si>
    <t>dateinde</t>
  </si>
  <si>
    <t>conv.convrdnopnamenation</t>
  </si>
  <si>
    <t>rubr6310rdnopnamenation</t>
  </si>
  <si>
    <t>rdnverk</t>
  </si>
  <si>
    <t>conv.convrdnbeeindigennation</t>
  </si>
  <si>
    <t>rubr6410rdnbeeindigennation</t>
  </si>
  <si>
    <t>rdnverlies</t>
  </si>
  <si>
    <t>persnation.migrrdnopnamenation</t>
  </si>
  <si>
    <t>persnation.migrrdnbeeindigennation</t>
  </si>
  <si>
    <t>als te converteren met ConvTabel Reden opnemen nationaliteit dan overnemen</t>
  </si>
  <si>
    <t>persnation.rdnverk</t>
  </si>
  <si>
    <t>persnation.rdnverlies</t>
  </si>
  <si>
    <t>Persoon.Indicatie.Staatloos.MigratieRedenOpnameNationaliteit of Persoon.Nationaliteit.MigratieRedenOpnameNationaliteit</t>
  </si>
  <si>
    <t>persnation.migrdateindebijhouding</t>
  </si>
  <si>
    <t>persnation.indbijhoudingbeeindigd</t>
  </si>
  <si>
    <t>als = '404' dan TRUE anders leeg</t>
  </si>
  <si>
    <t>Persoon.Indicatie.Staatloos.MigratieRedenBeeindigenNationaliteit of Persoon.Nationaliteit.MigratieRedenBeeindigenNationaliteit of Persoon.Indicatie.VastgesteldNietNederlander.MigratieRedenBeeindigenNationaliteit of Persoon.Indicatie.BehandeldAlsNederlander.MigratieRedenBeeindigenNationaliteit</t>
  </si>
  <si>
    <t>overnemen als 65.10 = 'V' of 65.10 = 'B anders leeg</t>
  </si>
  <si>
    <t>Persoon.Indicatie.VastgesteldNietNederlander.MigratieRedenOpnameNationaliteit of Persoon.Indicatie.BehandeldAlsNederlander.MigratieRedenOpnameNationaliteit</t>
  </si>
  <si>
    <t>als srt = '4' en waarde = TRUE dan 'V'; als srt = '5' en waarde = TRUE dan 'B'; anders leeg</t>
  </si>
  <si>
    <t>als srt = '8' en waarde = TRUE dan 'PROBAS' anders leeg</t>
  </si>
  <si>
    <t>als srt = '7' en waarde = TRUE dan '0499' anders ConvTabel Nationaliteit</t>
  </si>
  <si>
    <t>Persoon.Nummerverwijzing.VorigeBurgerservicenummer</t>
  </si>
  <si>
    <t>Persoon.Nummerverwijzing.VolgendeBurgerservicenummer</t>
  </si>
  <si>
    <t>pers.volgendebsn</t>
  </si>
  <si>
    <t>pers.volgendeanr</t>
  </si>
  <si>
    <t>pers.vorigeanr</t>
  </si>
  <si>
    <t>pers.vorigebsn</t>
  </si>
  <si>
    <t>niet overnemen</t>
  </si>
  <si>
    <t>04.73.10</t>
  </si>
  <si>
    <t>leeg als 64.10 of 65.10 gevuld; gevuld als 63.10 gevuld; gevuld als 73.10 gevuld; staatloos = '0499'</t>
  </si>
  <si>
    <t>persblpersnr.autvanafgifte</t>
  </si>
  <si>
    <t>als 73.10 gevuld dan [ConvTabel Autoriteit van afgifte buitenlands persoonsnummer]</t>
  </si>
  <si>
    <t>persblpersnr.nr</t>
  </si>
  <si>
    <t>kern.autvanafgifteblpersnr</t>
  </si>
  <si>
    <t>landgebied</t>
  </si>
  <si>
    <t>nation</t>
  </si>
  <si>
    <t>als 64.10 = '404' dan overnemen anders leeg</t>
  </si>
  <si>
    <t>Verplicht als een ander veld van xx.01, xx.02 of xx.03 gevuld is</t>
  </si>
  <si>
    <t>kern.srtrelatie</t>
  </si>
  <si>
    <t>kern.srtbetr</t>
  </si>
  <si>
    <t>kern.srtpers</t>
  </si>
  <si>
    <t>pers.srt</t>
  </si>
  <si>
    <t>'1'</t>
  </si>
  <si>
    <t>toegewezen pers.id uit 01</t>
  </si>
  <si>
    <t>toegewezen rel.id uit rel met rel.srt = '3'</t>
  </si>
  <si>
    <t>toegewezen pers.id uit 02</t>
  </si>
  <si>
    <t>niet overnemen, wordt gebruikt om pseudopersoon van categorie 02 aan persoon categorie 01 te koppelen</t>
  </si>
  <si>
    <t>kern.relatie.srt</t>
  </si>
  <si>
    <t>toegewezen pers.id uit 03</t>
  </si>
  <si>
    <t>niet overnemen, wordt gebruikt om pseudopersoon van categorie 03 aan persoon categorie 01 te koppelen</t>
  </si>
  <si>
    <t>toegewezen pers.id uit 09</t>
  </si>
  <si>
    <t>niet overnemen, wordt gebruikt om pseudopersoon van categorie 09 aan persoon categorie 01 te koppelen</t>
  </si>
  <si>
    <t>GerelateerdeHuwelijkspartner.Persoon.Identificatienummers.Administratienummer of GerelateerdeGeregistreerdePartner.Persoon.Identificatienummers.Administratienummer</t>
  </si>
  <si>
    <t>GerelateerdeHuwelijkspartner.Persoon.Identificatienummers.Burgerservicenummer of GerelateerdeGeregistreerdePartner.Persoon.Identificatienummers.Burgerservicenummer</t>
  </si>
  <si>
    <t>GerelateerdeHuwelijkspartner.Persoon.SamengesteldeNaam.Voornamen of GerelateerdeGeregistreerdePartner.Persoon.SamengesteldeNaam.Voornamen</t>
  </si>
  <si>
    <t>GerelateerdeHuwelijkspartner.Persoon.SamengesteldeNaam.IndicatieAfgeleid of GerelateerdeGeregistreerdePartner.Persoon.SamengesteldeNaam.IndicatieAfgeleid</t>
  </si>
  <si>
    <t>GerelateerdeHuwelijkspartner.Persoon.SamengesteldeNaam.PredicaatCode of GerelateerdeGeregistreerdePartner.Persoon.SamengesteldeNaam.PredicaatCode</t>
  </si>
  <si>
    <t>GerelateerdeHuwelijkspartner.Persoon.SamengesteldeNaam.AdellijkeTitelCode of GerelateerdeGeregistreerdePartner.Persoon.SamengesteldeNaam.AdellijkeTitelCode</t>
  </si>
  <si>
    <t>GerelateerdeHuwelijkspartner.Persoon.SamengesteldeNaam.Voorvoegsel of GerelateerdeGeregistreerdePartner.Persoon.SamengesteldeNaam.Voorvoegsel</t>
  </si>
  <si>
    <t>GerelateerdeHuwelijkspartner.Persoon.SamengesteldeNaam.Scheidingsteken of GerelateerdeGeregistreerdePartner.Persoon.SamengesteldeNaam.Scheidingsteken</t>
  </si>
  <si>
    <t>GerelateerdeHuwelijkspartner.Persoon.SamengesteldeNaam.Geslachtsnaamstam of GerelateerdeGeregistreerdePartner.Persoon.SamengesteldeNaam.Geslachtsnaamstam</t>
  </si>
  <si>
    <t>GerelateerdeHuwelijkspartner.Persoon.IndicatieNamenreeks of GerelateerdeGeregistreerdePartner.Persoon.IndicatieNamenreeks</t>
  </si>
  <si>
    <t>GerelateerdeHuwelijkspartner.Persoon.Geboorte.Datum of GerelateerdeGeregistreerdePartner.Persoon.Geboorte.Datum</t>
  </si>
  <si>
    <t>GerelateerdeHuwelijkspartner.Persoon.Geboorte.GemeenteCode of GerelateerdeGeregistreerdePartner.Persoon.Geboorte.GemeenteCode</t>
  </si>
  <si>
    <t>GerelateerdeHuwelijkspartner.Persoon.Geboorte.BuitenlandsePlaats of GerelateerdeGeregistreerdePartner.Persoon.Geboorte.BuitenlandsePlaats</t>
  </si>
  <si>
    <t>GerelateerdeHuwelijkspartner.Persoon.Geboorte.OmschrijvingLocatie of GerelateerdeGeregistreerdePartner.Persoon.Geboorte.OmschrijvingLocatie</t>
  </si>
  <si>
    <t>GerelateerdeHuwelijkspartner.Persoon.Geboorte.BuitenlandseRegio of GerelateerdeGeregistreerdePartner.Persoon.Geboorte.BuitenlandseRegio</t>
  </si>
  <si>
    <t>GerelateerdeHuwelijkspartner.Persoon.Geboorte.Woonplaatsnaam of GerelateerdeGeregistreerdePartner.Persoon.Geboorte.Woonplaatsnaam</t>
  </si>
  <si>
    <t>GerelateerdeHuwelijkspartner.Persoon.Geboorte.LandGebiedCode of GerelateerdeGeregistreerdePartner.Persoon.Geboorte.LandGebiedCode</t>
  </si>
  <si>
    <t>GerelateerdeHuwelijkspartner.Persoon.Geslachtsaanduiding.Code of GerelateerdeGeregistreerdePartner.Persoon.Geslachtsaanduiding.Code</t>
  </si>
  <si>
    <t>GerelateerdeHuwelijkspartner.Persoon.Identificatienummers.DatumAanvangGeldigheid of GerelateerdeGeregistreerdePartner.Persoon.Identificatienummers.DatumAanvangGeldigheid</t>
  </si>
  <si>
    <t>GerelateerdeHuwelijkspartner.Persoon.SamengesteldeNaam.DatumAanvangGeldigheid of GerelateerdeGeregistreerdePartner.Persoon.SamengesteldeNaam.DatumAanvangGeldigheid</t>
  </si>
  <si>
    <t>GerelateerdeHuwelijkspartner.Persoon.Geslachtsaanduiding.DatumAanvangGeldigheid of GerelateerdeGeregistreerdePartner.Persoon.Geslachtsaanduiding.DatumAanvangGeldigheid</t>
  </si>
  <si>
    <t>GerelateerdeHuwelijkspartner.Persoon.Geslachtsaanduiding.TijdstipRegistratie of GerelateerdeGeregistreerdePartner.Persoon.Geslachtsaanduiding.TijdstipRegistratie</t>
  </si>
  <si>
    <t>GerelateerdeHuwelijkspartner.Persoon.Geboorte.TijdstipRegistratie of GerelateerdeGeregistreerdePartner.Persoon.Geboorte.TijdstipRegistratie</t>
  </si>
  <si>
    <t>GerelateerdeHuwelijkspartner.Persoon.SamengesteldeNaam.TijdstipRegistratie of GerelateerdeGeregistreerdePartner.Persoon.SamengesteldeNaam.TijdstipRegistratie</t>
  </si>
  <si>
    <t>GerelateerdeHuwelijkspartner.Persoon.Identificatienummers.TijdstipRegistratie of GerelateerdeGeregistreerdePartner.Persoon.Identificatienummers.TijdstipRegistratie</t>
  </si>
  <si>
    <t>toegewezen rel.id uit rel met rel.srt = '1' (Huwelijk) of '2' (Geregistreerd partnerschap)</t>
  </si>
  <si>
    <t>'1' (Huwelijk) of '2' (Geregistreerd partnerschap)</t>
  </si>
  <si>
    <t>toegewezen pers.id uit 05</t>
  </si>
  <si>
    <t>niet overnemen, wordt gebruikt om pseudopersoon van categorie 05 aan persoon categorie 01 te koppelen</t>
  </si>
  <si>
    <t>relatie.srt</t>
  </si>
  <si>
    <t>als 'H' dan '1', als 'P' dan '2'</t>
  </si>
  <si>
    <t>als '1' dan 'H', als '2' dan 'P'</t>
  </si>
  <si>
    <t>Verplicht als een ander veld van xx.01, xx.02, xx.03, xx.04 of xx.62 gevuld is; waarde '.' = punt-ouder</t>
  </si>
  <si>
    <t>verplicht als 02.40 gevuld is</t>
  </si>
  <si>
    <t>OV</t>
  </si>
  <si>
    <t>als alleen 02.81 t/m 02.86 gevuld dan geen pers (ouder1) en geen betr(ouder1) aanmaken.</t>
  </si>
  <si>
    <t>als naast 02.81 t/m 02.86 alleen 02.02.40 = '.' en 02.62.10 gevuld dan geen pers(ouder1) aanmaken, alleen betr(ouder1)</t>
  </si>
  <si>
    <t>als naast 02.81 t/m 02.86 alleen 02.02.40 = '.' en 02.62.10 gevuld dan geen pers(ouder2) aanmaken, alleen betr(ouder2)</t>
  </si>
  <si>
    <t>als alleen 02.81 t/m 02.86 gevuld dan geen pers (ouder2) en geen betr(ouder2) aanmaken.</t>
  </si>
  <si>
    <t>bij betr(ouder1) zonder pers(ouder1) een punt-ouder aanmaken</t>
  </si>
  <si>
    <t>tabel bidirectioneel 11.32.10 mbv persindicatie.srt, betr.indouderheeftgezag(Ouder1) en betr.indouderheeftgezag(Ouder2)</t>
  </si>
  <si>
    <t>his_ouderouderlijkgezag.indouderheeftgezag</t>
  </si>
  <si>
    <t xml:space="preserve">TRUE bij ouder1 als '1', '1D' of '12'; FALSE bij ouder1 als '2', 'D' of '2D'; TRUE bij ouder2 als '2', '2D' of '12'; FALSE bij ouder2 als '1', 'D' of '1D'; </t>
  </si>
  <si>
    <t>TRUE via betr(ouder1) als '1', '1D' of '12'; FALSE via betr(ouder1) als '2', 'D' of '2D'; TRUE via betr(ouder2) als '2', '2D' of '12'; FALSE via betr(ouder2) als '1', 'D' of '1D';</t>
  </si>
  <si>
    <t>niet en 05.06 en 05.07 gevuld</t>
  </si>
  <si>
    <t>Verplicht als een ander veld van xx.02 gevuld is; verplicht als 05.06 of 05.07 gevuld</t>
  </si>
  <si>
    <t>'H'of 'P'</t>
  </si>
  <si>
    <t>niet en 05.06 en 05.07 gevuld; verplicht als andere 05.06.xx rubriek gevild</t>
  </si>
  <si>
    <t>igv beeindiging(05.07)</t>
  </si>
  <si>
    <t>relatie.dataanv</t>
  </si>
  <si>
    <t>igv corr op beeindigd H/P zonder groep 05.07</t>
  </si>
  <si>
    <t>overnemen uit meest recente historische categorie (met beeindiging)</t>
  </si>
  <si>
    <t>relatie.dateinde</t>
  </si>
  <si>
    <t>relatie.rdneinde</t>
  </si>
  <si>
    <t>kern.rdneinderelatie</t>
  </si>
  <si>
    <t>Reden ontbinding Huwelijk/Partnerschap</t>
  </si>
  <si>
    <t>bij partner niet-ontbonden relatie</t>
  </si>
  <si>
    <t>als gemoverlijden gevuld dan overnemen via ConvTabel Gemeente, anders als blplaatsoverlijden gevuld dan blplaatsoverlijden (+ spatie + komma + blregiooverlijden (indien gevuld)), anders omslocoverlijden</t>
  </si>
  <si>
    <t>als gemeinde gevuld dan overnemen via ConvTabel Gemeente, anders als blplaatseinde gevuld dan blplaatseinde (+ spatie + komma + blregioeinde (indien gevuld)), anders omsloceinde</t>
  </si>
  <si>
    <t>als gemaanv gevuld dan overnemen via ConvTabel Gemeente, anders als blplaatsaanv gevuld dan blplaatsaanv (+ spatie + komma + blregioaanv (indien gevuld)), anders omslocaanv</t>
  </si>
  <si>
    <t>als gemgeboorte gevuld dan overnemen via ConvTabel Gemeente, anders als blplaatsgeboorte gevuld dan blplaatsgeboorte (+ spatie + komma + blregiogeboorte (indien gevuld)), anders omslocgeboorte</t>
  </si>
  <si>
    <t>'.' als alleen Gemeentecode en Landgebiedcode gevuld, anders overnemen</t>
  </si>
  <si>
    <t>ConvTabel Land op persadres.landgebied</t>
  </si>
  <si>
    <t>relatie.dateeinde</t>
  </si>
  <si>
    <t>niet xx.81 én xx.82</t>
  </si>
  <si>
    <t>ConvTabel Reden ontbinding Huwelijk/Partnerschap</t>
  </si>
  <si>
    <t>ConvTabel Reden ontbinding Huwelijk/Partnerschap ('4')</t>
  </si>
  <si>
    <t>ConvTabel Reden ontbinding Huwelijk/Partnerschap ('O')</t>
  </si>
  <si>
    <t>niet gedeeltelijk gevuld</t>
  </si>
  <si>
    <t>his_persblpersnr.tsreg</t>
  </si>
  <si>
    <t>his_persgeboorte.tsreg</t>
  </si>
  <si>
    <t>his_persgeslachtsaand.tsreg</t>
  </si>
  <si>
    <t>his_persgeslnaamcomp.tsreg</t>
  </si>
  <si>
    <t>his_persids.tsreg</t>
  </si>
  <si>
    <t>his_persnaamgebruik.tsreg</t>
  </si>
  <si>
    <t>his_perssamengesteldenaam.tsreg</t>
  </si>
  <si>
    <t>his_persvoornaam.tsreg</t>
  </si>
  <si>
    <t>actie.srt</t>
  </si>
  <si>
    <t>actie.tsreg</t>
  </si>
  <si>
    <t>actie.datontlening</t>
  </si>
  <si>
    <t>doc.partij</t>
  </si>
  <si>
    <t>Document.Soort</t>
  </si>
  <si>
    <t>doc.srt</t>
  </si>
  <si>
    <t>doc.aktenr</t>
  </si>
  <si>
    <t>doc.oms</t>
  </si>
  <si>
    <t>actie.partij</t>
  </si>
  <si>
    <t>actiebron.rechtsgrondoms</t>
  </si>
  <si>
    <t>actiebron.rechtsgrond</t>
  </si>
  <si>
    <t>58.13.30</t>
  </si>
  <si>
    <t>58.13.40</t>
  </si>
  <si>
    <t>58.13.50</t>
  </si>
  <si>
    <t>58.14.10</t>
  </si>
  <si>
    <t>58.14.20</t>
  </si>
  <si>
    <t>58.72.10</t>
  </si>
  <si>
    <t>58.75.10</t>
  </si>
  <si>
    <t>58.88.10</t>
  </si>
  <si>
    <t>58.88.20</t>
  </si>
  <si>
    <t xml:space="preserve">als gevuld dan overnemen in extra actiebron-record </t>
  </si>
  <si>
    <t>'Migratievoorziening'</t>
  </si>
  <si>
    <t>admhnd.srt</t>
  </si>
  <si>
    <t>'37' = 'GBA - Initiele vulling'</t>
  </si>
  <si>
    <t>admhnd.partij</t>
  </si>
  <si>
    <t>'2000' = 'Migratievoorziening'</t>
  </si>
  <si>
    <t>admhnd.tsreg</t>
  </si>
  <si>
    <t>systeemdatum</t>
  </si>
  <si>
    <t>admhnd.toelichtingontlening</t>
  </si>
  <si>
    <t>admhnd.tslev</t>
  </si>
  <si>
    <t>Actie.TijdstipRegistratie</t>
  </si>
  <si>
    <t>als geen xx.88 groep aanwezig of alleen 07.88 dan '2000' = 'Migratievoorziening'</t>
  </si>
  <si>
    <t>actie.admhnd</t>
  </si>
  <si>
    <t>overnemen uit admhnd.id</t>
  </si>
  <si>
    <t>55.85.20</t>
  </si>
  <si>
    <t>56.85.20</t>
  </si>
  <si>
    <t>59.85.20</t>
  </si>
  <si>
    <t>09.82.30</t>
  </si>
  <si>
    <t>59.82.30</t>
  </si>
  <si>
    <t>'7' = 'Conversie GBA' tenzij onjuist lege 04/54 of 06/56 (dan '52'= conversie lege onjuiste categorie') of als '48' = Conversie Materiele historie'</t>
  </si>
  <si>
    <t>moet gevuld als 88.20 gevuld</t>
  </si>
  <si>
    <t>'7' = 'Conversie GBA' tenzij '48' = Conversie Materiele historie'</t>
  </si>
  <si>
    <t>'7' = 'Conversie GBA' tenzij onjuist lege 04/54 (dan '52'= conversie lege onjuiste categorie') of als '48' = Conversie Materiele historie'</t>
  </si>
  <si>
    <t>'7' = 'Conversie GBA' tenzij onjuist lege 06/56 (dan '52'= conversie lege onjuiste categorie') of als '48' = Conversie Materiele historie'</t>
  </si>
  <si>
    <t>overnemen, als leeg dan xx.86.10</t>
  </si>
  <si>
    <t>overnemen, evt concatenatie meerdere doc.oms gescheiden door een komma</t>
  </si>
  <si>
    <t>als actie.partij in ConvTabel RNI-deelnemer dan ConvTabel RNI-deelnemer</t>
  </si>
  <si>
    <t>als actie.partij in ConvTabel RNI-deelnemer dan overnemen</t>
  </si>
  <si>
    <t>volledig bekend en geen standaardwaarde</t>
  </si>
  <si>
    <t>gedeeltelijk onbekend of standaardwaarde mag</t>
  </si>
  <si>
    <t>'O' of 'S'</t>
  </si>
  <si>
    <t>his_persoverlijden.tsreg</t>
  </si>
  <si>
    <t>his_persinschr.tsreg</t>
  </si>
  <si>
    <t>his_persnation.tsreg</t>
  </si>
  <si>
    <t>his_persdeelneuverkiezingen</t>
  </si>
  <si>
    <t>his_betr</t>
  </si>
  <si>
    <t>his_gegeveninonderzoek</t>
  </si>
  <si>
    <t>his_onderzoek</t>
  </si>
  <si>
    <t>his_ouderouderlijkgezeg</t>
  </si>
  <si>
    <t>his_ouderouderschap</t>
  </si>
  <si>
    <t>his_partij</t>
  </si>
  <si>
    <t>his_partijbijhouding</t>
  </si>
  <si>
    <t>his_partijrol</t>
  </si>
  <si>
    <t>his_persadres</t>
  </si>
  <si>
    <t>his_persafgeleideadministrati</t>
  </si>
  <si>
    <t>his_persbijhouding</t>
  </si>
  <si>
    <t>his_persblpersnr</t>
  </si>
  <si>
    <t>his_persgeboorte</t>
  </si>
  <si>
    <t>his_persids</t>
  </si>
  <si>
    <t>his_persindicatie</t>
  </si>
  <si>
    <t>his_persinschr</t>
  </si>
  <si>
    <t>his_persmigratie</t>
  </si>
  <si>
    <t>his_persnaamgebruik</t>
  </si>
  <si>
    <t>his_persnrverwijzing</t>
  </si>
  <si>
    <t>his_persoverlijden</t>
  </si>
  <si>
    <t>his_perspk</t>
  </si>
  <si>
    <t>his_persreisdoc</t>
  </si>
  <si>
    <t>his_perssamengesteldenaam</t>
  </si>
  <si>
    <t>his_persuitslkiesr</t>
  </si>
  <si>
    <t>his_persverblijfsr</t>
  </si>
  <si>
    <t>his_persverificatie</t>
  </si>
  <si>
    <t>his_persvoornaam</t>
  </si>
  <si>
    <t>his_relatie</t>
  </si>
  <si>
    <t>lockversie</t>
  </si>
  <si>
    <t>admhnd</t>
  </si>
  <si>
    <t>tslaatstewijz</t>
  </si>
  <si>
    <t>sorteervolgorde</t>
  </si>
  <si>
    <t>tslaatstewijzgbasystematiek</t>
  </si>
  <si>
    <t>indagafgeleideadminstratief</t>
  </si>
  <si>
    <t>bsn</t>
  </si>
  <si>
    <t>anr</t>
  </si>
  <si>
    <t>indagids</t>
  </si>
  <si>
    <t>indafgeleid</t>
  </si>
  <si>
    <t>indnreeks</t>
  </si>
  <si>
    <t>voornamen</t>
  </si>
  <si>
    <t>adellijke titel</t>
  </si>
  <si>
    <t>geslnaamstam</t>
  </si>
  <si>
    <t>indagsamengesteldenaam</t>
  </si>
  <si>
    <t>x</t>
  </si>
  <si>
    <t>pers</t>
  </si>
  <si>
    <t>tsreg</t>
  </si>
  <si>
    <t>actieinh</t>
  </si>
  <si>
    <t>tsverval</t>
  </si>
  <si>
    <t>actieverval</t>
  </si>
  <si>
    <t>nadereaandverval</t>
  </si>
  <si>
    <t>actievervaltbvlevmuts</t>
  </si>
  <si>
    <t>indvoorkomentbvlevmuts</t>
  </si>
  <si>
    <t>actieaanpgel</t>
  </si>
  <si>
    <t>datgeboorte</t>
  </si>
  <si>
    <t>gemgeboorte</t>
  </si>
  <si>
    <t>wplnaamgeboorte</t>
  </si>
  <si>
    <t>blplaatsgeboorte</t>
  </si>
  <si>
    <t>blregiogeboorte</t>
  </si>
  <si>
    <t>omslocgeboorte</t>
  </si>
  <si>
    <t>landgebiedgeboorte</t>
  </si>
  <si>
    <t>indaggeboorte</t>
  </si>
  <si>
    <t>indaggeslachtaand</t>
  </si>
  <si>
    <t>datinschr</t>
  </si>
  <si>
    <t>versienr</t>
  </si>
  <si>
    <t>dattijdstempel</t>
  </si>
  <si>
    <t>indaginschr</t>
  </si>
  <si>
    <t>vorigebsn</t>
  </si>
  <si>
    <t>vorigeanr</t>
  </si>
  <si>
    <t>indagnrverwijzing</t>
  </si>
  <si>
    <t>volgendeanr</t>
  </si>
  <si>
    <t>volgendebsn</t>
  </si>
  <si>
    <t>persadres</t>
  </si>
  <si>
    <t>bijhpartij</t>
  </si>
  <si>
    <t>bijhaard</t>
  </si>
  <si>
    <t>datoverlijden</t>
  </si>
  <si>
    <t>gemoverlijden</t>
  </si>
  <si>
    <t>wplnaamoverlijden</t>
  </si>
  <si>
    <t>blplaatsoverlijden</t>
  </si>
  <si>
    <t>blregiooverlijden</t>
  </si>
  <si>
    <t>omslocoverlijden</t>
  </si>
  <si>
    <t>landgebiedoverlijden</t>
  </si>
  <si>
    <t>indagoverlijden</t>
  </si>
  <si>
    <t>naamgebruik</t>
  </si>
  <si>
    <t>indnaamgebruikafgeleid</t>
  </si>
  <si>
    <t>predicaatnaamgebruik</t>
  </si>
  <si>
    <t>voornamennaamgebruik</t>
  </si>
  <si>
    <t>adellijketitelnaamgebruik</t>
  </si>
  <si>
    <t>voorvoegselnaamgebruik</t>
  </si>
  <si>
    <t>scheidingstekennaamgebruik</t>
  </si>
  <si>
    <t>geslnaamstamnaamgebruik</t>
  </si>
  <si>
    <t>indagnaamgebruik</t>
  </si>
  <si>
    <t>srtmigratie</t>
  </si>
  <si>
    <t>rdnwijzmigratie</t>
  </si>
  <si>
    <t>aangmigratie</t>
  </si>
  <si>
    <t>landgebiedmigratie</t>
  </si>
  <si>
    <t>bladresregel1migratie</t>
  </si>
  <si>
    <t>bladresregel2migratie</t>
  </si>
  <si>
    <t>bladresregel3migratie</t>
  </si>
  <si>
    <t>bladresregel4migratie</t>
  </si>
  <si>
    <t>bladresregel5migratie</t>
  </si>
  <si>
    <t>bladresrege6migratie</t>
  </si>
  <si>
    <t>indagmigratie</t>
  </si>
  <si>
    <t>aandverblijfsnr</t>
  </si>
  <si>
    <t>induitslkiesr</t>
  </si>
  <si>
    <t>inddeelneuverkiezingen</t>
  </si>
  <si>
    <t>dataanlaanpdeelneuverkiezing</t>
  </si>
  <si>
    <t>datvoorzeindeuitsleuverkiezi</t>
  </si>
  <si>
    <t>indagdeelneuverkiezingen</t>
  </si>
  <si>
    <t>gempk</t>
  </si>
  <si>
    <t>indpkvollediggeconv</t>
  </si>
  <si>
    <t>indagpk</t>
  </si>
  <si>
    <t>dataanvverblijfsr</t>
  </si>
  <si>
    <t>datmededelingverblijfsr</t>
  </si>
  <si>
    <t>datvoorzeindeverblijfsr</t>
  </si>
  <si>
    <t>indagverblijfsr</t>
  </si>
  <si>
    <t>datvoorzeindeuitslkiesr</t>
  </si>
  <si>
    <t>indaguitslkiesr</t>
  </si>
  <si>
    <t>persnation</t>
  </si>
  <si>
    <t>persindicatie</t>
  </si>
  <si>
    <t>his_persgeslnaamcomp</t>
  </si>
  <si>
    <t>his_persgeslachtsaand</t>
  </si>
  <si>
    <t>persgeslnaamcomp</t>
  </si>
  <si>
    <t>persblpersnr</t>
  </si>
  <si>
    <t>persreisdoc</t>
  </si>
  <si>
    <t>persverificatie</t>
  </si>
  <si>
    <t>dat</t>
  </si>
  <si>
    <t>persverstrbeperking</t>
  </si>
  <si>
    <t>persvoornaam</t>
  </si>
  <si>
    <t>nr</t>
  </si>
  <si>
    <t>autvanafgifte</t>
  </si>
  <si>
    <t>datingangdoc</t>
  </si>
  <si>
    <t>dateindedoc</t>
  </si>
  <si>
    <t>datuitgifte</t>
  </si>
  <si>
    <t>datinhingvermissing</t>
  </si>
  <si>
    <t>aandinhingvermissing</t>
  </si>
  <si>
    <t>waarde</t>
  </si>
  <si>
    <t>migrrdnopnamenation</t>
  </si>
  <si>
    <t>migrrdnbeeindigennation</t>
  </si>
  <si>
    <t>partijrol</t>
  </si>
  <si>
    <t>betr</t>
  </si>
  <si>
    <t>indouderuitwiekindisgeboren</t>
  </si>
  <si>
    <t>indouderheeftgezag</t>
  </si>
  <si>
    <t>onderzoek</t>
  </si>
  <si>
    <t>dataanv</t>
  </si>
  <si>
    <t>status</t>
  </si>
  <si>
    <t>gegeveninonderzoek</t>
  </si>
  <si>
    <t>rdnwijz</t>
  </si>
  <si>
    <t>aangadresh</t>
  </si>
  <si>
    <t>dataanvadresh</t>
  </si>
  <si>
    <t>identcodeadresseerbaarobject</t>
  </si>
  <si>
    <t>identcodenraand</t>
  </si>
  <si>
    <t>gem</t>
  </si>
  <si>
    <t>nor</t>
  </si>
  <si>
    <t>afgekortenor</t>
  </si>
  <si>
    <t>gemdeel</t>
  </si>
  <si>
    <t>huisnr</t>
  </si>
  <si>
    <t>huisletter</t>
  </si>
  <si>
    <t>huisnrtoevoeging</t>
  </si>
  <si>
    <t>postcode</t>
  </si>
  <si>
    <t>wplnaam</t>
  </si>
  <si>
    <t>loctenopzichtevanadres</t>
  </si>
  <si>
    <t>locoms</t>
  </si>
  <si>
    <t>bladresregel1</t>
  </si>
  <si>
    <t>bladresregel2</t>
  </si>
  <si>
    <t>bladresregel3</t>
  </si>
  <si>
    <t>bladresregel4</t>
  </si>
  <si>
    <t>bladresregel5</t>
  </si>
  <si>
    <t>bladresregel6</t>
  </si>
  <si>
    <t>indpersaangetroffenopadres</t>
  </si>
  <si>
    <t>indbijhoudingbeeindigd</t>
  </si>
  <si>
    <t>migrdateindebijhouding</t>
  </si>
  <si>
    <t>stam</t>
  </si>
  <si>
    <t>his_persnation</t>
  </si>
  <si>
    <t>his_persverstrbeperking</t>
  </si>
  <si>
    <t>01.88.10 (alleen RNI)</t>
  </si>
  <si>
    <t>01.88.20 (alleen RNI)</t>
  </si>
  <si>
    <t>04.88.10(alleen RNI)</t>
  </si>
  <si>
    <t>04.88.20(alleen RNI)</t>
  </si>
  <si>
    <t>06.88.10(alleen RNI)</t>
  </si>
  <si>
    <t>06.88.20(alleen RNI)</t>
  </si>
  <si>
    <t>07.71.10(alleen RNI)</t>
  </si>
  <si>
    <t>07.71.20(alleen RNI)</t>
  </si>
  <si>
    <t>07.88.10(alleen RNI)</t>
  </si>
  <si>
    <t>07.88.20(alleen RNI)</t>
  </si>
  <si>
    <t>08.88.10(alleen RNI)</t>
  </si>
  <si>
    <t>08.88.20(alleen RNI)</t>
  </si>
  <si>
    <t>08.83.10</t>
  </si>
  <si>
    <t>08.83.20</t>
  </si>
  <si>
    <t>08.83.30</t>
  </si>
  <si>
    <t>08.85.10</t>
  </si>
  <si>
    <t>08.86.10</t>
  </si>
  <si>
    <t>58.83.10</t>
  </si>
  <si>
    <t>58.83.20</t>
  </si>
  <si>
    <t>58.83.30</t>
  </si>
  <si>
    <t>58.84.10</t>
  </si>
  <si>
    <t>58.85.10</t>
  </si>
  <si>
    <t>58.86.10</t>
  </si>
  <si>
    <t>09.83.10</t>
  </si>
  <si>
    <t>09.83.20</t>
  </si>
  <si>
    <t>09.83.30</t>
  </si>
  <si>
    <t>09.85.10</t>
  </si>
  <si>
    <t>09.86.10</t>
  </si>
  <si>
    <t>11.83.10</t>
  </si>
  <si>
    <t>11.83.20</t>
  </si>
  <si>
    <t>11.83.30</t>
  </si>
  <si>
    <t>59.83.10</t>
  </si>
  <si>
    <t>59.83.20</t>
  </si>
  <si>
    <t>59.83.30</t>
  </si>
  <si>
    <t>59.84.10</t>
  </si>
  <si>
    <t>59.85.10</t>
  </si>
  <si>
    <t>59.86.10</t>
  </si>
  <si>
    <t>65.42.10</t>
  </si>
  <si>
    <t>15.42.10</t>
  </si>
  <si>
    <t>54.73.10</t>
  </si>
  <si>
    <t>his_persgeslnaamcomp.dataanvgel</t>
  </si>
  <si>
    <t>his_perssamengesteldenaam.dataanvgel</t>
  </si>
  <si>
    <t>his_persadres.dataanvgel</t>
  </si>
  <si>
    <t>his_persbijhouding.dataanvgel</t>
  </si>
  <si>
    <t>his_persbijhouding.tsreg</t>
  </si>
  <si>
    <t>his_persadres.tsreg</t>
  </si>
  <si>
    <t>his_persdeelneuverkiezingen.tsreg</t>
  </si>
  <si>
    <t>his_persgeslnaamcomp.tsverval</t>
  </si>
  <si>
    <t>his_persids.tsverval</t>
  </si>
  <si>
    <t>his_perssamengesteldenaam.tsverval</t>
  </si>
  <si>
    <t>his_persbijhouding.tsverval</t>
  </si>
  <si>
    <t>his_persadres.tsverval</t>
  </si>
  <si>
    <t xml:space="preserve">overnemen + 01:00:00+00 </t>
  </si>
  <si>
    <t>actie.id</t>
  </si>
  <si>
    <t>admhnd.id</t>
  </si>
  <si>
    <t>eerste vrije nummer</t>
  </si>
  <si>
    <t>his_persgeslnaamcomp.actieinh</t>
  </si>
  <si>
    <t>his_perssamengesteldenaam.actieinh</t>
  </si>
  <si>
    <t>his_persbijhouding.actieinh</t>
  </si>
  <si>
    <t>id overnemen uit aangemaakte actie</t>
  </si>
  <si>
    <t>his_persgeslnaamcomp.actieverval</t>
  </si>
  <si>
    <t>his_perssamengesteldenaam.actieverval</t>
  </si>
  <si>
    <t>his_persbijhouding.actieverval</t>
  </si>
  <si>
    <t>his_persgeslnaamcomp.nadereaandverval</t>
  </si>
  <si>
    <t>his_perssamengesteldenaam.nadereaandverval</t>
  </si>
  <si>
    <t>his_persbijhouding.nadereaandverval</t>
  </si>
  <si>
    <t>als onjuiste rij dan 'O'</t>
  </si>
  <si>
    <t>his_persadres.nadereaandverval</t>
  </si>
  <si>
    <t>his_persadres.actieverval</t>
  </si>
  <si>
    <t>alleen als nog geen actie aangemaakt bij admhnd</t>
  </si>
  <si>
    <t>his_persadres.actieinh</t>
  </si>
  <si>
    <t>his_persgeslnaamcomp.dateindegel</t>
  </si>
  <si>
    <t>his_perssamengesteldenaam.dateindegel</t>
  </si>
  <si>
    <t>his_persbijhouding.dateindegel</t>
  </si>
  <si>
    <t>his_persadres.dateindegel</t>
  </si>
  <si>
    <t>his_persadres.actieaanpgel</t>
  </si>
  <si>
    <t>his_persgeslnaamcomp.actieaanpgel</t>
  </si>
  <si>
    <t>his_perssamengesteldenaam.actieaanpgel</t>
  </si>
  <si>
    <t>his_persbijhouding.actieaanpgel</t>
  </si>
  <si>
    <t>als einde geldigheid dan overnemen actieinh uit rij met latere xx.85.10</t>
  </si>
  <si>
    <t>als einde geldigheid dan overnemen dataanvgel uit rij met latere xx.85.10</t>
  </si>
  <si>
    <t>his_persgeboorte.actieinh</t>
  </si>
  <si>
    <t>his_persgeboorte.actieverval</t>
  </si>
  <si>
    <t>his_persgeboorte.nadereaandverval</t>
  </si>
  <si>
    <t>his_persgeboorte.tsverval</t>
  </si>
  <si>
    <t>his_persverblijfsr.tsverval</t>
  </si>
  <si>
    <t>his_persverblijfsr.tsreg</t>
  </si>
  <si>
    <t>his_persverblijfsr.nadereaandverval</t>
  </si>
  <si>
    <t>his_persverblijfsr.actieverval</t>
  </si>
  <si>
    <t>his_persverblijfsr.actieinh</t>
  </si>
  <si>
    <t>his_persnaamgebruik.tsverval</t>
  </si>
  <si>
    <t>his_persnaamgebruik.nadereaandverval</t>
  </si>
  <si>
    <t>his_persnaamgebruik.actieverval</t>
  </si>
  <si>
    <t>his_persnaamgebruik.actieinh</t>
  </si>
  <si>
    <t>pers.omsloc</t>
  </si>
  <si>
    <t>his_persblpersnr.tsverval</t>
  </si>
  <si>
    <t>his_persblpersnr.nadereaandverval</t>
  </si>
  <si>
    <t>his_persblpersnr.actieverval</t>
  </si>
  <si>
    <t>his_persblpersnr.actieinh</t>
  </si>
  <si>
    <t>als persblpersnr aangemaakt/verwijderd dan: als onjuiste rij dan id overnemen uit aangemaakte actie; als niet-actuele rij dan id overnemen uit aangemaakte actie</t>
  </si>
  <si>
    <t>als persblpersnr aangemaakt/verwijderd dan: als onjuiste rij dan 'O'</t>
  </si>
  <si>
    <t>als persblpersnr aangemaakt/verwijderd dan: id overnemen uit aangemaakte actie</t>
  </si>
  <si>
    <t xml:space="preserve">als persblpersnr aangemaakt/verwijderd dan: overnemen + 01:00:00+00 </t>
  </si>
  <si>
    <t>als persblpersnr aangemaakt/verwijderd dan: als onjuiste rij dan overnemen + 01:00:00+00; als niet-actuele rij dan overnemen + 01:00:00+00</t>
  </si>
  <si>
    <t>his_persreisdoc.actieinh</t>
  </si>
  <si>
    <t>his_persreisdoc.actieverval</t>
  </si>
  <si>
    <t>his_persreisdoc.nadereaandverval</t>
  </si>
  <si>
    <t>his_persreisdoc.tsreg</t>
  </si>
  <si>
    <t>his_persreisdoc.tsverval</t>
  </si>
  <si>
    <t>his_persgeslachtsaand.tsverval</t>
  </si>
  <si>
    <t>his_persgeslachtsaand.actieverval</t>
  </si>
  <si>
    <t>his_persgeslachtsaand.nadereaandverval</t>
  </si>
  <si>
    <t>his_persgeslachtsaand.dateindegel</t>
  </si>
  <si>
    <t>his_persgeslachtsaand.actieinh</t>
  </si>
  <si>
    <t>his_persgeslachtsaand.actieaanpgel</t>
  </si>
  <si>
    <t>his_persnrverwijzing.tsreg</t>
  </si>
  <si>
    <t>his_persnrverwijzing.tsverval</t>
  </si>
  <si>
    <t>his_persnrverwijzing.nadereaandverval</t>
  </si>
  <si>
    <t>his_persnrverwijzing.actieverval</t>
  </si>
  <si>
    <t>his_persnrverwijzing.actieaanpgel</t>
  </si>
  <si>
    <t>his_persnrverwijzing.actieinh</t>
  </si>
  <si>
    <t>his_persnrverwijzing.dateindegel</t>
  </si>
  <si>
    <t>his_persmigratie.dateindegel</t>
  </si>
  <si>
    <t>his_persmigratie.actieinh</t>
  </si>
  <si>
    <t>his_persmigratie.actieaanpgel</t>
  </si>
  <si>
    <t>his_persmigratie.actieverval</t>
  </si>
  <si>
    <t>his_persmigratie.nadereaandverval</t>
  </si>
  <si>
    <t>his_persmigratie.tsreg</t>
  </si>
  <si>
    <t>his_persmigratie.tsverval</t>
  </si>
  <si>
    <t>his_persnation.dateindegel</t>
  </si>
  <si>
    <t>his_persgeslachtsaand.dataanvgel</t>
  </si>
  <si>
    <t>his_persnrverwijzing.dataanvgel</t>
  </si>
  <si>
    <t>his_persmigratie.dataanvgel</t>
  </si>
  <si>
    <t>his_persnation.dataanvgel</t>
  </si>
  <si>
    <t>his_persnation.actieinh</t>
  </si>
  <si>
    <t>his_persnation.actieaanpgel</t>
  </si>
  <si>
    <t>his_persnation.actieverval</t>
  </si>
  <si>
    <t>his_persnation.nadereaandverval</t>
  </si>
  <si>
    <t>his_persnation.tsverval</t>
  </si>
  <si>
    <t>In his_-entiteiten wordt de historie van een bijbehorend record bijgehouden.</t>
  </si>
  <si>
    <t>Dit betekent dat als bv iemands nationaliteit eindigt dat er een wijziging is in het persnation-record en een nieuwe actuele his_persnation wordt aangemaakt, gekoppeld aan dit persnation-record. Het oude actuele his_persnationrecord wordt bijgewerkt.</t>
  </si>
  <si>
    <r>
      <t xml:space="preserve">Krijgt iemand een </t>
    </r>
    <r>
      <rPr>
        <b/>
        <u/>
        <sz val="11"/>
        <color theme="1"/>
        <rFont val="Calibri"/>
        <family val="2"/>
        <scheme val="minor"/>
      </rPr>
      <t>nieuwe</t>
    </r>
    <r>
      <rPr>
        <sz val="11"/>
        <color theme="1"/>
        <rFont val="Calibri"/>
        <family val="2"/>
        <scheme val="minor"/>
      </rPr>
      <t xml:space="preserve"> nationaliteit dan is dit een wijziging in de "identiteit" van persnation; er komt een nieuw persnation-record met een eigen his_persnation. (+wijziging in oude persnationrecord+ en diens his_persnationrecords).</t>
    </r>
  </si>
  <si>
    <t>61.84.10</t>
  </si>
  <si>
    <t>O</t>
  </si>
  <si>
    <t>als onjuiste rij ('O'of 'S') dan 'O'</t>
  </si>
  <si>
    <t>als onjuiste rij ('O'of 'S') dan id overnemen uit aangemaakte actie</t>
  </si>
  <si>
    <t>als onjuiste rij ('O'of 'S') dan id overnemen uit aangemaakte actie; als niet-actuele rij dan id overnemen uit aangemaakte actie</t>
  </si>
  <si>
    <t xml:space="preserve">als onjuiste rij (xx.84.10 = 'O'of 'S') dan overnemen + 01:00:00+00 </t>
  </si>
  <si>
    <t>als onjuiste rij (xx.84.10 = 'O'of 'S') dan overnemen + 01:00:00+00; als niet-actuele rij dan overnemen + 01:00:00+00</t>
  </si>
  <si>
    <t>als persindicatie(srt=4) mutatie</t>
  </si>
  <si>
    <t>als persindicatie(srt=5) mutatie</t>
  </si>
  <si>
    <t>als persindicatie(srt=7) mutatie</t>
  </si>
  <si>
    <t>als persindicatie(srt=6) mutatie</t>
  </si>
  <si>
    <t>als onjuiste rij(?) dan 'O'</t>
  </si>
  <si>
    <t>als persindicatie(srt=1) mutatie</t>
  </si>
  <si>
    <t>als persindicatie(srt=2) mutatie</t>
  </si>
  <si>
    <t>als onjuiste rij ('O' of 'S') dan id overnemen uit aangemaakte actie</t>
  </si>
  <si>
    <t>als onjuiste rij ('O' of 'S') dan 'O'</t>
  </si>
  <si>
    <t xml:space="preserve">als onjuiste rij ('O' of 'S') dan overnemen + 01:00:00+00 </t>
  </si>
  <si>
    <t>als 'einde geldigheid' dan overnemen dataanvgel uit rij met latere xx.85.10</t>
  </si>
  <si>
    <t>als 'einde geldigheid' dan overnemen actieinh uit rij met latere xx.85.10</t>
  </si>
  <si>
    <t>De reguliere velden staan alleen bij de reguliere entitetiten op de mapping-sheet, de his_-velden staan alleen bij de his_-entiteiten op de mapping-sheet.</t>
  </si>
  <si>
    <t>his_persoverlijden.nadereaandverval</t>
  </si>
  <si>
    <t>his_persoverlijden.actieverval</t>
  </si>
  <si>
    <t>his_persoverlijden.actieinh</t>
  </si>
  <si>
    <t>his_persoverlijden.tsverval</t>
  </si>
  <si>
    <t>als persindicatie(srt=9) mutatie</t>
  </si>
  <si>
    <t>his_persinschr.actieinh</t>
  </si>
  <si>
    <t>conv.convlo3rubriek</t>
  </si>
  <si>
    <t>conv.convrdnontbindinghuwelijkger</t>
  </si>
  <si>
    <t>rubr0741rdnontbindinghuwelij</t>
  </si>
  <si>
    <t>rdneinderelatie</t>
  </si>
  <si>
    <t>08.88.10</t>
  </si>
  <si>
    <t>08.88.20</t>
  </si>
  <si>
    <t>11.82.19</t>
  </si>
  <si>
    <t>61.32.10</t>
  </si>
  <si>
    <t>61.33.10</t>
  </si>
  <si>
    <t>61.82.10</t>
  </si>
  <si>
    <t>61.82.20</t>
  </si>
  <si>
    <t>61.82.30</t>
  </si>
  <si>
    <t>61.83.10</t>
  </si>
  <si>
    <t>61.83.20</t>
  </si>
  <si>
    <t>61.83.30</t>
  </si>
  <si>
    <t>61.85.10</t>
  </si>
  <si>
    <t>61.86.10</t>
  </si>
  <si>
    <t>A-nummer</t>
  </si>
  <si>
    <t>Burgerservicenummer</t>
  </si>
  <si>
    <t>Voornamen</t>
  </si>
  <si>
    <t>Adellijke titel/predikaat</t>
  </si>
  <si>
    <t>01.10</t>
  </si>
  <si>
    <t>01.20</t>
  </si>
  <si>
    <t>02.10</t>
  </si>
  <si>
    <t>02.20</t>
  </si>
  <si>
    <t>02.30</t>
  </si>
  <si>
    <t>Voorvoegsel geslachtsnaam</t>
  </si>
  <si>
    <t>02.40</t>
  </si>
  <si>
    <t>Geslachtsnaam</t>
  </si>
  <si>
    <t>03.10</t>
  </si>
  <si>
    <t>Geboortedatum</t>
  </si>
  <si>
    <t>03.20</t>
  </si>
  <si>
    <t>Geboorteplaats</t>
  </si>
  <si>
    <t>03.30</t>
  </si>
  <si>
    <t>Geboorteland</t>
  </si>
  <si>
    <t>04.10</t>
  </si>
  <si>
    <t>05.10</t>
  </si>
  <si>
    <t>06.10</t>
  </si>
  <si>
    <t>Datum huwelijkssluiting/aangaan geregistreerd partnerschap</t>
  </si>
  <si>
    <t>06.20</t>
  </si>
  <si>
    <t>Plaats huwelijkssluiting/aangaan geregistreerd partnerschap</t>
  </si>
  <si>
    <t>06.30</t>
  </si>
  <si>
    <t>Land huwelijkssluiting/aangaan geregistreerd partnerschap</t>
  </si>
  <si>
    <t>07.10</t>
  </si>
  <si>
    <t>Datum ontbinding huwelijk/geregistreerd partnerschap</t>
  </si>
  <si>
    <t>07.20</t>
  </si>
  <si>
    <t>Plaats ontbinding huwelijk/geregistreerd partnerschap</t>
  </si>
  <si>
    <t>07.30</t>
  </si>
  <si>
    <t>Land ontbinding huwelijk/geregistreerd partnerschap</t>
  </si>
  <si>
    <t>07.40</t>
  </si>
  <si>
    <t>Reden ontbinding huwelijk/geregistreerd partnerschap</t>
  </si>
  <si>
    <t>08.10</t>
  </si>
  <si>
    <t>Datum overlijden</t>
  </si>
  <si>
    <t>08.20</t>
  </si>
  <si>
    <t>Plaats overlijden</t>
  </si>
  <si>
    <t>08.30</t>
  </si>
  <si>
    <t>Land overlijden</t>
  </si>
  <si>
    <t>09.10</t>
  </si>
  <si>
    <t>Gemeente van inschrijving</t>
  </si>
  <si>
    <t>09.20</t>
  </si>
  <si>
    <t>Datum inschrijving</t>
  </si>
  <si>
    <t>10.10</t>
  </si>
  <si>
    <t>10.20</t>
  </si>
  <si>
    <t>Gemeentedeel</t>
  </si>
  <si>
    <t>10.30</t>
  </si>
  <si>
    <t>Datum aanvang adreshouding</t>
  </si>
  <si>
    <t>11.10</t>
  </si>
  <si>
    <t>Straatnaam</t>
  </si>
  <si>
    <t>11.15</t>
  </si>
  <si>
    <t>Naam openbare ruimte</t>
  </si>
  <si>
    <t>11.20</t>
  </si>
  <si>
    <t>Huisnummer</t>
  </si>
  <si>
    <t>11.30</t>
  </si>
  <si>
    <t>Huisletter</t>
  </si>
  <si>
    <t>11.40</t>
  </si>
  <si>
    <t>Huisnummertoevoeging</t>
  </si>
  <si>
    <t>11.50</t>
  </si>
  <si>
    <t>Aanduiding bij huisnummer</t>
  </si>
  <si>
    <t>11.60</t>
  </si>
  <si>
    <t>Postcode</t>
  </si>
  <si>
    <t>11.70</t>
  </si>
  <si>
    <t>Woonplaatsnaam</t>
  </si>
  <si>
    <t>11.80</t>
  </si>
  <si>
    <t>Identificatiecode verblijfplaats</t>
  </si>
  <si>
    <t>11.90</t>
  </si>
  <si>
    <t>Identificatiecode nummeraanduiding</t>
  </si>
  <si>
    <t>12.10</t>
  </si>
  <si>
    <t>Locatiebeschrijving</t>
  </si>
  <si>
    <t>13.10</t>
  </si>
  <si>
    <t>Land adres buitenland</t>
  </si>
  <si>
    <t>13.20</t>
  </si>
  <si>
    <t>Datum aanvang adres buitenland</t>
  </si>
  <si>
    <t>13.30</t>
  </si>
  <si>
    <t>Regel 1 adres buitenland</t>
  </si>
  <si>
    <t>13.40</t>
  </si>
  <si>
    <t>Regel 2 adres buitenland</t>
  </si>
  <si>
    <t>13.50</t>
  </si>
  <si>
    <t>Regel 3 adres buitenland</t>
  </si>
  <si>
    <t>14.10</t>
  </si>
  <si>
    <t>Land vanwaar ingeschreven</t>
  </si>
  <si>
    <t>14.20</t>
  </si>
  <si>
    <t>Datum vestiging in Nederland</t>
  </si>
  <si>
    <t>15.10</t>
  </si>
  <si>
    <t>Soort verbintenis</t>
  </si>
  <si>
    <t>20.10</t>
  </si>
  <si>
    <t>Vorig A-nummer</t>
  </si>
  <si>
    <t>20.20</t>
  </si>
  <si>
    <t>Volgend A-nummer</t>
  </si>
  <si>
    <t>31.10</t>
  </si>
  <si>
    <t>Aanduiding Europees kiesrecht</t>
  </si>
  <si>
    <t>31.20</t>
  </si>
  <si>
    <t>Datum verzoek of mededeling Europees kiesrecht</t>
  </si>
  <si>
    <t>31.30</t>
  </si>
  <si>
    <t>Einddatum uitsluiting Europees kiesrecht</t>
  </si>
  <si>
    <t>32.10</t>
  </si>
  <si>
    <t>Indicatie gezag minderjarige</t>
  </si>
  <si>
    <t>33.10</t>
  </si>
  <si>
    <t>Indicatie curateleregister</t>
  </si>
  <si>
    <t>35.10</t>
  </si>
  <si>
    <t>35.20</t>
  </si>
  <si>
    <t>Nummer Nederlands reisdocument</t>
  </si>
  <si>
    <t>35.30</t>
  </si>
  <si>
    <t>Datum uitgifte Nederlands reisdocument</t>
  </si>
  <si>
    <t>35.40</t>
  </si>
  <si>
    <t>Autoriteit van afgifte Nederlands reisdocument</t>
  </si>
  <si>
    <t>35.50</t>
  </si>
  <si>
    <t>Datum einde geldigheid Nederlands reisdocument</t>
  </si>
  <si>
    <t>35.60</t>
  </si>
  <si>
    <t>Datum inhouding dan wel vermissing Nederlands reisdocument</t>
  </si>
  <si>
    <t>35.70</t>
  </si>
  <si>
    <t>Aanduiding inhouding dan wel vermissing Nederlands reisdocument</t>
  </si>
  <si>
    <t>36.10</t>
  </si>
  <si>
    <t>Signalering met betrekking tot verstrekken Nederlands reisdocument</t>
  </si>
  <si>
    <t>38.10</t>
  </si>
  <si>
    <t>Aanduiding uitgesloten kiesrecht</t>
  </si>
  <si>
    <t>38.20</t>
  </si>
  <si>
    <t>Einddatum uitsluiting kiesrecht</t>
  </si>
  <si>
    <t>39.10</t>
  </si>
  <si>
    <t>Aanduiding verblijfstitel</t>
  </si>
  <si>
    <t>39.20</t>
  </si>
  <si>
    <t>Datum einde verblijfstitel</t>
  </si>
  <si>
    <t>39.30</t>
  </si>
  <si>
    <t>Ingangsdatum verblijfstitel</t>
  </si>
  <si>
    <t>40.10</t>
  </si>
  <si>
    <t>Afnemersindicatie</t>
  </si>
  <si>
    <t>42.10</t>
  </si>
  <si>
    <t>Aantekening</t>
  </si>
  <si>
    <t>61.10</t>
  </si>
  <si>
    <t>62.10</t>
  </si>
  <si>
    <t>Datum ingang familierechtelijke betrekking</t>
  </si>
  <si>
    <t>63.10</t>
  </si>
  <si>
    <t>Reden opname nationaliteit</t>
  </si>
  <si>
    <t>64.10</t>
  </si>
  <si>
    <t>Reden beëindigen nationaliteit</t>
  </si>
  <si>
    <t>65.10</t>
  </si>
  <si>
    <t>Aanduiding bijzonder Nederlanderschap</t>
  </si>
  <si>
    <t>66.20</t>
  </si>
  <si>
    <t>Datum ingang blokkering PL</t>
  </si>
  <si>
    <t>67.10</t>
  </si>
  <si>
    <t>Datum opschorting bijhouding</t>
  </si>
  <si>
    <t>67.20</t>
  </si>
  <si>
    <t>Omschrijving reden opschorting bijhouding</t>
  </si>
  <si>
    <t>68.10</t>
  </si>
  <si>
    <t>Datum eerste inschrijving GBA/RNI</t>
  </si>
  <si>
    <t>69.10</t>
  </si>
  <si>
    <t>Gemeente waar de PK zich bevindt</t>
  </si>
  <si>
    <t>70.10</t>
  </si>
  <si>
    <t>Indicatie geheim</t>
  </si>
  <si>
    <t>71.10</t>
  </si>
  <si>
    <t>Datum verificatie</t>
  </si>
  <si>
    <t>71.20</t>
  </si>
  <si>
    <t>Omschrijving verificatie</t>
  </si>
  <si>
    <t>72.10</t>
  </si>
  <si>
    <t>Omschrijving van de aangifte adreshouding</t>
  </si>
  <si>
    <t>73.10</t>
  </si>
  <si>
    <t>EU-persoonsnummer</t>
  </si>
  <si>
    <t>75.10</t>
  </si>
  <si>
    <t>Indicatie document</t>
  </si>
  <si>
    <t>80.10</t>
  </si>
  <si>
    <t>Versienummer</t>
  </si>
  <si>
    <t>80.20</t>
  </si>
  <si>
    <t>Datumtijdstempel</t>
  </si>
  <si>
    <t>81.10</t>
  </si>
  <si>
    <t>Registergemeente akte</t>
  </si>
  <si>
    <t>81.20</t>
  </si>
  <si>
    <t>Aktenummer</t>
  </si>
  <si>
    <t>82.10</t>
  </si>
  <si>
    <t>Gemeente document</t>
  </si>
  <si>
    <t>82.20</t>
  </si>
  <si>
    <t>Datum document</t>
  </si>
  <si>
    <t>82.30</t>
  </si>
  <si>
    <t>Beschrijving document</t>
  </si>
  <si>
    <t>83.10</t>
  </si>
  <si>
    <t>Aanduiding gegevens in onderzoek</t>
  </si>
  <si>
    <t>83.20</t>
  </si>
  <si>
    <t>Datum ingang onderzoek</t>
  </si>
  <si>
    <t>83.30</t>
  </si>
  <si>
    <t>Datum einde onderzoek</t>
  </si>
  <si>
    <t>84.10</t>
  </si>
  <si>
    <t>Indicatie onjuist, dan wel strijdigheid met de openbare orde</t>
  </si>
  <si>
    <t>85.10</t>
  </si>
  <si>
    <t>Ingangsdatum geldigheid</t>
  </si>
  <si>
    <t>86.10</t>
  </si>
  <si>
    <t>Datum van opneming</t>
  </si>
  <si>
    <t>87.10</t>
  </si>
  <si>
    <t>PK-gegevens volledig meegeconverteerd</t>
  </si>
  <si>
    <t>88.10</t>
  </si>
  <si>
    <t>RNI-deelnemer</t>
  </si>
  <si>
    <t>88.20</t>
  </si>
  <si>
    <t>Omschrijving verdrag</t>
  </si>
  <si>
    <t>82.19</t>
  </si>
  <si>
    <t>35.80</t>
  </si>
  <si>
    <t>37.10</t>
  </si>
  <si>
    <t>86.19</t>
  </si>
  <si>
    <t>Uit conv.convlo3rubriek</t>
  </si>
  <si>
    <t>his_persbijhouding.naderebijhaard</t>
  </si>
  <si>
    <t>als 07.67.20 &lt;&gt; 'A' dan:  als x8.84.10 = 'O' of 'S' dan '8'(='?') anders als x8.09.20 &lt;= 07.67.10 dan '8' anders 07.67.20(ConvTabel Reden opschorting);
als 07.67.20 = 'A' dan: als x8.84.10 = 'O' of 'S' dan '8', anders '1'(= 'A')</t>
  </si>
  <si>
    <t>his_persbijhouding.bijhaard</t>
  </si>
  <si>
    <t>his_persbijhouding.bijhpartij</t>
  </si>
  <si>
    <t>als his-record afkomstig uit cat 07 dan bijhaard overnemen uit cat 08/58</t>
  </si>
  <si>
    <t>als his-record afkomstig uit cat 07 dan bijhpartij overnemen uit cat 08/58</t>
  </si>
  <si>
    <t>07.80.20 overnemen</t>
  </si>
  <si>
    <t>his_persuitslkiesr.actieinh</t>
  </si>
  <si>
    <t>his_persuitslkiesr.tsreg</t>
  </si>
  <si>
    <t>his_persdeelneuverkiezingen.actieinh</t>
  </si>
  <si>
    <t>his_persuitslkiesr.actieverval</t>
  </si>
  <si>
    <t>his_persuitslkiesr.tsverval</t>
  </si>
  <si>
    <t>als niet-actuele rij dan overnemen uit aangemaakte actie</t>
  </si>
  <si>
    <t>als niet-actuele rij dan 07.80.20 overnemen</t>
  </si>
  <si>
    <t>his_persdeelneuverkiezingen.actieverval</t>
  </si>
  <si>
    <t>his_persdeelneuverkiezingen.tsverval</t>
  </si>
  <si>
    <t>his_perspk.actieinh</t>
  </si>
  <si>
    <t>his_perspk.tsreg</t>
  </si>
  <si>
    <t>his_persinschr.tsverval</t>
  </si>
  <si>
    <t>his_persinschr.actieverval</t>
  </si>
  <si>
    <t>his_perspk.tsverval</t>
  </si>
  <si>
    <t>his_perspk.actieverval</t>
  </si>
  <si>
    <t>his_persvoornaam.nadereaandverval</t>
  </si>
  <si>
    <t>his_persvoornaam.actieverval</t>
  </si>
  <si>
    <t>his_persvoornaam.dataanvgel</t>
  </si>
  <si>
    <t>1 record per voornaam; overnemen uit his_perssamengesteldenaam.dataanvgel</t>
  </si>
  <si>
    <t>1 record per voornaam; overnemen uit his_perssamengesteldenaam.actieverval</t>
  </si>
  <si>
    <t>1 record per voornaam; overnemen uit his_perssamengesteldenaam.nadereaandverval</t>
  </si>
  <si>
    <t>his_persvoornaam.dateindegel</t>
  </si>
  <si>
    <t>1 record per voornaam; overnemen uit his_perssamengesteldenaam.dateindegel</t>
  </si>
  <si>
    <t>his_persvoornaam.actieinh</t>
  </si>
  <si>
    <t>1 record per voornaam; overnemen uit his_perssamengesteldenaam.actieinh</t>
  </si>
  <si>
    <t>his_persvoornaam.actieaanpgel</t>
  </si>
  <si>
    <t>1 record per voornaam; overnemen uit his_perssamengesteldenaam.actieaanpgel</t>
  </si>
  <si>
    <t>1 record per voornaam; overnemen uit his_perssamengesteldenaam.tsreg</t>
  </si>
  <si>
    <t>his_persvoornaam.tsverval</t>
  </si>
  <si>
    <t>1 record per voornaam; overnemen uit his_perssamengesteldenaam.tsverval</t>
  </si>
  <si>
    <t>als persindicatie(srt=3) mutatie</t>
  </si>
  <si>
    <t>als persindicatie(srt=8) mutatie</t>
  </si>
  <si>
    <t>his_persverificatie.actieinh</t>
  </si>
  <si>
    <t>his_persverificatie.tsreg</t>
  </si>
  <si>
    <t>his_persverificatie.tsverval</t>
  </si>
  <si>
    <t>his_persverificatie.actieverval</t>
  </si>
  <si>
    <t>ook bij pseudo's</t>
  </si>
  <si>
    <t>GerelateerdeOuder.Persoon.Geslachtsaand.TijdstipRegistratie</t>
  </si>
  <si>
    <t>his_persids.nadereaandverval</t>
  </si>
  <si>
    <t>his_persids.actieverval</t>
  </si>
  <si>
    <t>his_persids.dataanvgel</t>
  </si>
  <si>
    <t>his_persids.dateindegel</t>
  </si>
  <si>
    <t>his_persids.actieaanpgel</t>
  </si>
  <si>
    <t>his_persids.actieinh</t>
  </si>
  <si>
    <t>his_verstrbeperking wordt niet gevuld vanuit conversie-GBA(EH)</t>
  </si>
  <si>
    <t>onderzoek.dataanv</t>
  </si>
  <si>
    <t>onderzoek.dateinde</t>
  </si>
  <si>
    <t>onderzoek.oms</t>
  </si>
  <si>
    <t>onderzoek.status</t>
  </si>
  <si>
    <t>onderzoek.partij</t>
  </si>
  <si>
    <t>overnemen uit 08.09.10 met ConvTabel Partij</t>
  </si>
  <si>
    <t>als 83.30 is leeg dan '1'(='In uitvoering'), anders '3'(='Afgesloten')</t>
  </si>
  <si>
    <t>gegeveninonderzoek.onderzoek</t>
  </si>
  <si>
    <t>id van aangemaakte onderzoek</t>
  </si>
  <si>
    <t>gegeveninonderzoek.element</t>
  </si>
  <si>
    <t>gegeveninonderzoek.objectsleutelgegeven</t>
  </si>
  <si>
    <t>gegeveninonderzoek.voorkomensleutelgegeven</t>
  </si>
  <si>
    <t>samenvoegen: 'Conversie GBA: ' + 83.10</t>
  </si>
  <si>
    <t>id van element dat verwijst naar in onderzoek gezette Rubriek(en) uit 83.10</t>
  </si>
  <si>
    <t>62.83.30</t>
  </si>
  <si>
    <t>62.83.20</t>
  </si>
  <si>
    <t>62.83.10</t>
  </si>
  <si>
    <t>relatie</t>
  </si>
  <si>
    <t>gemaanv</t>
  </si>
  <si>
    <t>wplnaamaanv</t>
  </si>
  <si>
    <t>blplaatsaanv</t>
  </si>
  <si>
    <t>blregioaanv</t>
  </si>
  <si>
    <t>omslocaanv</t>
  </si>
  <si>
    <t>landgebiedaanv</t>
  </si>
  <si>
    <t>rdneinde</t>
  </si>
  <si>
    <t>gemeinde</t>
  </si>
  <si>
    <t>wplnaameinde</t>
  </si>
  <si>
    <t>blplaatseinde</t>
  </si>
  <si>
    <t>blregioeinde</t>
  </si>
  <si>
    <t>omsloceinde</t>
  </si>
  <si>
    <t>landgebiedeinde</t>
  </si>
  <si>
    <t>als alle elementen van alle groepen van een categorie in onderzoek zijn dan deze categorie in onderzoek zetten (aa0000) anders als alle elementen van een groep in onderzoek zijn dan deze groep in onderzoek zetten (aabb00) anders elementen apart in onderzoek zetten (aabbcc)</t>
  </si>
  <si>
    <t>als onjuiste rij ('O'of 'S') dan id overnemen uit aangemaakte actie;
anders als deze rij gevolgd wordt door een rij zonder categorie 06 dan id overnemen uit aangemaakte actie.</t>
  </si>
  <si>
    <t>als onjuiste rij (xx.84.10 = 'O'of 'S') dan overnemen + 01:00:00+00 ;
anders als deze rij gevolgd wordt door een rij zonder categorie 06 dan overnemen + 01:00:00+00</t>
  </si>
  <si>
    <t>als onjuiste rij(?) dan id overnemen uit aangemaakte actie;
anders als deze rij gevolgd wordt door een rij zonder persindicatie(srt=6) dan id overnemen uit aangemaakte actie.</t>
  </si>
  <si>
    <t>als onjuiste rij (?) dan overnemen + 01:00:00+00;
anders als deze rij gevolgd wordt door een rij zonder persindicatie(srt=6) dan overnemen + 01:00:00+00</t>
  </si>
  <si>
    <t>als onjuiste rij dan id overnemen uit aangemaakte actie;
anders als deze rij gevolgd wordt door een rij zonder persindicatie(srt=9) dan id overnemen uit aangemaakte actie.</t>
  </si>
  <si>
    <t>als onjuiste rij dan overnemen + 01:00:00+00;
anders als deze rij gevolgd wordt door een rij zonder persindicatie(srt=9) dan overnemen + 01:00:00+00</t>
  </si>
  <si>
    <t>indagafgeleideadministratief</t>
  </si>
  <si>
    <t>indaggeslachtsaand</t>
  </si>
  <si>
    <t>bladresregel6migratie</t>
  </si>
  <si>
    <t>aandverblijfsr</t>
  </si>
  <si>
    <t>pers.inddeelneuverkiezingen</t>
  </si>
  <si>
    <t>GerelateerdeHuwelijkspartner.Persoon.SamengesteldeNaam.DatumEindeGeldigheid of GerelateerdeGeregistreerdePartner.Persoon.SamengesteldeNaam.DatumEindeGeldigheid</t>
  </si>
  <si>
    <t>GerelateerdeHuwelijkspartner.Persoon.Identificatienummers.DatumEindeGeldigheid of GerelateerdeGeregistreerdePartner.Persoon.Identificatienummers.DatumEindeGeldigheid</t>
  </si>
  <si>
    <t>GerelateerdeHuwelijkspartner.Persoon.Geslachtsaanduiding.DatumEindeGeldigheid of GerelateerdeGeregistreerdePartner.Persoon.Geslachtsaanduiding.DatumEindeGeldigheid</t>
  </si>
  <si>
    <t>rol</t>
  </si>
  <si>
    <t>indagouderschap</t>
  </si>
  <si>
    <t>indagouderlijkgezag</t>
  </si>
  <si>
    <t>zie 11.32.10</t>
  </si>
  <si>
    <t>als 11.32.10 leeg dan leeg anders zie 11.32.10</t>
  </si>
  <si>
    <t>NULL</t>
  </si>
  <si>
    <t>his_ouderouderschap.dataanvgel</t>
  </si>
  <si>
    <t>his_ouderouderschap.indouderuitwiekindisgeboren</t>
  </si>
  <si>
    <t>his_ouderouderschap.betr</t>
  </si>
  <si>
    <t>id aangemaakte betr met rol = '2'</t>
  </si>
  <si>
    <t>als gevuld overnemen</t>
  </si>
  <si>
    <t>als gevuld als 'einde geldigheid' dan overnemen dataanvgel uit rij met latere x8.13.20</t>
  </si>
  <si>
    <t>als gevuld als 'einde geldigheid' dan overnemen dataanvgel uit rij met latere x8.14.20</t>
  </si>
  <si>
    <t>als gevuld als 'einde geldigheid' dan overnemen actieinh uit rij met latere x8.13.20</t>
  </si>
  <si>
    <t>als gevuld als 'einde geldigheid' dan overnemen actieinh uit rij met latere x8.14.20</t>
  </si>
  <si>
    <t>kern.aandverblijfsr</t>
  </si>
  <si>
    <t>Aangifte adreshouding</t>
  </si>
  <si>
    <t>kern.aang</t>
  </si>
  <si>
    <t>actie</t>
  </si>
  <si>
    <t>datontlening</t>
  </si>
  <si>
    <t>actiebron</t>
  </si>
  <si>
    <t>doc</t>
  </si>
  <si>
    <t>rechtsgrond</t>
  </si>
  <si>
    <t>rechtsgrondoms</t>
  </si>
  <si>
    <t>toelichtingontlening</t>
  </si>
  <si>
    <t>tslev</t>
  </si>
  <si>
    <t>statuslev</t>
  </si>
  <si>
    <t>regel</t>
  </si>
  <si>
    <t>admhndgedeblokkeerderegel</t>
  </si>
  <si>
    <t>kern.auttypevanafgiftereisdoc</t>
  </si>
  <si>
    <t>Extra stamtabellen, niet genoemd als ConvTabel</t>
  </si>
  <si>
    <t>kern.burgerzakenmodule</t>
  </si>
  <si>
    <t>kern.categorieadmhnd</t>
  </si>
  <si>
    <t>aktenr</t>
  </si>
  <si>
    <t>element</t>
  </si>
  <si>
    <t>kern.element</t>
  </si>
  <si>
    <t>elementnaam</t>
  </si>
  <si>
    <t>alias</t>
  </si>
  <si>
    <t>objecttype</t>
  </si>
  <si>
    <t>volgnr</t>
  </si>
  <si>
    <t>aliasvan</t>
  </si>
  <si>
    <t>autorisatie</t>
  </si>
  <si>
    <t>tabel</t>
  </si>
  <si>
    <t>identdbschema</t>
  </si>
  <si>
    <t>identdb</t>
  </si>
  <si>
    <t>histabel</t>
  </si>
  <si>
    <t>hisidentdb</t>
  </si>
  <si>
    <t>dbobject</t>
  </si>
  <si>
    <t>hisdbobject</t>
  </si>
  <si>
    <t>historiepatroon</t>
  </si>
  <si>
    <t>verantwoordingcategorie</t>
  </si>
  <si>
    <t>type</t>
  </si>
  <si>
    <t>typeidentxsd</t>
  </si>
  <si>
    <t>typeidentdb</t>
  </si>
  <si>
    <t>expressiebasistype</t>
  </si>
  <si>
    <t>srtinh</t>
  </si>
  <si>
    <t>inverseassociatieidentcode</t>
  </si>
  <si>
    <t>inber</t>
  </si>
  <si>
    <t>identxsd</t>
  </si>
  <si>
    <t>minimumlengte</t>
  </si>
  <si>
    <t>maximumlengte</t>
  </si>
  <si>
    <t>objectsleutelgegeven</t>
  </si>
  <si>
    <t>voorkomensleutelgegeven</t>
  </si>
  <si>
    <t>his_ouderouderlijkgezag</t>
  </si>
  <si>
    <t>---</t>
  </si>
  <si>
    <t>perscache</t>
  </si>
  <si>
    <t>pershistorievollediggegevens</t>
  </si>
  <si>
    <t>afnemerindicatiegegevens</t>
  </si>
  <si>
    <t>geverifieerde</t>
  </si>
  <si>
    <t>omsderde</t>
  </si>
  <si>
    <t>gemverordening</t>
  </si>
  <si>
    <t>aandinhingvermissingreisdoc</t>
  </si>
  <si>
    <t>auttypevanafgiftereisdoc</t>
  </si>
  <si>
    <t>autvanafgifteblpersnr</t>
  </si>
  <si>
    <t>burgerzakenmodule</t>
  </si>
  <si>
    <t>categorieadmhnd</t>
  </si>
  <si>
    <t>als 09.10 = '1999' dan '2'(='N'), als 09.10 =  '0000' dan '3'(='?'), anders '1'(='I'); ConvTabel Bijhoudingsaard</t>
  </si>
  <si>
    <t>Stamtabel</t>
  </si>
  <si>
    <t>koppelvlak</t>
  </si>
  <si>
    <t>plaats</t>
  </si>
  <si>
    <t>rdnverknlnation</t>
  </si>
  <si>
    <t>rdnverliesnlnation</t>
  </si>
  <si>
    <t>srtactie</t>
  </si>
  <si>
    <t>srtactiebrongebruik</t>
  </si>
  <si>
    <t>srtadmhnd</t>
  </si>
  <si>
    <t>srtadres</t>
  </si>
  <si>
    <t>srtbetr</t>
  </si>
  <si>
    <t>srtdoc</t>
  </si>
  <si>
    <t>srtelement</t>
  </si>
  <si>
    <t>srtelementautorisatie</t>
  </si>
  <si>
    <t>srtindicatie</t>
  </si>
  <si>
    <t>srtmelding</t>
  </si>
  <si>
    <t>srtpartij</t>
  </si>
  <si>
    <t>srtpers</t>
  </si>
  <si>
    <t>srtrelatie</t>
  </si>
  <si>
    <t>statuslevadmhnd</t>
  </si>
  <si>
    <t>statusonderzoek</t>
  </si>
  <si>
    <t>stelsel</t>
  </si>
  <si>
    <t>his_gegevensinonderzoek</t>
  </si>
  <si>
    <t>Histabel</t>
  </si>
  <si>
    <t>Acttabel</t>
  </si>
  <si>
    <t>Tabel</t>
  </si>
  <si>
    <t>Soort</t>
  </si>
  <si>
    <t>kern.koppelvlak</t>
  </si>
  <si>
    <t>naam stelsel</t>
  </si>
  <si>
    <t>Voorvoegsel</t>
  </si>
  <si>
    <t>kern.voorvoegsel</t>
  </si>
  <si>
    <t>Als conv.-tabel aanwezig dan wordt deze bij de converise PL--&gt;brp en brp--&gt;PL gebruikt.</t>
  </si>
  <si>
    <t>--&gt; ConvTabel conv.convaandinhingvermissingreis--&gt;</t>
  </si>
  <si>
    <t>persreisdoc.aandinhingvermissing = 3</t>
  </si>
  <si>
    <t>35.70 = .</t>
  </si>
  <si>
    <t>brp-database</t>
  </si>
  <si>
    <t>-gba-afnemer--ConvTabel conv.convaandinhingvermissingreis--&gt;</t>
  </si>
  <si>
    <t>-brp-afnemer--ConvTabel kern.aandinhingvermissingreisdoc--&gt;</t>
  </si>
  <si>
    <t xml:space="preserve">aandinhingvermissing = ? </t>
  </si>
  <si>
    <t>afnemer</t>
  </si>
  <si>
    <t>Anders wordt de kern.-tabel gebruikt.</t>
  </si>
  <si>
    <t>Als er (ook) een kern-tabel aanwezig is dan wordt deze gebruikt bij de brp--&gt;brp-afnemer omzetting.</t>
  </si>
  <si>
    <t>Reden opschorting</t>
  </si>
  <si>
    <t>Reden verkrijging nationaliteit</t>
  </si>
  <si>
    <t>Reden verlies nationaliteit</t>
  </si>
  <si>
    <t>Autoriteit van afgifte buitenlands persoonsnummer</t>
  </si>
  <si>
    <t>?</t>
  </si>
  <si>
    <t>kern.plaats</t>
  </si>
  <si>
    <t>??(leeg)</t>
  </si>
  <si>
    <t>kern.regel</t>
  </si>
  <si>
    <t>melding</t>
  </si>
  <si>
    <t>kern.rol</t>
  </si>
  <si>
    <t>kern.srtactie</t>
  </si>
  <si>
    <t>kern.srtactiebrongebruik</t>
  </si>
  <si>
    <t>kern.srtadmhnd</t>
  </si>
  <si>
    <t>module</t>
  </si>
  <si>
    <t>kern.srtdoc</t>
  </si>
  <si>
    <t>rangorde</t>
  </si>
  <si>
    <t>registersrt</t>
  </si>
  <si>
    <t>kern.srtelement</t>
  </si>
  <si>
    <t>kern.srtelementautorisatie</t>
  </si>
  <si>
    <t>kern.srtindicatie</t>
  </si>
  <si>
    <t>indmaterielehistorievantoepa</t>
  </si>
  <si>
    <t>kern.srtmelding</t>
  </si>
  <si>
    <t>niveau</t>
  </si>
  <si>
    <t>kern.statuslevadmhnd</t>
  </si>
  <si>
    <t>kern.statusonderzoek</t>
  </si>
  <si>
    <t>kern.stelsel</t>
  </si>
  <si>
    <t>kern.rdnverliesnlnation</t>
  </si>
  <si>
    <t>kern.rdnverknlnation</t>
  </si>
  <si>
    <t>kern.rdnwijzverblijf</t>
  </si>
  <si>
    <t>kern.srtpartij</t>
  </si>
  <si>
    <t>kern.naderebijhaard</t>
  </si>
  <si>
    <t>Aanduiding inhouding vermissing document</t>
  </si>
  <si>
    <t>rel</t>
  </si>
  <si>
    <t>attribuut</t>
  </si>
  <si>
    <t>Tabel.attribuut</t>
  </si>
  <si>
    <t>doc.id</t>
  </si>
  <si>
    <t>actiebron.actie</t>
  </si>
  <si>
    <t>id aangemaakte actie</t>
  </si>
  <si>
    <t>actiebron.doc</t>
  </si>
  <si>
    <t>id aangemaakte document</t>
  </si>
  <si>
    <t>'40' (= Historie conversie)</t>
  </si>
  <si>
    <t>persvoornaam.pers</t>
  </si>
  <si>
    <t>overnemen uit pers.id</t>
  </si>
  <si>
    <t>persvoornaam.volgnr</t>
  </si>
  <si>
    <t>voornaam wordt opgesplitst in meerdere records met een volgnr</t>
  </si>
  <si>
    <t>onderzoek.pers</t>
  </si>
  <si>
    <t>overnemen uit aangemaakte persoon (01)</t>
  </si>
  <si>
    <t xml:space="preserve">id van record in een tabel in A-laag, tabel = identdb van het element-record met id = element.tabel(van element met id = gegeveninonderzoek.element) </t>
  </si>
  <si>
    <t xml:space="preserve">id van record in tabel in historielaag, his_tabel = hisidentdb van het element-record met id = element.histabel(van element met id = gegeveninonderzoek.element) </t>
  </si>
  <si>
    <t>actie.datumontlening</t>
  </si>
  <si>
    <t>extra actie indien onderzoek</t>
  </si>
  <si>
    <t>his_onderzoek.actieinh</t>
  </si>
  <si>
    <t>his_onderzoek.tsreg</t>
  </si>
  <si>
    <t>his_onderzoek.tsverval</t>
  </si>
  <si>
    <t>his_onderzoek.actieverval</t>
  </si>
  <si>
    <t>his_gegeveninonderzoek.actieinh</t>
  </si>
  <si>
    <t>his_gegeveninonderzoek.tsreg</t>
  </si>
  <si>
    <t>his_gegeveninonderzoek.tsverval</t>
  </si>
  <si>
    <t>his_gegeveninonderzoek.actieverval</t>
  </si>
  <si>
    <r>
      <t xml:space="preserve">id overnemen uit aangemaakte </t>
    </r>
    <r>
      <rPr>
        <b/>
        <u/>
        <sz val="11"/>
        <color theme="1"/>
        <rFont val="Calibri"/>
        <family val="2"/>
        <scheme val="minor"/>
      </rPr>
      <t>extra</t>
    </r>
    <r>
      <rPr>
        <sz val="11"/>
        <color theme="1"/>
        <rFont val="Calibri"/>
        <family val="2"/>
        <scheme val="minor"/>
      </rPr>
      <t xml:space="preserve"> actie</t>
    </r>
  </si>
  <si>
    <t>his_onderzoek.actievervaltbvlevmuts</t>
  </si>
  <si>
    <t>his_onderzoek.indvoorkomentbvlevmuts</t>
  </si>
  <si>
    <t>niet in IV; wordt gevuld bij mutatie met id van speciale nieuwe actie</t>
  </si>
  <si>
    <t>niet in IV; wordt gevuld bij mutatie met TRUE anders leeg</t>
  </si>
  <si>
    <t>his_gegeveninonderzoek.actievervaltbvlevmuts</t>
  </si>
  <si>
    <t>his_gegeveninonderzoek.indvoorkomentbvlevmuts</t>
  </si>
  <si>
    <t>his_persids.actievervaltbvlevmuts</t>
  </si>
  <si>
    <t>his_persids.indvoorkomentbvlevmuts</t>
  </si>
  <si>
    <t>his_perssamengesteldenaam.actievervaltbvlevmuts</t>
  </si>
  <si>
    <t>his_perssamengesteldenaam.indvoorkomentbvlevmuts</t>
  </si>
  <si>
    <t>his_persgeboorte.actievervaltbvlevmuts</t>
  </si>
  <si>
    <t>his_persgeboorte.indvoorkomentbvlevmuts</t>
  </si>
  <si>
    <t>his_persgeslachtsaand.actievervaltbvlevmuts</t>
  </si>
  <si>
    <t>his_persgeslachtsaand.indvoorkomentbvlevmuts</t>
  </si>
  <si>
    <t>his_persinschr.actievervaltbvlevmuts</t>
  </si>
  <si>
    <t>his_persinschr.indvoorkomentbvlevmuts</t>
  </si>
  <si>
    <t>his_persnrverwijzing.actievervaltbvlevmuts</t>
  </si>
  <si>
    <t>his_persnrverwijzing.indvoorkomentbvlevmuts</t>
  </si>
  <si>
    <t>his_persbijhouding.actievervaltbvlevmuts</t>
  </si>
  <si>
    <t>his_persbijhouding.indvoorkomentbvlevmuts</t>
  </si>
  <si>
    <t>his_persoverlijden.actievervaltbvlevmuts</t>
  </si>
  <si>
    <t>his_persoverlijden.indvoorkomentbvlevmuts</t>
  </si>
  <si>
    <t>his_persnaamgebruik.actievervaltbvlevmuts</t>
  </si>
  <si>
    <t>his_persnaamgebruik.indvoorkomentbvlevmuts</t>
  </si>
  <si>
    <t>his_persmigratie.actievervaltbvlevmuts</t>
  </si>
  <si>
    <t>his_persmigratie.indvoorkomentbvlevmuts</t>
  </si>
  <si>
    <t>his_persverblijfsr.actievervaltbvlevmuts</t>
  </si>
  <si>
    <t>his_persverblijfsr.indvoorkomentbvlevmuts</t>
  </si>
  <si>
    <t>his_persuitslkiesr.actievervaltbvlevmuts</t>
  </si>
  <si>
    <t>his_persuitslkiesr.indvoorkomentbvlevmuts</t>
  </si>
  <si>
    <t>his_persdeelneuverkiezingen.actievervaltbvlevmuts</t>
  </si>
  <si>
    <t>his_persdeelneuverkiezingen.indvoorkomentbvlevmuts</t>
  </si>
  <si>
    <t>his_perspk.actievervaltbvlevmuts</t>
  </si>
  <si>
    <t>his_perspk.indvoorkomentbvlevmuts</t>
  </si>
  <si>
    <t>ouder/partner</t>
  </si>
  <si>
    <t>his_persadres.actievervaltbvlevmuts</t>
  </si>
  <si>
    <t>his_persadres.indvoorkomentbvlevmuts</t>
  </si>
  <si>
    <t>his_persblpersnr.actievervaltbvlevmuts</t>
  </si>
  <si>
    <t>his_persblpersnr.indvoorkomentbvlevmuts</t>
  </si>
  <si>
    <t>his_persgeslnaamcomp.actievervaltbvlevmuts</t>
  </si>
  <si>
    <t>his_persgeslnaamcomp.indvoorkomentbvlevmuts</t>
  </si>
  <si>
    <t>his_persindicatie.actievervaltbvlevmuts</t>
  </si>
  <si>
    <t>his_persindicatie.indvoorkomentbvlevmuts</t>
  </si>
  <si>
    <t>his_persnation.actievervaltbvlevmuts</t>
  </si>
  <si>
    <t>his_persnation.indvoorkomentbvlevmuts</t>
  </si>
  <si>
    <t>his_persreisdoc.actievervaltbvlevmuts</t>
  </si>
  <si>
    <t>his_persreisdoc.indvoorkomentbvlevmuts</t>
  </si>
  <si>
    <t>his_persverificatie.actievervaltbvlevmuts</t>
  </si>
  <si>
    <t>his_persverificatie.indvoorkomentbvlevmuts</t>
  </si>
  <si>
    <t>his_persvoornaam.actievervaltbvlevmuts</t>
  </si>
  <si>
    <t>his_persvoornaam.indvoorkomentbvlevmuts</t>
  </si>
  <si>
    <t>Dynamische stamtabel</t>
  </si>
  <si>
    <t>kind</t>
  </si>
  <si>
    <t>ouder1</t>
  </si>
  <si>
    <t>betr.pers</t>
  </si>
  <si>
    <t>betr.relatie</t>
  </si>
  <si>
    <t>betr.rol</t>
  </si>
  <si>
    <t>betr.indouderuitwiekindisgeboren</t>
  </si>
  <si>
    <t>ouder2</t>
  </si>
  <si>
    <t>'2'(=Ouder)</t>
  </si>
  <si>
    <t>'3'(=Familierechtelijkebetrekking)</t>
  </si>
  <si>
    <t>'2'(=pseudo-persoon)</t>
  </si>
  <si>
    <t>'1'(=Kind)</t>
  </si>
  <si>
    <t>'3'(=Familierechtelijke betrekking)</t>
  </si>
  <si>
    <t>'1'(=Ingeschrevene)</t>
  </si>
  <si>
    <t>partner1</t>
  </si>
  <si>
    <t>partner2</t>
  </si>
  <si>
    <t>'3'(=Partner)</t>
  </si>
  <si>
    <t>ouder</t>
  </si>
  <si>
    <t>als persindicatie(srt=4) mutatie:</t>
  </si>
  <si>
    <t>'1' dan persindicatie met srt = 6 aanmaken</t>
  </si>
  <si>
    <t>'1' dan TRUE bij aangemaakte persindicatie met srt = 6</t>
  </si>
  <si>
    <t>his_persindicatie.actieverval</t>
  </si>
  <si>
    <t>his_persindicatie.nadereaandverval</t>
  </si>
  <si>
    <t>his_persindicatie.dataanvgel</t>
  </si>
  <si>
    <t>his_persindicatie.dateindegel</t>
  </si>
  <si>
    <t>his_persindicatie.actieinh</t>
  </si>
  <si>
    <t>his_persindicatie.actieaanpgel</t>
  </si>
  <si>
    <t>his_persindicatie.tsreg</t>
  </si>
  <si>
    <t>his_persindicatie.tsverval</t>
  </si>
  <si>
    <t>'D', '1D' of '2D' dan TRUE bij persindicatie met srt = 1</t>
  </si>
  <si>
    <t>TRUE als 75.10 = '1' bij nieuw record met persindicatie.srt = 9</t>
  </si>
  <si>
    <t>als 75.10 = '1' dan record met persindicatie.srt = 9 aanmaken</t>
  </si>
  <si>
    <t>als '0499' dan TRUE bij persindicatie met srt = 7</t>
  </si>
  <si>
    <t>als '0499' dan persindicatie met srt = 7 aanmaken</t>
  </si>
  <si>
    <t>als 'V' dan persindicatie met srt = 4 aanmaken</t>
  </si>
  <si>
    <t>als 'V' dan TRUE bij persindicatie met srt = 4</t>
  </si>
  <si>
    <t>als 'B' dan persindicatie met srt = 5 aanmaken</t>
  </si>
  <si>
    <t>als 'B' dan TRUE bij persindicatie met srt = 5</t>
  </si>
  <si>
    <t>als 'PROBAS' of 'probas', mag voorafgegaan door spatie(s) dan persindicatie met srt = 8 aanmaken</t>
  </si>
  <si>
    <t>als 'PROBAS' of 'probas', mag voorafgegaan door spatie(s) dan TRUE bij persindicatie met srt = 8</t>
  </si>
  <si>
    <t>als '0' dan geen record, anders persindicatie aanmaken met srt = 3</t>
  </si>
  <si>
    <t>als geen record dan '0', als srt = 3 en waarde = TRUE dan '7'</t>
  </si>
  <si>
    <t>als '1' dan persindicatie aanmaken met srt = 2</t>
  </si>
  <si>
    <t>als '1'  dan TRUE bij persindicatie met srt = 2</t>
  </si>
  <si>
    <t>als persindicatie met srt = 2 en waarde = TRUE dan '1' anders leeg</t>
  </si>
  <si>
    <t>'D', '1D' of '2D' dan persindicatie aanmaken met srt = 1, anders geen persindicatie</t>
  </si>
  <si>
    <t>persindicatie.migrrdnbeeindigennation</t>
  </si>
  <si>
    <t xml:space="preserve">  </t>
  </si>
  <si>
    <t>overnemen uit meest recente voorgaande record met 05.06</t>
  </si>
  <si>
    <t>his_relatie.actieverval</t>
  </si>
  <si>
    <t>his_relatie.nadereaandverval</t>
  </si>
  <si>
    <t>his_relatie.actieinh</t>
  </si>
  <si>
    <t>his_relatie.actievervaltbvlevmuts</t>
  </si>
  <si>
    <t>his_relatie.indvoorkomentbvlevmuts</t>
  </si>
  <si>
    <t>his_relatie.tsreg</t>
  </si>
  <si>
    <t>his_relatie.tsverval</t>
  </si>
  <si>
    <t>his_relatie.rdneinde</t>
  </si>
  <si>
    <t>als relatie.srt verandert in het eerstvolgende recentere record dan 8(='Z' Omzetting)</t>
  </si>
  <si>
    <t>his_relatie.dateinde</t>
  </si>
  <si>
    <t>his_relatie.gemeinde</t>
  </si>
  <si>
    <t>als relatie.srt verandert in het eerstvolgende recentere record dan dataanv eerstvolgende record</t>
  </si>
  <si>
    <t>als relatie.srt verandert in het eerstvolgende recentere record dan gemaanv eerstvolgende record</t>
  </si>
  <si>
    <t>his_relatie.wplnaameinde</t>
  </si>
  <si>
    <t>als relatie.srt verandert in het eerstvolgende recentere record dan wplnaamaanv eerstvolgende record</t>
  </si>
  <si>
    <t>his_relatie.blplaatseinde</t>
  </si>
  <si>
    <t>als relatie.srt verandert in het eerstvolgende recentere record dan blplaatsaanv eerstvolgende record</t>
  </si>
  <si>
    <t>his_relatie.blregioeinde</t>
  </si>
  <si>
    <t>als relatie.srt verandert in het eerstvolgende recentere record dan blregioaanv eerstvolgende record</t>
  </si>
  <si>
    <t>his_relatie.landgebiedeinde</t>
  </si>
  <si>
    <t>als relatie.srt verandert in het eerstvolgende recentere record dan landgebiedaanv eerstvolgende record</t>
  </si>
  <si>
    <t>his_relatie.omsloceinde</t>
  </si>
  <si>
    <t>als relatie.srt verandert in het eerstvolgende recentere record dan omslocaanv eerstvolgende record</t>
  </si>
  <si>
    <t>als relatie.srt verandert in het eerstvolgende recentere record dan tsreg eerstvolgende record</t>
  </si>
  <si>
    <t>als relatie.srt verandert in het eerstvolgende recentere record dan actieinh eerstvolgende record</t>
  </si>
  <si>
    <t>his_betr.actieverval</t>
  </si>
  <si>
    <t>his_betr.nadereaandverval</t>
  </si>
  <si>
    <t>his_betr.actieinh</t>
  </si>
  <si>
    <t>his_betr.actievervaltbvlevmuts</t>
  </si>
  <si>
    <t>his_betr.indvoorkomentbvlevmuts</t>
  </si>
  <si>
    <t>his_betr.tsreg</t>
  </si>
  <si>
    <t>his_betr.tsverval</t>
  </si>
  <si>
    <t>??als onjuiste rij (xx.84.10 = 'O'of 'S') dan overnemen + 01:00:00+00; als niet-actuele rij dan overnemen + 01:00:00+00</t>
  </si>
  <si>
    <t>??niet in IV; wordt gevuld bij mutatie met TRUE anders leeg</t>
  </si>
  <si>
    <t>??niet in IV; wordt gevuld bij mutatie met id van speciale nieuwe actie</t>
  </si>
  <si>
    <t>??als onjuiste rij ('O'of 'S') dan 'O'</t>
  </si>
  <si>
    <t>??als onjuiste rij ('O'of 'S') dan id overnemen uit aangemaakte actie</t>
  </si>
  <si>
    <t>als 02.01.10 verandert in het eerstvolgende recentere record dan 8(='Z' Omzetting)</t>
  </si>
  <si>
    <t>his_ouderouderschap.actieverval</t>
  </si>
  <si>
    <t>his_ouderouderschap.nadereaandverval</t>
  </si>
  <si>
    <t>his_ouderouderschap.actieinh</t>
  </si>
  <si>
    <t>his_ouderouderschap.actievervaltbvlevmuts</t>
  </si>
  <si>
    <t>his_ouderouderschap.indvoorkomentbvlevmuts</t>
  </si>
  <si>
    <t>his_ouderouderschap.tsreg</t>
  </si>
  <si>
    <t>his_ouderouderschap.tsverval</t>
  </si>
  <si>
    <t>his_ouderouderlijkgezag.actieinh</t>
  </si>
  <si>
    <t>his_ouderouderlijkgezag.actievervaltbvlevmuts</t>
  </si>
  <si>
    <t>his_ouderouderlijkgezag.indvoorkomentbvlevmuts</t>
  </si>
  <si>
    <t>his_ouderouderlijkgezag.tsreg</t>
  </si>
  <si>
    <t>his_ouderouderlijkgezag.tsverval</t>
  </si>
  <si>
    <t>his_ouderouderschap.dateindegel</t>
  </si>
  <si>
    <t>his_ouderouderschap.actieaanpgel</t>
  </si>
  <si>
    <t>his_ouderouderlijkgezag.actieaanpgel</t>
  </si>
  <si>
    <t>his_ouderouderlijkgezag.dateindegel</t>
  </si>
  <si>
    <t>his_ouderouderlijkgezag.betr</t>
  </si>
  <si>
    <t>overnemen uit betrokkenheid betreffende ouder</t>
  </si>
  <si>
    <t>his_ouderouderlijkgezag.dataanvgel</t>
  </si>
  <si>
    <t>overnemen bij aanmaak nieuw record</t>
  </si>
  <si>
    <t>als anr verandert in volgend record uit de stapel: dataanvgel overnemen uit volgend record</t>
  </si>
  <si>
    <t>als anr verandert in volgend record uit de stapel: overnemen actie.id uit aangemaakte actie volgend record</t>
  </si>
  <si>
    <t>overnemen uit betr(ouder1) en betr(ouder2)</t>
  </si>
  <si>
    <t>his_persafgeleidadministrati</t>
  </si>
  <si>
    <t>his_persafgeleidadministrati.actieinh</t>
  </si>
  <si>
    <t>his_persafgeleidadministrati.tsreg</t>
  </si>
  <si>
    <t>his_persafgeleidadministrati.tsverval</t>
  </si>
  <si>
    <t>his_persafgeleidadministrati.actieverval</t>
  </si>
  <si>
    <t>his_persafgeleidadministrati.actievervaltbvlevmuts</t>
  </si>
  <si>
    <t>his_persafgeleidadministrati.indvoorkomentbvlevmuts</t>
  </si>
  <si>
    <t>niet xx .82 bij xx.38</t>
  </si>
  <si>
    <t>als 13.31 gevuld dan ook 13.82</t>
  </si>
  <si>
    <t>als 13.38.xx gevuld, dan in ieder geval 13.38 .10 gevuld met 'A'</t>
  </si>
  <si>
    <t>niet in IV; als niet-actuele rij dan 07.80.20 overnemen</t>
  </si>
  <si>
    <t>niet in IV; als niet-actuele rij dan overnemen uit aangemaakte actie</t>
  </si>
  <si>
    <t>niet in IV</t>
  </si>
  <si>
    <t>niet in Iv</t>
  </si>
  <si>
    <t>als 09.10 = '1999' dan '3' (= 199901 = Minister) anders ConvTabel Gemeente en ConvTabel Partij</t>
  </si>
  <si>
    <t>als 09.10 = '1999' dan '3' (= 199901 = Minister) anders ConvTabel Gemeente + ConvTabel Partij</t>
  </si>
  <si>
    <t>als '3' dan '1999' anders ConvTabel Gemeente + ConvTabel Partij</t>
  </si>
  <si>
    <t>08.11 mag alleen als 08.10 gevuld; niet 08.11 én 08.12 gevuld; '.' kan</t>
  </si>
  <si>
    <t>08.12 mag alleen als 08.10 gevuld; niet 08.11 én 08.12 gevuld</t>
  </si>
  <si>
    <t>alleen vullen als beeindigen NL: als = '404' dan leeg; als te converteren met ConvTabel Reden beeindigen nationaliteit dan overnemen</t>
  </si>
  <si>
    <t>als 65.10 = 'V' of 65.10 = 'B anders leeg</t>
  </si>
  <si>
    <t>als Staatloos dan overnemen;  als persnation.rdnverk is leeg dan overnemen</t>
  </si>
  <si>
    <r>
      <t>als Staatloos dan overnemen;   als &lt;&gt; '404' en persnation.rdnverlies is leeg dan overnemen</t>
    </r>
    <r>
      <rPr>
        <sz val="11"/>
        <color theme="1"/>
        <rFont val="Calibri"/>
        <family val="2"/>
        <scheme val="minor"/>
      </rPr>
      <t>, anders leeg</t>
    </r>
  </si>
  <si>
    <r>
      <t xml:space="preserve">als indbijhoudingbeeindigd = TRUE dan '404' anders als persindicatie.srt = '4' of '5' en persindicatie.waarde = TRUE dan </t>
    </r>
    <r>
      <rPr>
        <b/>
        <sz val="11"/>
        <color theme="1"/>
        <rFont val="Calibri"/>
        <family val="2"/>
        <scheme val="minor"/>
      </rPr>
      <t>persindicatie</t>
    </r>
    <r>
      <rPr>
        <sz val="11"/>
        <color theme="1"/>
        <rFont val="Calibri"/>
        <family val="2"/>
        <scheme val="minor"/>
      </rPr>
      <t xml:space="preserve">.migrrdnopnamenation anders [ConvTabel Reden opnemen nationaliteit] met persnation.rdnverk, anders overnemen </t>
    </r>
    <r>
      <rPr>
        <b/>
        <sz val="11"/>
        <color theme="1"/>
        <rFont val="Calibri"/>
        <family val="2"/>
        <scheme val="minor"/>
      </rPr>
      <t>persnation</t>
    </r>
    <r>
      <rPr>
        <sz val="11"/>
        <color theme="1"/>
        <rFont val="Calibri"/>
        <family val="2"/>
        <scheme val="minor"/>
      </rPr>
      <t>.migrrdnopnamenation</t>
    </r>
  </si>
  <si>
    <r>
      <t xml:space="preserve">als persindicatie.srt = '4' of '5' en persindicatie.waarde = TRUE dan </t>
    </r>
    <r>
      <rPr>
        <b/>
        <sz val="11"/>
        <color theme="1"/>
        <rFont val="Calibri"/>
        <family val="2"/>
        <scheme val="minor"/>
      </rPr>
      <t>persindicatie</t>
    </r>
    <r>
      <rPr>
        <sz val="11"/>
        <color theme="1"/>
        <rFont val="Calibri"/>
        <family val="2"/>
        <scheme val="minor"/>
      </rPr>
      <t xml:space="preserve">.migrrdnbeeindigennation anders [ConvTabel Reden beeindigen nationaliteit] met persnation.rdnverlies, als rdnverlies = leeg dan overnemen </t>
    </r>
    <r>
      <rPr>
        <b/>
        <sz val="11"/>
        <color theme="1"/>
        <rFont val="Calibri"/>
        <family val="2"/>
        <scheme val="minor"/>
      </rPr>
      <t>persnation</t>
    </r>
    <r>
      <rPr>
        <sz val="11"/>
        <color theme="1"/>
        <rFont val="Calibri"/>
        <family val="2"/>
        <scheme val="minor"/>
      </rPr>
      <t>.migrrdnbeeindigennation</t>
    </r>
  </si>
  <si>
    <t>niet in IV; als onjuiste rij(?) dan id overnemen uit aangemaakte actie; als niet-actuele rij dan id overnemen uit aangemaakte actie</t>
  </si>
  <si>
    <t>niet in IV; als onjuiste rij(?) dan 'O'</t>
  </si>
  <si>
    <t>niet in IV; als onjuiste rij(?) dan overnemen + 01:00:00+00; als niet-actuele rij dan overnemen + 01:00:00+00</t>
  </si>
  <si>
    <t>leeg (nieuw, alleen in BRP)</t>
  </si>
  <si>
    <t>alleen in his</t>
  </si>
  <si>
    <t>als xx.03.30 = '6030' dan ConvTabel Gemeente, anders leeg</t>
  </si>
  <si>
    <t>als xx.03.30 &lt;&gt; '6030', '0000', '9999' dan overnemen, anders leeg</t>
  </si>
  <si>
    <t>als xx.03.30 = '0000' of '9999' dan overnemen, anders leeg</t>
  </si>
  <si>
    <t>als x5.03.30 &lt;&gt; '6030', '0000', '9999' dan overnemen, anders leeg</t>
  </si>
  <si>
    <t>als x5.03.30 = '0000' of '9999' dan overnemen, anders leeg</t>
  </si>
  <si>
    <t>als xx.06.30 = '6030' dan ConvTabel Gemeente, anders leeg</t>
  </si>
  <si>
    <t>als x5.06.30 &lt;&gt; '6030', '0000', '9999' dan overnemen, anders leeg</t>
  </si>
  <si>
    <t>als x5.06.30 = '0000' of '9999' dan overnemen, anders leeg</t>
  </si>
  <si>
    <t>als xx.07.30 = '6030', dan ConvTabel Gemeente, anders leeg</t>
  </si>
  <si>
    <t>als x5.07.30 &lt;&gt; '6030', '0000', '9999' dan overnemen, anders leeg</t>
  </si>
  <si>
    <t>als x5.07.30 = '0000' of '9999' dan overnemen, anders leeg</t>
  </si>
  <si>
    <t>als x6.08.30 = '6030' dan ConvTabel gemeente, anders leeg</t>
  </si>
  <si>
    <t>als x6.08.30 &lt;&gt; '6030', '0000', '9999' dan overnemen, anders leeg</t>
  </si>
  <si>
    <t>als x6.08.30 = '0000' of '9999' dan overnemen, anders leeg</t>
  </si>
  <si>
    <t>als xx.03.30 = '6030' of '9999' dan overnemen, anders leeg</t>
  </si>
  <si>
    <t>onjuiste relaties niet geconverteerd</t>
  </si>
  <si>
    <t>niet in IV; als onjuiste rij ('O'of 'S') dan id overnemen uit aangemaakte actie</t>
  </si>
  <si>
    <t>niet in IV; als onjuiste rij ('O'of 'S') dan 'O'</t>
  </si>
  <si>
    <t>niet in IV; als onjuiste rij (xx.84.10 = 'O'of 'S') dan overnemen + 01:00:00+00; als niet-actuele rij dan overnemen + 01:00:00+00</t>
  </si>
  <si>
    <t xml:space="preserve"> Het door middel van een bericht gedeblokkeerd hebben van een (deblokkeerbare) fout.</t>
  </si>
  <si>
    <t>Een bijhoudingsbericht kan aanleiding zijn tot één of meer deblokkeerbare fouten. Een deblokkeerbare fout kan worden gedeblokkeerd door in een bijhoudingsbericht expliciet de (deblokkeerbare) fout te de-blokkeren. Een gedeblokkeerde fout wordt twee keer gekoppeld aan een bericht: enerzijds door een koppeling tussen het inkomende bijhoudingsbericht en de deblokkage; anderzijds door het uitgaand bericht waarin wordt medegedeeld welke deblokkeringen zijn verwerkt.</t>
  </si>
  <si>
    <t>BMR Datamodel</t>
  </si>
  <si>
    <t>niet in IV (alleen meest recente) als onjuiste rij (xx.84.10 = 'O'of 'S') dan overnemen + 01:00:00+00</t>
  </si>
  <si>
    <t>niet in IV (alleen act. rij geconverteerd); als onjuiste rij ('O'of 'S') dan 'O'</t>
  </si>
  <si>
    <t>niet in IV (alleen act. rij geconverteerd); als onjuiste rij ('O'of 'S') dan id overnemen uit aangemaakte actie; als niet-actuele rij dan id overnemen uit aangemaakte actie</t>
  </si>
  <si>
    <t>niet in IV (alleen act. rij geconverteerd); als onjuiste rij (xx.84.10 = 'O'of 'S') dan overnemen + 01:00:00+00; als niet-actuele rij dan overnemen + 01:00:00+00</t>
  </si>
  <si>
    <t>Als ouder ermee ophoudt dmv een adoptie door een ander:  actie overnemen uit afhandeling "nieuwe ouder"record</t>
  </si>
  <si>
    <t>Als ouder ermee ophoudt dmv een adoptie door een ander:  85.10 overnemen uit "nieuwe ouder" record</t>
  </si>
  <si>
    <t>bij Attr van Actiebron</t>
  </si>
  <si>
    <t>gevuld bij document, niet bij akte</t>
  </si>
  <si>
    <t>Voor het minstens eenmaal vullen van de BRP-velden die te vullen zijn via een IV (zie tab BRP-velden) zijn de volgende PL-en gebruikt:</t>
  </si>
  <si>
    <t>IV_LG01-IVTOT1001-P1.xls</t>
  </si>
  <si>
    <t>IV_LG01-IVTOT1002-P1.xls</t>
  </si>
  <si>
    <t>IV_LG01-IVTOT1003-P1.xls</t>
  </si>
  <si>
    <t>IV_LG01-IVTOT1004-P1.xls</t>
  </si>
  <si>
    <t>1' (= 'W') als 08.13 gevuld</t>
  </si>
  <si>
    <t>altijd leeg, want geen 63.84.10</t>
  </si>
  <si>
    <t>leeg, wordt gevuld via beheertool</t>
  </si>
  <si>
    <t>rubriek alleen gevuld bij his_persnation</t>
  </si>
  <si>
    <t>niet gevuld in IV</t>
  </si>
  <si>
    <t>OK</t>
  </si>
  <si>
    <t>als indbijhoudingbeeindigd = TRUE dan '404' anders als persindicatie.srt = '4' of '5' en persindicatie.waarde = TRUE dan persindicatie.migrrdnopnamenation anders [ConvTabel Reden opnemen nationaliteit] met persnation.rdnverk, anders overnemen persnation.migrrdnopnamenation</t>
  </si>
  <si>
    <t>als Staatloos dan overnemen;   als &lt;&gt; '404' en persnation.rdnverlies is leeg dan overnemen, anders leeg</t>
  </si>
  <si>
    <t>als persindicatie.srt = '4' of '5' en persindicatie.waarde = TRUE dan persindicatie.migrrdnbeeindigennation anders [ConvTabel Reden beeindigen nationaliteit] met persnation.rdnverlies, als rdnverlies = leeg dan overnemen persnation.migrrdnbeeindigennation</t>
  </si>
  <si>
    <t>id overnemen uit aangemaakte extra actie</t>
  </si>
  <si>
    <t>admhnd.statuslev</t>
  </si>
  <si>
    <t>altijd leeg, want geen 57.84.10</t>
  </si>
  <si>
    <t>Rij in Mapping-tab</t>
  </si>
  <si>
    <t>Tekst Mapping-tab</t>
  </si>
  <si>
    <t>Opmerkingen</t>
  </si>
  <si>
    <t>'2' (niet leveren) bij IV</t>
  </si>
  <si>
    <t>nvt, dynamische stamtabel</t>
  </si>
  <si>
    <r>
      <rPr>
        <b/>
        <sz val="11"/>
        <color rgb="FF92D050"/>
        <rFont val="Calibri"/>
        <family val="2"/>
        <scheme val="minor"/>
      </rPr>
      <t>Groen</t>
    </r>
    <r>
      <rPr>
        <sz val="11"/>
        <color theme="1"/>
        <rFont val="Calibri"/>
        <family val="2"/>
        <scheme val="minor"/>
      </rPr>
      <t xml:space="preserve"> = Id veld, altijd gevuld
</t>
    </r>
    <r>
      <rPr>
        <b/>
        <sz val="11"/>
        <color rgb="FFFFFF00"/>
        <rFont val="Calibri"/>
        <family val="2"/>
        <scheme val="minor"/>
      </rPr>
      <t>Geel</t>
    </r>
    <r>
      <rPr>
        <sz val="11"/>
        <color theme="1"/>
        <rFont val="Calibri"/>
        <family val="2"/>
        <scheme val="minor"/>
      </rPr>
      <t xml:space="preserve"> = ag veld, altijd gevuld
</t>
    </r>
    <r>
      <rPr>
        <b/>
        <sz val="11"/>
        <color rgb="FFFFC000"/>
        <rFont val="Calibri"/>
        <family val="2"/>
        <scheme val="minor"/>
      </rPr>
      <t>Oranje</t>
    </r>
    <r>
      <rPr>
        <sz val="11"/>
        <color theme="1"/>
        <rFont val="Calibri"/>
        <family val="2"/>
        <scheme val="minor"/>
      </rPr>
      <t xml:space="preserve"> = functioneel veld in his_entiteit, gevuld volgens regels act_entiteit</t>
    </r>
  </si>
  <si>
    <t>altijd leeg, want geen 07.84.10</t>
  </si>
  <si>
    <t>leeg, nieuw veld exclusief BRP</t>
  </si>
  <si>
    <t>technische entiteit</t>
  </si>
  <si>
    <t>Test resultaat</t>
  </si>
  <si>
    <t xml:space="preserve">OK = wordt goed gevuld in de test.
Leeg = Dit veld is altijd leeg in de BRP
niet gevuld in IV = Dit veld is leeg na de IV.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</si>
</sst>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b/>
      <u/>
      <sz val="11"/>
      <color theme="1"/>
      <name val="Calibri"/>
      <family val="2"/>
      <scheme val="minor"/>
    </font>
    <font>
      <sz val="11"/>
      <color rgb="FF000000"/>
      <name val="Inherit"/>
    </font>
    <font>
      <b/>
      <sz val="11"/>
      <color rgb="FFFFFF00"/>
      <name val="Calibri"/>
      <family val="2"/>
      <scheme val="minor"/>
    </font>
    <font>
      <b/>
      <sz val="11"/>
      <color rgb="FF92D050"/>
      <name val="Calibri"/>
      <family val="2"/>
      <scheme val="minor"/>
    </font>
    <font>
      <b/>
      <sz val="11"/>
      <color rgb="FFFFC000"/>
      <name val="Calibri"/>
      <family val="2"/>
      <scheme val="minor"/>
    </font>
  </fonts>
  <fills count="1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1"/>
        <bgColor indexed="64"/>
      </patternFill>
    </fill>
    <fill>
      <patternFill patternType="solid">
        <fgColor rgb="FF92D050"/>
        <bgColor indexed="64"/>
      </patternFill>
    </fill>
    <fill>
      <patternFill patternType="solid">
        <fgColor rgb="FFFF0000"/>
        <bgColor indexed="64"/>
      </patternFill>
    </fill>
    <fill>
      <patternFill patternType="solid">
        <fgColor rgb="FFF8F8F8"/>
        <bgColor indexed="64"/>
      </patternFill>
    </fill>
    <fill>
      <patternFill patternType="solid">
        <fgColor rgb="FF00B050"/>
        <bgColor indexed="64"/>
      </patternFill>
    </fill>
  </fills>
  <borders count="52">
    <border>
      <left/>
      <right/>
      <top/>
      <bottom/>
      <diagonal/>
    </border>
    <border>
      <left style="thick">
        <color auto="1"/>
      </left>
      <right style="thick">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ck">
        <color auto="1"/>
      </left>
      <right style="thick">
        <color auto="1"/>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ck">
        <color auto="1"/>
      </left>
      <right style="thick">
        <color auto="1"/>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ck">
        <color auto="1"/>
      </left>
      <right style="thick">
        <color auto="1"/>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ck">
        <color auto="1"/>
      </right>
      <top style="thin">
        <color indexed="64"/>
      </top>
      <bottom/>
      <diagonal/>
    </border>
    <border>
      <left/>
      <right style="thick">
        <color auto="1"/>
      </right>
      <top/>
      <bottom/>
      <diagonal/>
    </border>
    <border>
      <left style="thick">
        <color auto="1"/>
      </left>
      <right/>
      <top style="thin">
        <color auto="1"/>
      </top>
      <bottom/>
      <diagonal/>
    </border>
    <border>
      <left style="thick">
        <color auto="1"/>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ck">
        <color auto="1"/>
      </left>
      <right/>
      <top style="thin">
        <color indexed="64"/>
      </top>
      <bottom style="thin">
        <color indexed="64"/>
      </bottom>
      <diagonal/>
    </border>
    <border>
      <left style="medium">
        <color indexed="64"/>
      </left>
      <right style="medium">
        <color indexed="64"/>
      </right>
      <top style="thin">
        <color indexed="64"/>
      </top>
      <bottom/>
      <diagonal/>
    </border>
    <border>
      <left style="thick">
        <color auto="1"/>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ck">
        <color auto="1"/>
      </right>
      <top style="thin">
        <color indexed="64"/>
      </top>
      <bottom style="thin">
        <color indexed="64"/>
      </bottom>
      <diagonal/>
    </border>
    <border>
      <left style="thick">
        <color auto="1"/>
      </left>
      <right style="thin">
        <color indexed="64"/>
      </right>
      <top style="thin">
        <color auto="1"/>
      </top>
      <bottom/>
      <diagonal/>
    </border>
    <border>
      <left style="thick">
        <color auto="1"/>
      </left>
      <right style="thin">
        <color indexed="64"/>
      </right>
      <top/>
      <bottom/>
      <diagonal/>
    </border>
    <border>
      <left style="medium">
        <color indexed="64"/>
      </left>
      <right style="medium">
        <color indexed="64"/>
      </right>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rgb="FFCCCCCC"/>
      </left>
      <right style="medium">
        <color rgb="FFCCCCCC"/>
      </right>
      <top/>
      <bottom style="medium">
        <color rgb="FFCCCCCC"/>
      </bottom>
      <diagonal/>
    </border>
    <border>
      <left style="medium">
        <color rgb="FFCCCCCC"/>
      </left>
      <right style="medium">
        <color rgb="FFCCCCCC"/>
      </right>
      <top/>
      <bottom/>
      <diagonal/>
    </border>
  </borders>
  <cellStyleXfs count="1">
    <xf numFmtId="0" fontId="0" fillId="0" borderId="0"/>
  </cellStyleXfs>
  <cellXfs count="330">
    <xf numFmtId="0" fontId="0" fillId="0" borderId="0" xfId="0"/>
    <xf numFmtId="0" fontId="1" fillId="0" borderId="0" xfId="0" applyFont="1"/>
    <xf numFmtId="0" fontId="1" fillId="0" borderId="0" xfId="0" applyFont="1" applyFill="1" applyBorder="1"/>
    <xf numFmtId="0" fontId="0" fillId="0" borderId="0" xfId="0" applyFill="1" applyBorder="1"/>
    <xf numFmtId="0" fontId="0" fillId="2" borderId="0" xfId="0" applyFill="1"/>
    <xf numFmtId="0" fontId="0" fillId="0" borderId="0" xfId="0" applyFont="1"/>
    <xf numFmtId="0" fontId="0" fillId="0" borderId="0" xfId="0" applyFill="1"/>
    <xf numFmtId="0" fontId="1" fillId="0" borderId="0" xfId="0" applyFont="1" applyFill="1"/>
    <xf numFmtId="0" fontId="0" fillId="0" borderId="0" xfId="0" quotePrefix="1"/>
    <xf numFmtId="0" fontId="0" fillId="0" borderId="1" xfId="0" applyBorder="1"/>
    <xf numFmtId="0" fontId="1" fillId="0" borderId="1" xfId="0" applyFont="1" applyBorder="1"/>
    <xf numFmtId="0" fontId="1" fillId="0" borderId="1" xfId="0" applyFont="1" applyFill="1" applyBorder="1"/>
    <xf numFmtId="0" fontId="0" fillId="0" borderId="1" xfId="0" applyFill="1" applyBorder="1"/>
    <xf numFmtId="0" fontId="0" fillId="0" borderId="0" xfId="0" applyFill="1" applyBorder="1" applyAlignment="1">
      <alignment horizontal="left" vertical="top"/>
    </xf>
    <xf numFmtId="0" fontId="0" fillId="0" borderId="0" xfId="0" applyFont="1" applyFill="1"/>
    <xf numFmtId="0" fontId="0" fillId="0" borderId="3" xfId="0" applyBorder="1"/>
    <xf numFmtId="0" fontId="0" fillId="0" borderId="4" xfId="0" applyBorder="1"/>
    <xf numFmtId="0" fontId="0" fillId="0" borderId="5" xfId="0" applyBorder="1"/>
    <xf numFmtId="0" fontId="0" fillId="0" borderId="4" xfId="0" applyFill="1" applyBorder="1"/>
    <xf numFmtId="0" fontId="0" fillId="0" borderId="6" xfId="0" applyBorder="1"/>
    <xf numFmtId="0" fontId="0" fillId="0" borderId="7" xfId="0" applyBorder="1"/>
    <xf numFmtId="0" fontId="0" fillId="0" borderId="0" xfId="0" applyBorder="1"/>
    <xf numFmtId="0" fontId="0" fillId="0" borderId="0" xfId="0" quotePrefix="1" applyBorder="1" applyAlignment="1">
      <alignment horizontal="left" vertical="top"/>
    </xf>
    <xf numFmtId="0" fontId="0" fillId="0" borderId="8" xfId="0" applyBorder="1"/>
    <xf numFmtId="0" fontId="0" fillId="0" borderId="0" xfId="0" quotePrefix="1" applyBorder="1" applyAlignment="1">
      <alignment horizontal="left"/>
    </xf>
    <xf numFmtId="0" fontId="0" fillId="0" borderId="9" xfId="0" applyBorder="1"/>
    <xf numFmtId="0" fontId="0" fillId="0" borderId="10" xfId="0" applyBorder="1"/>
    <xf numFmtId="0" fontId="0" fillId="0" borderId="11" xfId="0" applyBorder="1"/>
    <xf numFmtId="0" fontId="0" fillId="0" borderId="10" xfId="0" applyFill="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4" xfId="0" applyFill="1" applyBorder="1"/>
    <xf numFmtId="0" fontId="0" fillId="0" borderId="16" xfId="0" applyBorder="1"/>
    <xf numFmtId="0" fontId="0" fillId="0" borderId="4" xfId="0" applyFill="1" applyBorder="1" applyAlignment="1">
      <alignment horizontal="left" vertical="top"/>
    </xf>
    <xf numFmtId="0" fontId="0" fillId="0" borderId="6" xfId="0" applyFill="1" applyBorder="1"/>
    <xf numFmtId="0" fontId="0" fillId="0" borderId="8" xfId="0" applyFill="1" applyBorder="1"/>
    <xf numFmtId="0" fontId="0" fillId="0" borderId="10" xfId="0" applyFill="1" applyBorder="1" applyAlignment="1">
      <alignment horizontal="left" vertical="top"/>
    </xf>
    <xf numFmtId="0" fontId="0" fillId="0" borderId="0" xfId="0" applyBorder="1" applyAlignment="1">
      <alignment horizontal="left"/>
    </xf>
    <xf numFmtId="0" fontId="0" fillId="0" borderId="10" xfId="0" applyBorder="1" applyAlignment="1">
      <alignment horizontal="left"/>
    </xf>
    <xf numFmtId="0" fontId="0" fillId="0" borderId="4" xfId="0" quotePrefix="1" applyBorder="1"/>
    <xf numFmtId="0" fontId="0" fillId="0" borderId="14" xfId="0" quotePrefix="1" applyBorder="1"/>
    <xf numFmtId="0" fontId="0" fillId="0" borderId="16" xfId="0" applyFill="1" applyBorder="1"/>
    <xf numFmtId="0" fontId="0" fillId="0" borderId="10" xfId="0" quotePrefix="1" applyBorder="1" applyAlignment="1">
      <alignment horizontal="left" vertical="top"/>
    </xf>
    <xf numFmtId="0" fontId="0" fillId="0" borderId="12" xfId="0" applyFill="1" applyBorder="1"/>
    <xf numFmtId="0" fontId="0" fillId="0" borderId="17" xfId="0" applyBorder="1"/>
    <xf numFmtId="0" fontId="0" fillId="0" borderId="18" xfId="0" applyBorder="1"/>
    <xf numFmtId="0" fontId="0" fillId="0" borderId="2" xfId="0" applyBorder="1"/>
    <xf numFmtId="0" fontId="0" fillId="0" borderId="17" xfId="0" applyBorder="1" applyAlignment="1">
      <alignment horizontal="center"/>
    </xf>
    <xf numFmtId="0" fontId="0" fillId="0" borderId="13" xfId="0" applyFill="1" applyBorder="1"/>
    <xf numFmtId="0" fontId="0" fillId="0" borderId="0" xfId="0" quotePrefix="1" applyFill="1" applyBorder="1"/>
    <xf numFmtId="0" fontId="0" fillId="0" borderId="7" xfId="0" applyFill="1" applyBorder="1"/>
    <xf numFmtId="0" fontId="0" fillId="0" borderId="3" xfId="0" applyFill="1" applyBorder="1"/>
    <xf numFmtId="0" fontId="0" fillId="0" borderId="16" xfId="0" quotePrefix="1" applyBorder="1"/>
    <xf numFmtId="0" fontId="0" fillId="0" borderId="4" xfId="0" quotePrefix="1" applyFill="1" applyBorder="1"/>
    <xf numFmtId="0" fontId="0" fillId="0" borderId="0" xfId="0" applyAlignment="1">
      <alignment horizontal="left"/>
    </xf>
    <xf numFmtId="0" fontId="0" fillId="0" borderId="21" xfId="0" applyBorder="1"/>
    <xf numFmtId="0" fontId="0" fillId="0" borderId="22" xfId="0" applyBorder="1"/>
    <xf numFmtId="0" fontId="0" fillId="0" borderId="17" xfId="0" applyFill="1" applyBorder="1"/>
    <xf numFmtId="0" fontId="0" fillId="0" borderId="24" xfId="0" applyFill="1" applyBorder="1"/>
    <xf numFmtId="0" fontId="0" fillId="0" borderId="23" xfId="0" applyFill="1" applyBorder="1"/>
    <xf numFmtId="0" fontId="0" fillId="0" borderId="14" xfId="0" applyFont="1" applyFill="1" applyBorder="1"/>
    <xf numFmtId="0" fontId="0" fillId="0" borderId="27" xfId="0" applyBorder="1"/>
    <xf numFmtId="0" fontId="0" fillId="0" borderId="28" xfId="0" applyBorder="1"/>
    <xf numFmtId="0" fontId="0" fillId="0" borderId="29" xfId="0" applyFill="1" applyBorder="1"/>
    <xf numFmtId="0" fontId="0" fillId="0" borderId="6" xfId="0" quotePrefix="1" applyBorder="1"/>
    <xf numFmtId="0" fontId="0" fillId="0" borderId="10" xfId="0" quotePrefix="1" applyFill="1" applyBorder="1"/>
    <xf numFmtId="0" fontId="0" fillId="0" borderId="14" xfId="0" quotePrefix="1" applyFill="1" applyBorder="1"/>
    <xf numFmtId="0" fontId="0" fillId="0" borderId="10" xfId="0" quotePrefix="1" applyBorder="1"/>
    <xf numFmtId="0" fontId="0" fillId="0" borderId="0" xfId="0" quotePrefix="1" applyBorder="1"/>
    <xf numFmtId="0" fontId="0" fillId="0" borderId="9" xfId="0" applyFill="1" applyBorder="1"/>
    <xf numFmtId="0" fontId="0" fillId="0" borderId="0" xfId="0"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0" borderId="10" xfId="0" applyFill="1" applyBorder="1" applyAlignment="1">
      <alignment horizontal="center" vertical="center"/>
    </xf>
    <xf numFmtId="0" fontId="0" fillId="2" borderId="4" xfId="0" applyFill="1" applyBorder="1" applyAlignment="1">
      <alignment horizontal="center" vertical="center"/>
    </xf>
    <xf numFmtId="0" fontId="0" fillId="0" borderId="14"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0" xfId="0" applyFill="1" applyBorder="1" applyAlignment="1">
      <alignment horizontal="center" vertical="center"/>
    </xf>
    <xf numFmtId="0" fontId="0" fillId="2" borderId="25" xfId="0" applyFill="1" applyBorder="1" applyAlignment="1">
      <alignment horizontal="center" vertical="center"/>
    </xf>
    <xf numFmtId="0" fontId="0" fillId="2" borderId="30" xfId="0" applyFill="1" applyBorder="1" applyAlignment="1">
      <alignment horizontal="center" vertical="center"/>
    </xf>
    <xf numFmtId="0" fontId="0" fillId="2" borderId="26" xfId="0" applyFill="1" applyBorder="1" applyAlignment="1">
      <alignment horizontal="center" vertical="center"/>
    </xf>
    <xf numFmtId="0" fontId="0" fillId="0" borderId="4" xfId="0" applyFill="1" applyBorder="1" applyAlignment="1">
      <alignment horizontal="center" vertical="center"/>
    </xf>
    <xf numFmtId="0" fontId="0" fillId="2" borderId="10"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14" xfId="0" applyFill="1" applyBorder="1" applyAlignment="1">
      <alignment horizontal="center" vertical="center"/>
    </xf>
    <xf numFmtId="0" fontId="0" fillId="2" borderId="0" xfId="0" applyFill="1" applyAlignment="1">
      <alignment horizontal="center" vertical="center"/>
    </xf>
    <xf numFmtId="0" fontId="0" fillId="2" borderId="0" xfId="0" applyFill="1" applyBorder="1" applyAlignment="1">
      <alignment horizontal="center" vertical="center"/>
    </xf>
    <xf numFmtId="0" fontId="0" fillId="0" borderId="14" xfId="0" applyFill="1" applyBorder="1" applyAlignment="1">
      <alignment horizontal="center" vertical="center"/>
    </xf>
    <xf numFmtId="0" fontId="0" fillId="0" borderId="0" xfId="0" applyFont="1" applyAlignment="1">
      <alignment horizontal="center" vertical="center"/>
    </xf>
    <xf numFmtId="0" fontId="0" fillId="0" borderId="0" xfId="0" applyBorder="1" applyAlignment="1">
      <alignment horizontal="right"/>
    </xf>
    <xf numFmtId="0" fontId="0" fillId="0" borderId="6" xfId="0" quotePrefix="1" applyFill="1" applyBorder="1"/>
    <xf numFmtId="0" fontId="0" fillId="0" borderId="12" xfId="0" quotePrefix="1" applyFill="1" applyBorder="1"/>
    <xf numFmtId="0" fontId="0" fillId="0" borderId="10" xfId="0" applyFill="1" applyBorder="1" applyAlignment="1">
      <alignment horizontal="right"/>
    </xf>
    <xf numFmtId="0" fontId="0" fillId="0" borderId="23" xfId="0" applyFill="1" applyBorder="1" applyAlignment="1">
      <alignment horizontal="right"/>
    </xf>
    <xf numFmtId="0" fontId="0" fillId="0" borderId="24" xfId="0" applyFill="1" applyBorder="1" applyAlignment="1">
      <alignment horizontal="right"/>
    </xf>
    <xf numFmtId="0" fontId="0" fillId="0" borderId="31" xfId="0" applyFill="1" applyBorder="1" applyAlignment="1">
      <alignment horizontal="right"/>
    </xf>
    <xf numFmtId="0" fontId="0" fillId="0" borderId="0" xfId="0" applyFill="1" applyBorder="1" applyAlignment="1">
      <alignment horizontal="right"/>
    </xf>
    <xf numFmtId="0" fontId="0" fillId="2" borderId="32" xfId="0" applyFill="1" applyBorder="1" applyAlignment="1">
      <alignment horizontal="center" vertical="center"/>
    </xf>
    <xf numFmtId="0" fontId="0" fillId="2" borderId="33" xfId="0" applyFill="1" applyBorder="1" applyAlignment="1">
      <alignment horizontal="center" vertical="center"/>
    </xf>
    <xf numFmtId="0" fontId="0" fillId="0" borderId="34" xfId="0" applyBorder="1"/>
    <xf numFmtId="0" fontId="1" fillId="0" borderId="24" xfId="0" applyFont="1" applyFill="1" applyBorder="1" applyAlignment="1">
      <alignment horizontal="left"/>
    </xf>
    <xf numFmtId="0" fontId="0" fillId="0" borderId="0" xfId="0" applyFont="1" applyBorder="1"/>
    <xf numFmtId="0" fontId="1" fillId="0" borderId="0" xfId="0" applyFont="1" applyBorder="1" applyAlignment="1">
      <alignment horizontal="center" vertical="center"/>
    </xf>
    <xf numFmtId="0" fontId="0" fillId="0" borderId="0" xfId="0" applyFont="1" applyFill="1" applyBorder="1"/>
    <xf numFmtId="0" fontId="0" fillId="0" borderId="10" xfId="0" applyFont="1" applyBorder="1"/>
    <xf numFmtId="0" fontId="1" fillId="0" borderId="10" xfId="0" applyFont="1" applyBorder="1" applyAlignment="1">
      <alignment horizontal="center" vertical="center"/>
    </xf>
    <xf numFmtId="0" fontId="1" fillId="0" borderId="11" xfId="0" applyFont="1" applyBorder="1"/>
    <xf numFmtId="0" fontId="0" fillId="0" borderId="10" xfId="0" applyFont="1" applyFill="1" applyBorder="1"/>
    <xf numFmtId="0" fontId="0" fillId="0" borderId="3" xfId="0" applyFont="1" applyFill="1" applyBorder="1"/>
    <xf numFmtId="0" fontId="0" fillId="0" borderId="7" xfId="0" applyFont="1" applyFill="1" applyBorder="1"/>
    <xf numFmtId="0" fontId="0" fillId="0" borderId="9" xfId="0" applyFont="1" applyFill="1" applyBorder="1"/>
    <xf numFmtId="0" fontId="0" fillId="0" borderId="33" xfId="0" applyFill="1" applyBorder="1" applyAlignment="1">
      <alignment horizontal="center" vertical="center"/>
    </xf>
    <xf numFmtId="0" fontId="0" fillId="0" borderId="0" xfId="0" applyAlignment="1">
      <alignment wrapText="1"/>
    </xf>
    <xf numFmtId="0" fontId="0" fillId="3" borderId="0" xfId="0" applyFill="1" applyAlignment="1">
      <alignment wrapText="1"/>
    </xf>
    <xf numFmtId="0" fontId="0" fillId="5" borderId="0" xfId="0" applyFill="1" applyAlignment="1">
      <alignment wrapText="1"/>
    </xf>
    <xf numFmtId="0" fontId="0" fillId="0" borderId="24" xfId="0" applyBorder="1" applyAlignment="1">
      <alignment wrapText="1"/>
    </xf>
    <xf numFmtId="0" fontId="0" fillId="0" borderId="24" xfId="0" applyBorder="1"/>
    <xf numFmtId="0" fontId="0" fillId="0" borderId="24" xfId="0" applyBorder="1" applyAlignment="1">
      <alignment horizontal="center"/>
    </xf>
    <xf numFmtId="0" fontId="0" fillId="0" borderId="0" xfId="0" applyFill="1" applyBorder="1" applyAlignment="1">
      <alignment horizontal="center"/>
    </xf>
    <xf numFmtId="0" fontId="0" fillId="0" borderId="24" xfId="0" quotePrefix="1" applyBorder="1" applyAlignment="1">
      <alignment horizontal="left"/>
    </xf>
    <xf numFmtId="0" fontId="0" fillId="0" borderId="24" xfId="0" applyBorder="1" applyAlignment="1">
      <alignment horizontal="left"/>
    </xf>
    <xf numFmtId="0" fontId="0" fillId="0" borderId="0" xfId="0" applyFill="1" applyBorder="1" applyAlignment="1">
      <alignment horizontal="left"/>
    </xf>
    <xf numFmtId="0" fontId="0" fillId="0" borderId="0" xfId="0" applyFont="1" applyFill="1" applyAlignment="1">
      <alignment horizontal="right"/>
    </xf>
    <xf numFmtId="0" fontId="0" fillId="6" borderId="7" xfId="0" applyFill="1" applyBorder="1"/>
    <xf numFmtId="0" fontId="0" fillId="6" borderId="3" xfId="0" applyFill="1" applyBorder="1"/>
    <xf numFmtId="0" fontId="0" fillId="0" borderId="0" xfId="0" applyAlignment="1">
      <alignment horizontal="center"/>
    </xf>
    <xf numFmtId="0" fontId="0" fillId="6" borderId="9" xfId="0" applyFill="1" applyBorder="1"/>
    <xf numFmtId="0" fontId="0" fillId="0" borderId="35" xfId="0" applyFill="1" applyBorder="1"/>
    <xf numFmtId="0" fontId="0" fillId="0" borderId="35" xfId="0" applyFill="1" applyBorder="1" applyAlignment="1">
      <alignment horizontal="right"/>
    </xf>
    <xf numFmtId="0" fontId="0" fillId="0" borderId="36" xfId="0" applyFill="1" applyBorder="1" applyAlignment="1">
      <alignment horizontal="right"/>
    </xf>
    <xf numFmtId="0" fontId="0" fillId="0" borderId="21" xfId="0" quotePrefix="1" applyBorder="1"/>
    <xf numFmtId="0" fontId="0" fillId="0" borderId="8" xfId="0" applyFill="1" applyBorder="1" applyAlignment="1">
      <alignment horizontal="right"/>
    </xf>
    <xf numFmtId="0" fontId="0" fillId="7" borderId="7" xfId="0" applyFill="1" applyBorder="1"/>
    <xf numFmtId="0" fontId="0" fillId="8" borderId="7" xfId="0" applyFill="1" applyBorder="1"/>
    <xf numFmtId="0" fontId="0" fillId="4" borderId="7" xfId="0" applyFill="1" applyBorder="1"/>
    <xf numFmtId="0" fontId="0" fillId="4" borderId="9" xfId="0" applyFill="1" applyBorder="1"/>
    <xf numFmtId="0" fontId="0" fillId="4" borderId="3" xfId="0" applyFill="1" applyBorder="1"/>
    <xf numFmtId="0" fontId="0" fillId="8" borderId="9" xfId="0" applyFill="1" applyBorder="1"/>
    <xf numFmtId="0" fontId="0" fillId="7" borderId="3" xfId="0" applyFill="1" applyBorder="1"/>
    <xf numFmtId="0" fontId="0" fillId="8" borderId="3" xfId="0" applyFill="1" applyBorder="1"/>
    <xf numFmtId="0" fontId="0" fillId="0" borderId="0" xfId="0" applyFill="1" applyBorder="1" applyAlignment="1">
      <alignment wrapText="1"/>
    </xf>
    <xf numFmtId="0" fontId="0" fillId="0" borderId="0" xfId="0" applyFill="1" applyBorder="1" applyAlignment="1">
      <alignment vertical="top"/>
    </xf>
    <xf numFmtId="0" fontId="0" fillId="0" borderId="10" xfId="0" applyFill="1" applyBorder="1" applyAlignment="1">
      <alignment vertical="top"/>
    </xf>
    <xf numFmtId="0" fontId="0" fillId="0" borderId="10" xfId="0" applyFill="1" applyBorder="1" applyAlignment="1">
      <alignment wrapText="1"/>
    </xf>
    <xf numFmtId="0" fontId="0" fillId="0" borderId="36" xfId="0" applyFill="1" applyBorder="1"/>
    <xf numFmtId="0" fontId="0" fillId="2" borderId="37" xfId="0" applyFill="1" applyBorder="1" applyAlignment="1">
      <alignment horizontal="center" vertical="center"/>
    </xf>
    <xf numFmtId="0" fontId="0" fillId="0" borderId="0" xfId="0" applyAlignment="1">
      <alignment horizontal="center"/>
    </xf>
    <xf numFmtId="0" fontId="0" fillId="2" borderId="4" xfId="0" applyFill="1" applyBorder="1" applyAlignment="1">
      <alignment horizontal="center" vertical="top"/>
    </xf>
    <xf numFmtId="0" fontId="0" fillId="0" borderId="4" xfId="0" applyBorder="1" applyAlignment="1">
      <alignment vertical="top" wrapText="1"/>
    </xf>
    <xf numFmtId="0" fontId="0" fillId="0" borderId="8" xfId="0" applyBorder="1" applyAlignment="1">
      <alignment vertical="top"/>
    </xf>
    <xf numFmtId="0" fontId="0" fillId="0" borderId="3" xfId="0" applyFill="1" applyBorder="1" applyAlignment="1">
      <alignment vertical="top"/>
    </xf>
    <xf numFmtId="0" fontId="0" fillId="0" borderId="4" xfId="0" applyBorder="1" applyAlignment="1">
      <alignment vertical="top"/>
    </xf>
    <xf numFmtId="0" fontId="0" fillId="0" borderId="21" xfId="0" quotePrefix="1" applyBorder="1" applyAlignment="1">
      <alignment vertical="top"/>
    </xf>
    <xf numFmtId="0" fontId="0" fillId="0" borderId="5" xfId="0" applyBorder="1" applyAlignment="1">
      <alignment vertical="top"/>
    </xf>
    <xf numFmtId="0" fontId="0" fillId="0" borderId="9" xfId="0" applyFill="1" applyBorder="1" applyAlignment="1">
      <alignment vertical="top"/>
    </xf>
    <xf numFmtId="0" fontId="0" fillId="0" borderId="10" xfId="0" applyBorder="1" applyAlignment="1">
      <alignment vertical="top"/>
    </xf>
    <xf numFmtId="0" fontId="0" fillId="2" borderId="10" xfId="0" applyFill="1" applyBorder="1" applyAlignment="1">
      <alignment horizontal="center" vertical="top"/>
    </xf>
    <xf numFmtId="0" fontId="0" fillId="0" borderId="10" xfId="0" quotePrefix="1" applyBorder="1" applyAlignment="1">
      <alignment vertical="top"/>
    </xf>
    <xf numFmtId="0" fontId="0" fillId="0" borderId="11" xfId="0" applyBorder="1" applyAlignment="1">
      <alignment vertical="top"/>
    </xf>
    <xf numFmtId="0" fontId="0" fillId="0" borderId="10" xfId="0" applyBorder="1" applyAlignment="1">
      <alignment vertical="top" wrapText="1"/>
    </xf>
    <xf numFmtId="0" fontId="0" fillId="0" borderId="12" xfId="0" applyBorder="1" applyAlignment="1">
      <alignment vertical="top"/>
    </xf>
    <xf numFmtId="0" fontId="0" fillId="6" borderId="0" xfId="0" applyFill="1" applyBorder="1"/>
    <xf numFmtId="0" fontId="0" fillId="0" borderId="0" xfId="0" applyFill="1" applyBorder="1" applyAlignment="1">
      <alignment vertical="top" wrapText="1"/>
    </xf>
    <xf numFmtId="0" fontId="0" fillId="0" borderId="0" xfId="0" applyBorder="1" applyAlignment="1">
      <alignment wrapText="1"/>
    </xf>
    <xf numFmtId="0" fontId="0" fillId="7" borderId="7" xfId="0" applyFill="1" applyBorder="1" applyAlignment="1">
      <alignment vertical="top"/>
    </xf>
    <xf numFmtId="0" fontId="0" fillId="7" borderId="4" xfId="0" applyFill="1" applyBorder="1" applyAlignment="1">
      <alignment vertical="top"/>
    </xf>
    <xf numFmtId="0" fontId="0" fillId="7" borderId="10" xfId="0" applyFill="1" applyBorder="1" applyAlignment="1">
      <alignment vertical="top"/>
    </xf>
    <xf numFmtId="0" fontId="0" fillId="7" borderId="0" xfId="0" applyFill="1" applyBorder="1"/>
    <xf numFmtId="0" fontId="0" fillId="7" borderId="4" xfId="0" applyFill="1" applyBorder="1"/>
    <xf numFmtId="0" fontId="0" fillId="7" borderId="0" xfId="0" applyFill="1" applyBorder="1" applyAlignment="1">
      <alignment vertical="top"/>
    </xf>
    <xf numFmtId="0" fontId="0" fillId="6" borderId="10" xfId="0" applyFill="1" applyBorder="1"/>
    <xf numFmtId="0" fontId="0" fillId="6" borderId="4" xfId="0" applyFill="1" applyBorder="1"/>
    <xf numFmtId="0" fontId="1" fillId="0" borderId="7" xfId="0" applyFont="1" applyBorder="1"/>
    <xf numFmtId="0" fontId="0" fillId="0" borderId="33" xfId="0" applyBorder="1" applyAlignment="1">
      <alignment horizontal="center" vertical="center"/>
    </xf>
    <xf numFmtId="0" fontId="0" fillId="0" borderId="4" xfId="0" applyFill="1" applyBorder="1" applyAlignment="1">
      <alignment wrapText="1"/>
    </xf>
    <xf numFmtId="0" fontId="0" fillId="0" borderId="12" xfId="0" quotePrefix="1" applyBorder="1"/>
    <xf numFmtId="0" fontId="0" fillId="0" borderId="38" xfId="0" applyBorder="1"/>
    <xf numFmtId="0" fontId="0" fillId="0" borderId="10" xfId="0" applyFill="1" applyBorder="1" applyAlignment="1">
      <alignment horizontal="left"/>
    </xf>
    <xf numFmtId="0" fontId="0" fillId="0" borderId="4" xfId="0" applyFill="1" applyBorder="1" applyAlignment="1">
      <alignment horizontal="left"/>
    </xf>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5" xfId="0" quotePrefix="1" applyBorder="1"/>
    <xf numFmtId="0" fontId="0" fillId="0" borderId="46" xfId="0" applyBorder="1"/>
    <xf numFmtId="0" fontId="0" fillId="0" borderId="39" xfId="0" applyBorder="1"/>
    <xf numFmtId="0" fontId="0" fillId="0" borderId="47" xfId="0" applyBorder="1"/>
    <xf numFmtId="0" fontId="0" fillId="0" borderId="48" xfId="0" applyBorder="1"/>
    <xf numFmtId="0" fontId="0" fillId="0" borderId="49" xfId="0" applyBorder="1"/>
    <xf numFmtId="0" fontId="0" fillId="0" borderId="2" xfId="0" applyFill="1" applyBorder="1"/>
    <xf numFmtId="0" fontId="1" fillId="0" borderId="4" xfId="0" applyFont="1" applyBorder="1" applyAlignment="1">
      <alignment horizontal="center" vertical="center"/>
    </xf>
    <xf numFmtId="0" fontId="1" fillId="0" borderId="10" xfId="0" applyFont="1" applyFill="1" applyBorder="1"/>
    <xf numFmtId="0" fontId="0" fillId="0" borderId="8" xfId="0" quotePrefix="1" applyBorder="1"/>
    <xf numFmtId="0" fontId="0" fillId="0" borderId="4" xfId="0" quotePrefix="1" applyBorder="1" applyAlignment="1">
      <alignment vertical="top"/>
    </xf>
    <xf numFmtId="0" fontId="0" fillId="3" borderId="8" xfId="0" applyFill="1" applyBorder="1"/>
    <xf numFmtId="0" fontId="0" fillId="9" borderId="0" xfId="0" applyFill="1"/>
    <xf numFmtId="0" fontId="0" fillId="9" borderId="8" xfId="0" applyFill="1" applyBorder="1"/>
    <xf numFmtId="0" fontId="0" fillId="4" borderId="8" xfId="0" applyFill="1" applyBorder="1"/>
    <xf numFmtId="0" fontId="0" fillId="10" borderId="6" xfId="0" applyFill="1" applyBorder="1"/>
    <xf numFmtId="0" fontId="0" fillId="10" borderId="8" xfId="0" applyFill="1" applyBorder="1"/>
    <xf numFmtId="0" fontId="0" fillId="0" borderId="0" xfId="0" applyAlignment="1"/>
    <xf numFmtId="0" fontId="0" fillId="0" borderId="0" xfId="0" applyBorder="1" applyAlignment="1"/>
    <xf numFmtId="0" fontId="0" fillId="0" borderId="0" xfId="0" applyFill="1" applyBorder="1" applyAlignment="1"/>
    <xf numFmtId="0" fontId="0" fillId="9" borderId="0" xfId="0" applyFill="1" applyBorder="1"/>
    <xf numFmtId="0" fontId="0" fillId="4" borderId="12" xfId="0" applyFill="1" applyBorder="1"/>
    <xf numFmtId="0" fontId="0" fillId="0" borderId="10" xfId="0" applyBorder="1" applyAlignment="1"/>
    <xf numFmtId="0" fontId="1" fillId="0" borderId="4" xfId="0" applyFont="1" applyFill="1" applyBorder="1" applyAlignment="1">
      <alignment vertical="top"/>
    </xf>
    <xf numFmtId="0" fontId="0" fillId="0" borderId="4" xfId="0" applyFont="1" applyBorder="1" applyAlignment="1">
      <alignment vertical="top"/>
    </xf>
    <xf numFmtId="0" fontId="0" fillId="0" borderId="6" xfId="0" applyFont="1" applyFill="1" applyBorder="1" applyAlignment="1">
      <alignment vertical="top" wrapText="1"/>
    </xf>
    <xf numFmtId="0" fontId="0" fillId="0" borderId="4" xfId="0" applyFont="1" applyFill="1" applyBorder="1" applyAlignment="1">
      <alignment vertical="top"/>
    </xf>
    <xf numFmtId="0" fontId="0" fillId="0" borderId="23" xfId="0" applyBorder="1"/>
    <xf numFmtId="0" fontId="0" fillId="0" borderId="22" xfId="0" quotePrefix="1" applyBorder="1"/>
    <xf numFmtId="0" fontId="0" fillId="0" borderId="3" xfId="0" applyFont="1" applyBorder="1" applyAlignment="1">
      <alignment vertical="top"/>
    </xf>
    <xf numFmtId="0" fontId="0" fillId="0" borderId="7" xfId="0" applyFont="1" applyBorder="1"/>
    <xf numFmtId="0" fontId="0" fillId="0" borderId="9" xfId="0" applyFont="1" applyBorder="1"/>
    <xf numFmtId="0" fontId="0" fillId="0" borderId="0" xfId="0" applyFill="1" applyBorder="1" applyAlignment="1">
      <alignment horizontal="right" vertical="top"/>
    </xf>
    <xf numFmtId="0" fontId="0" fillId="0" borderId="36" xfId="0" applyFill="1" applyBorder="1" applyAlignment="1">
      <alignment horizontal="right" vertical="top"/>
    </xf>
    <xf numFmtId="0" fontId="0" fillId="0" borderId="41" xfId="0" applyFill="1" applyBorder="1" applyAlignment="1">
      <alignment horizontal="center" vertical="center"/>
    </xf>
    <xf numFmtId="0" fontId="0" fillId="11" borderId="0" xfId="0" applyFill="1"/>
    <xf numFmtId="0" fontId="0" fillId="0" borderId="12" xfId="0" applyFill="1" applyBorder="1" applyAlignment="1">
      <alignment horizontal="right"/>
    </xf>
    <xf numFmtId="0" fontId="0" fillId="12" borderId="51" xfId="0" applyFill="1" applyBorder="1" applyAlignment="1">
      <alignment horizontal="left" vertical="center"/>
    </xf>
    <xf numFmtId="0" fontId="3" fillId="12" borderId="50" xfId="0" applyFont="1" applyFill="1" applyBorder="1" applyAlignment="1">
      <alignment horizontal="left" vertical="center"/>
    </xf>
    <xf numFmtId="0" fontId="0" fillId="6" borderId="14" xfId="0" applyFill="1" applyBorder="1"/>
    <xf numFmtId="0" fontId="0" fillId="7" borderId="9" xfId="0" applyFill="1" applyBorder="1" applyAlignment="1">
      <alignment vertical="top"/>
    </xf>
    <xf numFmtId="0" fontId="0" fillId="8" borderId="10" xfId="0" applyFill="1" applyBorder="1"/>
    <xf numFmtId="0" fontId="0" fillId="4" borderId="0" xfId="0" applyFill="1" applyBorder="1"/>
    <xf numFmtId="0" fontId="1" fillId="0" borderId="3" xfId="0" applyFont="1" applyFill="1" applyBorder="1"/>
    <xf numFmtId="0" fontId="0" fillId="8" borderId="0" xfId="0" applyFill="1" applyBorder="1"/>
    <xf numFmtId="0" fontId="0" fillId="4" borderId="14" xfId="0" applyFill="1" applyBorder="1"/>
    <xf numFmtId="0" fontId="0" fillId="8" borderId="4" xfId="0" applyFill="1" applyBorder="1"/>
    <xf numFmtId="0" fontId="0" fillId="4" borderId="4" xfId="0" applyFill="1" applyBorder="1"/>
    <xf numFmtId="0" fontId="0" fillId="0" borderId="7" xfId="0" applyFill="1" applyBorder="1" applyAlignment="1">
      <alignment vertical="top"/>
    </xf>
    <xf numFmtId="0" fontId="0" fillId="8" borderId="14" xfId="0" applyFill="1" applyBorder="1"/>
    <xf numFmtId="0" fontId="1" fillId="0" borderId="14" xfId="0" applyFont="1" applyFill="1" applyBorder="1"/>
    <xf numFmtId="0" fontId="0" fillId="7" borderId="14" xfId="0" applyFill="1" applyBorder="1"/>
    <xf numFmtId="0" fontId="1" fillId="0" borderId="9" xfId="0" applyFont="1" applyBorder="1"/>
    <xf numFmtId="0" fontId="0" fillId="7" borderId="14" xfId="0" applyFill="1" applyBorder="1" applyAlignment="1">
      <alignment vertical="top"/>
    </xf>
    <xf numFmtId="0" fontId="1" fillId="0" borderId="7" xfId="0" applyFont="1" applyFill="1" applyBorder="1"/>
    <xf numFmtId="0" fontId="0" fillId="4" borderId="10" xfId="0" applyFill="1" applyBorder="1"/>
    <xf numFmtId="0" fontId="1" fillId="0" borderId="13" xfId="0" applyFont="1" applyBorder="1"/>
    <xf numFmtId="0" fontId="0" fillId="0" borderId="7" xfId="0" applyFont="1" applyBorder="1" applyAlignment="1">
      <alignment vertical="top"/>
    </xf>
    <xf numFmtId="0" fontId="1" fillId="0" borderId="3" xfId="0" applyFont="1" applyBorder="1"/>
    <xf numFmtId="0" fontId="1" fillId="0" borderId="0" xfId="0" applyFont="1" applyBorder="1"/>
    <xf numFmtId="0" fontId="1" fillId="0" borderId="14" xfId="0" applyFont="1" applyBorder="1"/>
    <xf numFmtId="0" fontId="1" fillId="0" borderId="10" xfId="0" applyFont="1" applyBorder="1"/>
    <xf numFmtId="0" fontId="0" fillId="0" borderId="0" xfId="0" applyFont="1" applyBorder="1" applyAlignment="1">
      <alignment vertical="top"/>
    </xf>
    <xf numFmtId="0" fontId="1" fillId="0" borderId="4" xfId="0" applyFont="1" applyBorder="1"/>
    <xf numFmtId="0" fontId="0" fillId="0" borderId="0" xfId="0" applyBorder="1" applyAlignment="1">
      <alignment vertical="top"/>
    </xf>
    <xf numFmtId="0" fontId="0" fillId="0" borderId="26" xfId="0" applyBorder="1" applyAlignment="1">
      <alignment horizontal="center" vertical="center"/>
    </xf>
    <xf numFmtId="0" fontId="0" fillId="0" borderId="19" xfId="0" applyBorder="1" applyAlignment="1">
      <alignment horizontal="center" vertical="center"/>
    </xf>
    <xf numFmtId="0" fontId="0" fillId="0" borderId="19" xfId="0" applyFill="1" applyBorder="1" applyAlignment="1">
      <alignment horizontal="center" vertical="center"/>
    </xf>
    <xf numFmtId="0" fontId="0" fillId="0" borderId="26" xfId="0" applyFill="1" applyBorder="1" applyAlignment="1">
      <alignment horizontal="center" vertical="center"/>
    </xf>
    <xf numFmtId="0" fontId="0" fillId="0" borderId="32" xfId="0" applyFill="1" applyBorder="1" applyAlignment="1">
      <alignment horizontal="center" vertical="center"/>
    </xf>
    <xf numFmtId="0" fontId="0" fillId="0" borderId="20" xfId="0" applyFill="1" applyBorder="1" applyAlignment="1">
      <alignment horizontal="center" vertical="center"/>
    </xf>
    <xf numFmtId="0" fontId="0" fillId="0" borderId="37" xfId="0" applyBorder="1" applyAlignment="1">
      <alignment horizontal="center" vertical="center"/>
    </xf>
    <xf numFmtId="0" fontId="0" fillId="0" borderId="37" xfId="0" applyFill="1" applyBorder="1" applyAlignment="1">
      <alignment horizontal="center" vertical="center"/>
    </xf>
    <xf numFmtId="0" fontId="0" fillId="0" borderId="32" xfId="0" applyBorder="1" applyAlignment="1">
      <alignment horizontal="center" vertical="center"/>
    </xf>
    <xf numFmtId="0" fontId="0" fillId="0" borderId="41" xfId="0" applyBorder="1" applyAlignment="1">
      <alignment horizontal="center" vertical="center"/>
    </xf>
    <xf numFmtId="0" fontId="1" fillId="0" borderId="14" xfId="0" applyFont="1" applyBorder="1" applyAlignment="1">
      <alignment horizontal="center" vertical="center"/>
    </xf>
    <xf numFmtId="0" fontId="0" fillId="0" borderId="30" xfId="0" applyBorder="1" applyAlignment="1">
      <alignment horizontal="center" vertical="center"/>
    </xf>
    <xf numFmtId="0" fontId="0" fillId="0" borderId="20" xfId="0" applyBorder="1" applyAlignment="1">
      <alignment horizontal="center" vertical="center"/>
    </xf>
    <xf numFmtId="0" fontId="1" fillId="0" borderId="33" xfId="0" applyFont="1" applyBorder="1" applyAlignment="1">
      <alignment horizontal="center" vertical="center"/>
    </xf>
    <xf numFmtId="0" fontId="0" fillId="2" borderId="0" xfId="0" applyFill="1" applyBorder="1" applyAlignment="1">
      <alignment horizontal="center" vertical="top"/>
    </xf>
    <xf numFmtId="0" fontId="0" fillId="0" borderId="25" xfId="0" applyBorder="1" applyAlignment="1">
      <alignment horizontal="center" vertical="center"/>
    </xf>
    <xf numFmtId="0" fontId="0" fillId="0" borderId="25" xfId="0" applyFill="1" applyBorder="1" applyAlignment="1">
      <alignment horizontal="center" vertical="center"/>
    </xf>
    <xf numFmtId="0" fontId="0" fillId="0" borderId="0" xfId="0" quotePrefix="1" applyBorder="1" applyAlignment="1">
      <alignment vertical="top"/>
    </xf>
    <xf numFmtId="0" fontId="1" fillId="0" borderId="15" xfId="0" applyFont="1" applyBorder="1"/>
    <xf numFmtId="0" fontId="0" fillId="0" borderId="1" xfId="0" applyBorder="1" applyAlignment="1">
      <alignment vertical="top"/>
    </xf>
    <xf numFmtId="0" fontId="1" fillId="0" borderId="5" xfId="0" applyFont="1" applyFill="1" applyBorder="1"/>
    <xf numFmtId="0" fontId="1" fillId="0" borderId="15" xfId="0" applyFont="1" applyFill="1" applyBorder="1"/>
    <xf numFmtId="0" fontId="0" fillId="0" borderId="14" xfId="0" applyFill="1" applyBorder="1" applyAlignment="1">
      <alignment horizontal="right"/>
    </xf>
    <xf numFmtId="0" fontId="0" fillId="0" borderId="14" xfId="0" applyBorder="1" applyAlignment="1">
      <alignment horizontal="right"/>
    </xf>
    <xf numFmtId="0" fontId="0" fillId="0" borderId="4" xfId="0" applyFill="1" applyBorder="1" applyAlignment="1">
      <alignment horizontal="right"/>
    </xf>
    <xf numFmtId="0" fontId="0" fillId="0" borderId="14" xfId="0" applyFill="1" applyBorder="1" applyAlignment="1">
      <alignment horizontal="right" vertical="top"/>
    </xf>
    <xf numFmtId="0" fontId="1" fillId="0" borderId="0" xfId="0" applyFont="1" applyFill="1" applyBorder="1" applyAlignment="1">
      <alignment horizontal="left"/>
    </xf>
    <xf numFmtId="0" fontId="0" fillId="0" borderId="4" xfId="0" applyBorder="1" applyAlignment="1">
      <alignment horizontal="right"/>
    </xf>
    <xf numFmtId="0" fontId="1" fillId="0" borderId="0" xfId="0" applyFont="1" applyFill="1" applyBorder="1" applyAlignment="1">
      <alignment vertical="top"/>
    </xf>
    <xf numFmtId="0" fontId="0" fillId="0" borderId="31" xfId="0" applyFill="1" applyBorder="1"/>
    <xf numFmtId="0" fontId="0" fillId="0" borderId="14" xfId="0" applyFont="1" applyFill="1" applyBorder="1" applyAlignment="1">
      <alignment horizontal="right"/>
    </xf>
    <xf numFmtId="0" fontId="0" fillId="0" borderId="14" xfId="0" applyFill="1" applyBorder="1" applyAlignment="1">
      <alignment horizontal="left" vertical="top"/>
    </xf>
    <xf numFmtId="0" fontId="0" fillId="0" borderId="14" xfId="0" applyFill="1" applyBorder="1" applyAlignment="1">
      <alignment wrapText="1"/>
    </xf>
    <xf numFmtId="0" fontId="0" fillId="0" borderId="4" xfId="0" applyBorder="1" applyAlignment="1">
      <alignment horizontal="left"/>
    </xf>
    <xf numFmtId="0" fontId="0" fillId="0" borderId="14" xfId="0" applyBorder="1" applyAlignment="1">
      <alignment wrapText="1"/>
    </xf>
    <xf numFmtId="0" fontId="0" fillId="0" borderId="4" xfId="0" applyFont="1" applyFill="1" applyBorder="1"/>
    <xf numFmtId="0" fontId="0" fillId="0" borderId="8" xfId="0" quotePrefix="1" applyFill="1" applyBorder="1"/>
    <xf numFmtId="0" fontId="0" fillId="0" borderId="6" xfId="0" applyBorder="1" applyAlignment="1">
      <alignment vertical="top"/>
    </xf>
    <xf numFmtId="0" fontId="1" fillId="0" borderId="5" xfId="0" applyFont="1" applyBorder="1"/>
    <xf numFmtId="0" fontId="0" fillId="0" borderId="4" xfId="0" applyFont="1" applyBorder="1"/>
    <xf numFmtId="0" fontId="0" fillId="0" borderId="30" xfId="0" applyFill="1" applyBorder="1" applyAlignment="1">
      <alignment horizontal="center" vertical="center"/>
    </xf>
    <xf numFmtId="0" fontId="0" fillId="0" borderId="0" xfId="0" applyFont="1" applyFill="1" applyBorder="1" applyAlignment="1">
      <alignment horizontal="right"/>
    </xf>
    <xf numFmtId="0" fontId="0" fillId="0" borderId="8" xfId="0" applyFont="1" applyFill="1" applyBorder="1" applyAlignment="1">
      <alignment horizontal="right"/>
    </xf>
    <xf numFmtId="0" fontId="0" fillId="0" borderId="36" xfId="0" applyFont="1" applyFill="1" applyBorder="1" applyAlignment="1">
      <alignment horizontal="right"/>
    </xf>
    <xf numFmtId="0" fontId="0" fillId="0" borderId="10" xfId="0" applyFill="1" applyBorder="1" applyAlignment="1">
      <alignment horizontal="right" vertical="top"/>
    </xf>
    <xf numFmtId="0" fontId="0" fillId="0" borderId="36" xfId="0" applyBorder="1" applyAlignment="1">
      <alignment horizontal="right"/>
    </xf>
    <xf numFmtId="0" fontId="0" fillId="0" borderId="10" xfId="0" applyBorder="1" applyAlignment="1">
      <alignment wrapText="1"/>
    </xf>
    <xf numFmtId="0" fontId="0" fillId="0" borderId="0" xfId="0" applyBorder="1" applyAlignment="1">
      <alignment vertical="top" wrapText="1"/>
    </xf>
    <xf numFmtId="0" fontId="1" fillId="0" borderId="12" xfId="0" applyFont="1" applyBorder="1"/>
    <xf numFmtId="0" fontId="0" fillId="0" borderId="10" xfId="0" applyBorder="1" applyAlignment="1">
      <alignment horizontal="right"/>
    </xf>
    <xf numFmtId="0" fontId="1" fillId="0" borderId="4" xfId="0" applyFont="1" applyFill="1" applyBorder="1"/>
    <xf numFmtId="0" fontId="0" fillId="0" borderId="4" xfId="0" applyFill="1" applyBorder="1" applyAlignment="1">
      <alignment vertical="top"/>
    </xf>
    <xf numFmtId="0" fontId="0" fillId="0" borderId="7" xfId="0" applyFont="1" applyFill="1" applyBorder="1" applyAlignment="1">
      <alignment vertical="top"/>
    </xf>
    <xf numFmtId="0" fontId="0" fillId="7" borderId="9" xfId="0" applyFill="1" applyBorder="1"/>
    <xf numFmtId="0" fontId="0" fillId="0" borderId="13" xfId="0" applyFont="1" applyBorder="1"/>
    <xf numFmtId="0" fontId="0" fillId="0" borderId="14" xfId="0" applyFont="1" applyBorder="1"/>
    <xf numFmtId="0" fontId="1" fillId="0" borderId="19" xfId="0" applyFont="1" applyBorder="1" applyAlignment="1">
      <alignment horizontal="center" vertical="center"/>
    </xf>
    <xf numFmtId="0" fontId="1" fillId="0" borderId="26" xfId="0" applyFont="1" applyBorder="1" applyAlignment="1">
      <alignment horizontal="center" vertical="center"/>
    </xf>
    <xf numFmtId="0" fontId="0" fillId="0" borderId="8" xfId="0" applyFont="1" applyFill="1" applyBorder="1" applyAlignment="1">
      <alignment vertical="top" wrapText="1"/>
    </xf>
    <xf numFmtId="0" fontId="0" fillId="0" borderId="29" xfId="0" applyBorder="1" applyAlignment="1">
      <alignment horizontal="right"/>
    </xf>
    <xf numFmtId="0" fontId="1" fillId="0" borderId="29" xfId="0" applyFont="1" applyFill="1" applyBorder="1"/>
    <xf numFmtId="0" fontId="1" fillId="0" borderId="32" xfId="0" applyFont="1" applyBorder="1" applyAlignment="1">
      <alignment horizontal="center" vertical="center"/>
    </xf>
    <xf numFmtId="0" fontId="0" fillId="0" borderId="10" xfId="0" quotePrefix="1" applyBorder="1" applyAlignment="1">
      <alignment horizontal="left"/>
    </xf>
    <xf numFmtId="0" fontId="0" fillId="0" borderId="4" xfId="0" applyFill="1" applyBorder="1" applyAlignment="1">
      <alignment vertical="top" wrapText="1"/>
    </xf>
    <xf numFmtId="0" fontId="0" fillId="13" borderId="4" xfId="0" applyFill="1" applyBorder="1"/>
    <xf numFmtId="0" fontId="0" fillId="13" borderId="0" xfId="0" applyFill="1" applyBorder="1"/>
    <xf numFmtId="0" fontId="0" fillId="13" borderId="10" xfId="0" applyFill="1" applyBorder="1"/>
    <xf numFmtId="0" fontId="0" fillId="13" borderId="0" xfId="0" applyFill="1" applyAlignment="1">
      <alignment wrapText="1"/>
    </xf>
    <xf numFmtId="0" fontId="0" fillId="13" borderId="0" xfId="0" applyFill="1" applyBorder="1" applyAlignment="1">
      <alignment wrapText="1"/>
    </xf>
    <xf numFmtId="0" fontId="0" fillId="13" borderId="0" xfId="0" applyFill="1" applyBorder="1" applyAlignment="1">
      <alignment horizontal="left"/>
    </xf>
    <xf numFmtId="0" fontId="0" fillId="0" borderId="0" xfId="0" applyAlignment="1">
      <alignment horizontal="left" vertical="top" wrapText="1"/>
    </xf>
    <xf numFmtId="0" fontId="0" fillId="0" borderId="3"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0" xfId="0" applyAlignment="1">
      <alignment horizont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82"/>
  <sheetViews>
    <sheetView workbookViewId="0">
      <pane ySplit="1" topLeftCell="A2" activePane="bottomLeft" state="frozen"/>
      <selection pane="bottomLeft" activeCell="H26" sqref="H26"/>
    </sheetView>
  </sheetViews>
  <sheetFormatPr defaultRowHeight="15"/>
  <cols>
    <col min="3" max="3" width="18.42578125" customWidth="1"/>
    <col min="4" max="4" width="3.140625" style="73" customWidth="1"/>
    <col min="5" max="5" width="12.28515625" customWidth="1"/>
    <col min="6" max="6" width="3.140625" customWidth="1"/>
    <col min="7" max="7" width="19.85546875" customWidth="1"/>
    <col min="8" max="8" width="38.28515625" customWidth="1"/>
    <col min="9" max="9" width="84.5703125" customWidth="1"/>
    <col min="10" max="10" width="99" customWidth="1"/>
  </cols>
  <sheetData>
    <row r="1" spans="1:10">
      <c r="C1" s="1" t="s">
        <v>668</v>
      </c>
      <c r="E1" s="1" t="s">
        <v>667</v>
      </c>
      <c r="G1" s="1" t="s">
        <v>669</v>
      </c>
      <c r="H1" s="1"/>
      <c r="I1" s="1" t="s">
        <v>666</v>
      </c>
      <c r="J1" s="1" t="s">
        <v>670</v>
      </c>
    </row>
    <row r="2" spans="1:10">
      <c r="A2" s="23">
        <f>ROW()</f>
        <v>2</v>
      </c>
      <c r="B2" s="1"/>
      <c r="C2" s="1" t="s">
        <v>627</v>
      </c>
      <c r="D2" s="74"/>
      <c r="F2" s="11"/>
      <c r="G2" s="1" t="s">
        <v>626</v>
      </c>
      <c r="H2" s="1"/>
    </row>
    <row r="3" spans="1:10">
      <c r="A3">
        <f>ROW()</f>
        <v>3</v>
      </c>
      <c r="B3" s="20"/>
      <c r="C3" s="21"/>
      <c r="D3" s="81"/>
      <c r="E3" s="21"/>
      <c r="F3" s="9"/>
      <c r="G3" s="3"/>
      <c r="H3" s="3" t="s">
        <v>1017</v>
      </c>
      <c r="I3" s="70" t="s">
        <v>2057</v>
      </c>
      <c r="J3" s="23" t="s">
        <v>1003</v>
      </c>
    </row>
    <row r="4" spans="1:10">
      <c r="A4">
        <f>ROW()</f>
        <v>4</v>
      </c>
      <c r="B4" s="20"/>
      <c r="C4" s="21"/>
      <c r="D4" s="81"/>
      <c r="E4" s="21"/>
      <c r="F4" s="9"/>
      <c r="G4" s="3"/>
      <c r="H4" s="53" t="s">
        <v>1388</v>
      </c>
      <c r="I4" s="41" t="s">
        <v>1389</v>
      </c>
      <c r="J4" s="19"/>
    </row>
    <row r="5" spans="1:10">
      <c r="A5">
        <f>ROW()</f>
        <v>5</v>
      </c>
      <c r="B5" s="20"/>
      <c r="C5" s="21"/>
      <c r="D5" s="81"/>
      <c r="E5" s="21"/>
      <c r="F5" s="9"/>
      <c r="G5" s="3"/>
      <c r="H5" s="52" t="s">
        <v>1127</v>
      </c>
      <c r="I5" s="70" t="s">
        <v>1128</v>
      </c>
      <c r="J5" s="23"/>
    </row>
    <row r="6" spans="1:10">
      <c r="A6">
        <f>ROW()</f>
        <v>6</v>
      </c>
      <c r="B6" s="20"/>
      <c r="C6" s="21"/>
      <c r="D6" s="81"/>
      <c r="E6" s="21"/>
      <c r="F6" s="9"/>
      <c r="G6" s="3"/>
      <c r="H6" s="52" t="s">
        <v>1129</v>
      </c>
      <c r="I6" s="70" t="s">
        <v>1130</v>
      </c>
      <c r="J6" s="23"/>
    </row>
    <row r="7" spans="1:10">
      <c r="A7">
        <f>ROW()</f>
        <v>7</v>
      </c>
      <c r="B7" s="20"/>
      <c r="C7" s="21"/>
      <c r="D7" s="81"/>
      <c r="E7" s="21"/>
      <c r="F7" s="9"/>
      <c r="G7" s="3"/>
      <c r="H7" s="52" t="s">
        <v>1131</v>
      </c>
      <c r="I7" s="51" t="s">
        <v>1132</v>
      </c>
      <c r="J7" s="23"/>
    </row>
    <row r="8" spans="1:10">
      <c r="A8">
        <f>ROW()</f>
        <v>8</v>
      </c>
      <c r="B8" s="20"/>
      <c r="C8" s="21"/>
      <c r="D8" s="81"/>
      <c r="E8" s="21"/>
      <c r="F8" s="9"/>
      <c r="G8" s="3"/>
      <c r="H8" s="52" t="s">
        <v>1133</v>
      </c>
      <c r="I8" s="51" t="s">
        <v>869</v>
      </c>
      <c r="J8" s="23"/>
    </row>
    <row r="9" spans="1:10">
      <c r="A9">
        <f>ROW()</f>
        <v>9</v>
      </c>
      <c r="B9" s="20"/>
      <c r="C9" s="21"/>
      <c r="D9" s="81"/>
      <c r="E9" s="21"/>
      <c r="F9" s="9"/>
      <c r="G9" s="3"/>
      <c r="H9" s="52" t="s">
        <v>1134</v>
      </c>
      <c r="I9" s="51" t="s">
        <v>869</v>
      </c>
      <c r="J9" s="23"/>
    </row>
    <row r="10" spans="1:10">
      <c r="A10">
        <f>ROW()</f>
        <v>10</v>
      </c>
      <c r="B10" s="20"/>
      <c r="C10" s="21"/>
      <c r="D10" s="81"/>
      <c r="E10" s="21"/>
      <c r="F10" s="9"/>
      <c r="G10" s="3"/>
      <c r="H10" s="71" t="s">
        <v>2229</v>
      </c>
      <c r="I10" s="67" t="s">
        <v>2234</v>
      </c>
      <c r="J10" s="29"/>
    </row>
    <row r="11" spans="1:10">
      <c r="A11">
        <f>ROW()</f>
        <v>11</v>
      </c>
      <c r="B11" s="20"/>
      <c r="C11" s="21"/>
      <c r="D11" s="81"/>
      <c r="E11" s="21"/>
      <c r="F11" s="9"/>
      <c r="G11" s="3"/>
      <c r="H11" s="53" t="s">
        <v>1387</v>
      </c>
      <c r="I11" s="55" t="s">
        <v>1389</v>
      </c>
      <c r="J11" s="19"/>
    </row>
    <row r="12" spans="1:10">
      <c r="A12">
        <f>ROW()</f>
        <v>12</v>
      </c>
      <c r="B12" s="20"/>
      <c r="C12" s="21"/>
      <c r="D12" s="81"/>
      <c r="E12" s="21"/>
      <c r="F12" s="9"/>
      <c r="G12" s="3"/>
      <c r="H12" s="52" t="s">
        <v>1105</v>
      </c>
      <c r="I12" s="70" t="s">
        <v>1144</v>
      </c>
      <c r="J12" s="23"/>
    </row>
    <row r="13" spans="1:10">
      <c r="A13">
        <f>ROW()</f>
        <v>13</v>
      </c>
      <c r="B13" s="20"/>
      <c r="C13" s="21"/>
      <c r="D13" s="81"/>
      <c r="E13" s="21"/>
      <c r="F13" s="9"/>
      <c r="G13" s="3"/>
      <c r="H13" s="52" t="s">
        <v>1137</v>
      </c>
      <c r="I13" s="51" t="s">
        <v>1138</v>
      </c>
      <c r="J13" s="23"/>
    </row>
    <row r="14" spans="1:10">
      <c r="A14">
        <f>ROW()</f>
        <v>14</v>
      </c>
      <c r="B14" s="25"/>
      <c r="C14" s="26"/>
      <c r="D14" s="75"/>
      <c r="E14" s="26"/>
      <c r="F14" s="27"/>
      <c r="G14" s="28"/>
      <c r="H14" s="71" t="s">
        <v>1113</v>
      </c>
      <c r="I14" s="69" t="s">
        <v>1136</v>
      </c>
      <c r="J14" s="29"/>
    </row>
    <row r="15" spans="1:10">
      <c r="A15">
        <f>ROW()</f>
        <v>15</v>
      </c>
      <c r="B15" s="15" t="s">
        <v>7</v>
      </c>
      <c r="C15" s="16" t="s">
        <v>8</v>
      </c>
      <c r="D15" s="76" t="s">
        <v>659</v>
      </c>
      <c r="E15" s="16"/>
      <c r="F15" s="17"/>
      <c r="G15" s="18" t="s">
        <v>9</v>
      </c>
      <c r="H15" s="18" t="s">
        <v>674</v>
      </c>
      <c r="I15" s="16" t="s">
        <v>701</v>
      </c>
      <c r="J15" s="19" t="s">
        <v>701</v>
      </c>
    </row>
    <row r="16" spans="1:10">
      <c r="A16">
        <f>ROW()</f>
        <v>16</v>
      </c>
      <c r="B16" s="30" t="s">
        <v>26</v>
      </c>
      <c r="C16" s="31" t="s">
        <v>27</v>
      </c>
      <c r="D16" s="77"/>
      <c r="E16" s="31"/>
      <c r="F16" s="32"/>
      <c r="G16" s="33" t="s">
        <v>28</v>
      </c>
      <c r="H16" s="33" t="s">
        <v>675</v>
      </c>
      <c r="I16" s="31" t="s">
        <v>701</v>
      </c>
      <c r="J16" s="34" t="s">
        <v>701</v>
      </c>
    </row>
    <row r="17" spans="1:10">
      <c r="A17">
        <f>ROW()</f>
        <v>17</v>
      </c>
      <c r="B17" s="15" t="s">
        <v>41</v>
      </c>
      <c r="C17" s="16" t="s">
        <v>42</v>
      </c>
      <c r="D17" s="78"/>
      <c r="E17" s="16"/>
      <c r="F17" s="17"/>
      <c r="G17" s="18" t="s">
        <v>43</v>
      </c>
      <c r="H17" s="16" t="s">
        <v>700</v>
      </c>
      <c r="I17" s="16" t="s">
        <v>701</v>
      </c>
      <c r="J17" s="19" t="s">
        <v>701</v>
      </c>
    </row>
    <row r="18" spans="1:10">
      <c r="A18">
        <f>ROW()</f>
        <v>18</v>
      </c>
      <c r="B18" s="20"/>
      <c r="C18" s="21"/>
      <c r="D18" s="79"/>
      <c r="E18" s="21"/>
      <c r="F18" s="9"/>
      <c r="G18" s="3" t="s">
        <v>54</v>
      </c>
      <c r="H18" s="3" t="s">
        <v>672</v>
      </c>
      <c r="I18" s="22" t="b">
        <v>1</v>
      </c>
      <c r="J18" s="23"/>
    </row>
    <row r="19" spans="1:10">
      <c r="A19">
        <f>ROW()</f>
        <v>19</v>
      </c>
      <c r="B19" s="20"/>
      <c r="C19" s="21"/>
      <c r="D19" s="79"/>
      <c r="E19" s="21"/>
      <c r="F19" s="9"/>
      <c r="G19" s="3" t="s">
        <v>61</v>
      </c>
      <c r="H19" s="3" t="s">
        <v>673</v>
      </c>
      <c r="I19" s="3" t="s">
        <v>701</v>
      </c>
      <c r="J19" s="23"/>
    </row>
    <row r="20" spans="1:10">
      <c r="A20">
        <f>ROW()</f>
        <v>20</v>
      </c>
      <c r="B20" s="20"/>
      <c r="C20" s="21"/>
      <c r="D20" s="79"/>
      <c r="E20" s="21"/>
      <c r="F20" s="9"/>
      <c r="G20" s="3" t="s">
        <v>72</v>
      </c>
      <c r="H20" s="3" t="s">
        <v>671</v>
      </c>
      <c r="I20" s="24" t="b">
        <v>1</v>
      </c>
      <c r="J20" s="23"/>
    </row>
    <row r="21" spans="1:10">
      <c r="A21">
        <f>ROW()</f>
        <v>21</v>
      </c>
      <c r="B21" s="20"/>
      <c r="C21" s="21"/>
      <c r="D21" s="79"/>
      <c r="E21" s="21"/>
      <c r="F21" s="9"/>
      <c r="G21" s="3"/>
      <c r="H21" s="3" t="s">
        <v>1974</v>
      </c>
      <c r="I21" s="24" t="s">
        <v>1975</v>
      </c>
      <c r="J21" s="23"/>
    </row>
    <row r="22" spans="1:10">
      <c r="A22">
        <f>ROW()</f>
        <v>22</v>
      </c>
      <c r="B22" s="20"/>
      <c r="C22" s="21"/>
      <c r="D22" s="79"/>
      <c r="E22" s="21"/>
      <c r="F22" s="9"/>
      <c r="G22" s="3" t="s">
        <v>79</v>
      </c>
      <c r="H22" s="3" t="s">
        <v>702</v>
      </c>
      <c r="I22" s="21" t="s">
        <v>703</v>
      </c>
      <c r="J22" s="23"/>
    </row>
    <row r="23" spans="1:10">
      <c r="A23">
        <f>ROW()</f>
        <v>23</v>
      </c>
      <c r="B23" s="25"/>
      <c r="C23" s="26"/>
      <c r="D23" s="80"/>
      <c r="E23" s="26"/>
      <c r="F23" s="27"/>
      <c r="G23" s="28" t="s">
        <v>92</v>
      </c>
      <c r="H23" s="28" t="s">
        <v>1976</v>
      </c>
      <c r="I23" s="26" t="s">
        <v>1977</v>
      </c>
      <c r="J23" s="29"/>
    </row>
    <row r="24" spans="1:10">
      <c r="A24">
        <f>ROW()</f>
        <v>24</v>
      </c>
      <c r="B24" s="15" t="s">
        <v>101</v>
      </c>
      <c r="C24" s="16" t="s">
        <v>102</v>
      </c>
      <c r="D24" s="78"/>
      <c r="E24" s="16" t="s">
        <v>706</v>
      </c>
      <c r="F24" s="17"/>
      <c r="G24" s="18" t="s">
        <v>729</v>
      </c>
      <c r="H24" s="18" t="s">
        <v>713</v>
      </c>
      <c r="I24" s="35" t="s">
        <v>760</v>
      </c>
      <c r="J24" s="36" t="s">
        <v>740</v>
      </c>
    </row>
    <row r="25" spans="1:10">
      <c r="A25">
        <f>ROW()</f>
        <v>25</v>
      </c>
      <c r="B25" s="20"/>
      <c r="C25" s="21"/>
      <c r="D25" s="79"/>
      <c r="E25" s="21"/>
      <c r="F25" s="9"/>
      <c r="G25" s="3" t="s">
        <v>718</v>
      </c>
      <c r="H25" s="3" t="s">
        <v>719</v>
      </c>
      <c r="I25" s="13" t="s">
        <v>760</v>
      </c>
      <c r="J25" s="23"/>
    </row>
    <row r="26" spans="1:10">
      <c r="A26">
        <f>ROW()</f>
        <v>26</v>
      </c>
      <c r="B26" s="20"/>
      <c r="C26" s="21"/>
      <c r="D26" s="79"/>
      <c r="E26" s="21"/>
      <c r="F26" s="9"/>
      <c r="G26" s="3" t="s">
        <v>103</v>
      </c>
      <c r="H26" s="3" t="s">
        <v>707</v>
      </c>
      <c r="I26" s="13" t="s">
        <v>760</v>
      </c>
      <c r="J26" s="23"/>
    </row>
    <row r="27" spans="1:10">
      <c r="A27">
        <f>ROW()</f>
        <v>27</v>
      </c>
      <c r="B27" s="20"/>
      <c r="C27" s="21"/>
      <c r="D27" s="79"/>
      <c r="E27" s="21"/>
      <c r="F27" s="9"/>
      <c r="G27" s="3" t="s">
        <v>730</v>
      </c>
      <c r="H27" s="3" t="s">
        <v>714</v>
      </c>
      <c r="I27" s="13" t="s">
        <v>761</v>
      </c>
      <c r="J27" s="37"/>
    </row>
    <row r="28" spans="1:10">
      <c r="A28">
        <f>ROW()</f>
        <v>28</v>
      </c>
      <c r="B28" s="20"/>
      <c r="C28" s="21"/>
      <c r="D28" s="79"/>
      <c r="E28" s="21"/>
      <c r="F28" s="9"/>
      <c r="G28" s="3" t="s">
        <v>720</v>
      </c>
      <c r="H28" s="3" t="s">
        <v>721</v>
      </c>
      <c r="I28" s="13" t="s">
        <v>761</v>
      </c>
      <c r="J28" s="23"/>
    </row>
    <row r="29" spans="1:10">
      <c r="A29">
        <f>ROW()</f>
        <v>29</v>
      </c>
      <c r="B29" s="25"/>
      <c r="C29" s="26"/>
      <c r="D29" s="80"/>
      <c r="E29" s="26"/>
      <c r="F29" s="27"/>
      <c r="G29" s="28" t="s">
        <v>116</v>
      </c>
      <c r="H29" s="28" t="s">
        <v>708</v>
      </c>
      <c r="I29" s="38" t="s">
        <v>761</v>
      </c>
      <c r="J29" s="29"/>
    </row>
    <row r="30" spans="1:10">
      <c r="A30">
        <f>ROW()</f>
        <v>30</v>
      </c>
      <c r="B30" s="15" t="s">
        <v>126</v>
      </c>
      <c r="C30" s="16" t="s">
        <v>127</v>
      </c>
      <c r="D30" s="78"/>
      <c r="E30" s="16"/>
      <c r="F30" s="17"/>
      <c r="G30" s="18" t="s">
        <v>731</v>
      </c>
      <c r="H30" s="18" t="s">
        <v>716</v>
      </c>
      <c r="I30" s="35" t="s">
        <v>741</v>
      </c>
      <c r="J30" s="36" t="s">
        <v>736</v>
      </c>
    </row>
    <row r="31" spans="1:10">
      <c r="A31">
        <f>ROW()</f>
        <v>31</v>
      </c>
      <c r="B31" s="20"/>
      <c r="C31" s="21"/>
      <c r="D31" s="79"/>
      <c r="E31" s="21"/>
      <c r="F31" s="9"/>
      <c r="G31" s="3" t="s">
        <v>722</v>
      </c>
      <c r="H31" s="3" t="s">
        <v>723</v>
      </c>
      <c r="I31" s="13" t="s">
        <v>742</v>
      </c>
      <c r="J31" s="23"/>
    </row>
    <row r="32" spans="1:10">
      <c r="A32">
        <f>ROW()</f>
        <v>32</v>
      </c>
      <c r="B32" s="20"/>
      <c r="C32" s="21"/>
      <c r="D32" s="79"/>
      <c r="E32" s="21"/>
      <c r="F32" s="9"/>
      <c r="G32" s="3" t="s">
        <v>128</v>
      </c>
      <c r="H32" s="3" t="s">
        <v>709</v>
      </c>
      <c r="I32" s="13" t="s">
        <v>741</v>
      </c>
      <c r="J32" s="23"/>
    </row>
    <row r="33" spans="1:10">
      <c r="A33">
        <f>ROW()</f>
        <v>33</v>
      </c>
      <c r="B33" s="20"/>
      <c r="C33" s="21"/>
      <c r="D33" s="79"/>
      <c r="E33" s="21"/>
      <c r="F33" s="9"/>
      <c r="G33" s="3" t="s">
        <v>732</v>
      </c>
      <c r="H33" s="3" t="s">
        <v>717</v>
      </c>
      <c r="I33" s="13" t="s">
        <v>741</v>
      </c>
      <c r="J33" s="37"/>
    </row>
    <row r="34" spans="1:10">
      <c r="A34">
        <f>ROW()</f>
        <v>34</v>
      </c>
      <c r="B34" s="20"/>
      <c r="C34" s="21"/>
      <c r="D34" s="79"/>
      <c r="E34" s="21"/>
      <c r="F34" s="9"/>
      <c r="G34" s="3" t="s">
        <v>724</v>
      </c>
      <c r="H34" s="3" t="s">
        <v>725</v>
      </c>
      <c r="I34" s="13" t="s">
        <v>743</v>
      </c>
      <c r="J34" s="23"/>
    </row>
    <row r="35" spans="1:10">
      <c r="A35">
        <f>ROW()</f>
        <v>35</v>
      </c>
      <c r="B35" s="25"/>
      <c r="C35" s="26"/>
      <c r="D35" s="80"/>
      <c r="E35" s="26"/>
      <c r="F35" s="27"/>
      <c r="G35" s="28" t="s">
        <v>139</v>
      </c>
      <c r="H35" s="28" t="s">
        <v>710</v>
      </c>
      <c r="I35" s="38" t="s">
        <v>741</v>
      </c>
      <c r="J35" s="29"/>
    </row>
    <row r="36" spans="1:10">
      <c r="A36">
        <f>ROW()</f>
        <v>36</v>
      </c>
      <c r="B36" s="15" t="s">
        <v>150</v>
      </c>
      <c r="C36" s="16" t="s">
        <v>151</v>
      </c>
      <c r="D36" s="76" t="s">
        <v>659</v>
      </c>
      <c r="E36" s="16"/>
      <c r="F36" s="17"/>
      <c r="G36" s="18" t="s">
        <v>733</v>
      </c>
      <c r="H36" s="18" t="s">
        <v>737</v>
      </c>
      <c r="I36" s="35" t="s">
        <v>701</v>
      </c>
      <c r="J36" s="36" t="s">
        <v>701</v>
      </c>
    </row>
    <row r="37" spans="1:10">
      <c r="A37">
        <f>ROW()</f>
        <v>37</v>
      </c>
      <c r="B37" s="20"/>
      <c r="C37" s="21"/>
      <c r="D37" s="81"/>
      <c r="E37" s="21"/>
      <c r="F37" s="9"/>
      <c r="G37" s="3" t="s">
        <v>726</v>
      </c>
      <c r="H37" s="3" t="s">
        <v>727</v>
      </c>
      <c r="I37" s="13" t="s">
        <v>728</v>
      </c>
      <c r="J37" s="23"/>
    </row>
    <row r="38" spans="1:10">
      <c r="A38">
        <f>ROW()</f>
        <v>38</v>
      </c>
      <c r="B38" s="20"/>
      <c r="C38" s="21"/>
      <c r="D38" s="81"/>
      <c r="E38" s="21"/>
      <c r="F38" s="9"/>
      <c r="G38" s="3" t="s">
        <v>152</v>
      </c>
      <c r="H38" s="3" t="s">
        <v>712</v>
      </c>
      <c r="I38" s="13" t="s">
        <v>701</v>
      </c>
      <c r="J38" s="23"/>
    </row>
    <row r="39" spans="1:10">
      <c r="A39">
        <f>ROW()</f>
        <v>39</v>
      </c>
      <c r="B39" s="20"/>
      <c r="C39" s="21"/>
      <c r="D39" s="79"/>
      <c r="E39" s="21"/>
      <c r="F39" s="9"/>
      <c r="G39" s="3" t="s">
        <v>704</v>
      </c>
      <c r="H39" s="3" t="s">
        <v>711</v>
      </c>
      <c r="I39" s="39">
        <v>1</v>
      </c>
      <c r="J39" s="23"/>
    </row>
    <row r="40" spans="1:10" ht="15.75" thickBot="1">
      <c r="A40">
        <f>ROW()</f>
        <v>40</v>
      </c>
      <c r="B40" s="25"/>
      <c r="C40" s="26"/>
      <c r="D40" s="80"/>
      <c r="E40" s="26"/>
      <c r="F40" s="27"/>
      <c r="G40" s="28" t="s">
        <v>734</v>
      </c>
      <c r="H40" s="28" t="s">
        <v>735</v>
      </c>
      <c r="I40" s="40" t="b">
        <v>0</v>
      </c>
      <c r="J40" s="29"/>
    </row>
    <row r="41" spans="1:10">
      <c r="A41">
        <f>ROW()</f>
        <v>41</v>
      </c>
      <c r="B41" s="30" t="s">
        <v>163</v>
      </c>
      <c r="C41" s="31" t="s">
        <v>164</v>
      </c>
      <c r="D41" s="82" t="s">
        <v>791</v>
      </c>
      <c r="E41" s="31"/>
      <c r="F41" s="32"/>
      <c r="G41" s="33" t="s">
        <v>165</v>
      </c>
      <c r="H41" s="33" t="s">
        <v>776</v>
      </c>
      <c r="I41" s="31" t="s">
        <v>701</v>
      </c>
      <c r="J41" s="34"/>
    </row>
    <row r="42" spans="1:10">
      <c r="A42">
        <f>ROW()</f>
        <v>42</v>
      </c>
      <c r="B42" s="15" t="s">
        <v>173</v>
      </c>
      <c r="C42" s="16" t="s">
        <v>174</v>
      </c>
      <c r="D42" s="83" t="s">
        <v>791</v>
      </c>
      <c r="E42" s="41" t="s">
        <v>662</v>
      </c>
      <c r="F42" s="17"/>
      <c r="G42" s="18" t="s">
        <v>175</v>
      </c>
      <c r="H42" s="18" t="s">
        <v>676</v>
      </c>
      <c r="I42" s="16" t="s">
        <v>2184</v>
      </c>
      <c r="J42" s="19" t="s">
        <v>1088</v>
      </c>
    </row>
    <row r="43" spans="1:10">
      <c r="A43">
        <f>ROW()</f>
        <v>43</v>
      </c>
      <c r="B43" s="20"/>
      <c r="C43" s="21"/>
      <c r="D43" s="79"/>
      <c r="E43" s="21"/>
      <c r="F43" s="9"/>
      <c r="G43" s="3" t="s">
        <v>185</v>
      </c>
      <c r="H43" s="3" t="s">
        <v>678</v>
      </c>
      <c r="I43" s="21" t="s">
        <v>2185</v>
      </c>
      <c r="J43" s="23"/>
    </row>
    <row r="44" spans="1:10">
      <c r="A44">
        <f>ROW()</f>
        <v>44</v>
      </c>
      <c r="B44" s="20"/>
      <c r="C44" s="21"/>
      <c r="D44" s="79"/>
      <c r="E44" s="21"/>
      <c r="F44" s="9"/>
      <c r="G44" s="3" t="s">
        <v>192</v>
      </c>
      <c r="H44" s="3" t="s">
        <v>1428</v>
      </c>
      <c r="I44" s="21" t="s">
        <v>2186</v>
      </c>
      <c r="J44" s="23"/>
    </row>
    <row r="45" spans="1:10">
      <c r="A45">
        <f>ROW()</f>
        <v>45</v>
      </c>
      <c r="B45" s="20"/>
      <c r="C45" s="21"/>
      <c r="D45" s="79"/>
      <c r="E45" s="21"/>
      <c r="F45" s="9"/>
      <c r="G45" s="3" t="s">
        <v>203</v>
      </c>
      <c r="H45" s="3" t="s">
        <v>680</v>
      </c>
      <c r="I45" s="21" t="s">
        <v>661</v>
      </c>
      <c r="J45" s="23"/>
    </row>
    <row r="46" spans="1:10">
      <c r="A46">
        <f>ROW()</f>
        <v>46</v>
      </c>
      <c r="B46" s="20"/>
      <c r="C46" s="21"/>
      <c r="D46" s="80" t="s">
        <v>2091</v>
      </c>
      <c r="E46" s="21"/>
      <c r="F46" s="9"/>
      <c r="G46" s="3" t="s">
        <v>213</v>
      </c>
      <c r="H46" s="3" t="s">
        <v>679</v>
      </c>
      <c r="I46" s="21" t="s">
        <v>661</v>
      </c>
      <c r="J46" s="23"/>
    </row>
    <row r="47" spans="1:10" ht="15.75" thickBot="1">
      <c r="A47">
        <f>ROW()</f>
        <v>47</v>
      </c>
      <c r="B47" s="30" t="s">
        <v>231</v>
      </c>
      <c r="C47" s="31" t="s">
        <v>232</v>
      </c>
      <c r="D47" s="84" t="s">
        <v>791</v>
      </c>
      <c r="E47" s="42" t="s">
        <v>660</v>
      </c>
      <c r="F47" s="32"/>
      <c r="G47" s="33" t="s">
        <v>223</v>
      </c>
      <c r="H47" s="33" t="s">
        <v>681</v>
      </c>
      <c r="I47" s="33" t="s">
        <v>744</v>
      </c>
      <c r="J47" s="43" t="s">
        <v>744</v>
      </c>
    </row>
    <row r="48" spans="1:10">
      <c r="A48">
        <f>ROW()</f>
        <v>48</v>
      </c>
      <c r="B48" s="30" t="s">
        <v>237</v>
      </c>
      <c r="C48" s="31" t="s">
        <v>238</v>
      </c>
      <c r="D48" s="77"/>
      <c r="E48" s="31"/>
      <c r="F48" s="32"/>
      <c r="G48" s="33" t="s">
        <v>239</v>
      </c>
      <c r="H48" s="33" t="s">
        <v>774</v>
      </c>
      <c r="I48" s="31" t="s">
        <v>775</v>
      </c>
      <c r="J48" s="31" t="s">
        <v>775</v>
      </c>
    </row>
    <row r="49" spans="1:10">
      <c r="A49">
        <f>ROW()</f>
        <v>49</v>
      </c>
      <c r="B49" s="15" t="s">
        <v>244</v>
      </c>
      <c r="C49" s="16" t="s">
        <v>245</v>
      </c>
      <c r="D49" s="78"/>
      <c r="E49" s="16"/>
      <c r="F49" s="17"/>
      <c r="G49" s="18" t="s">
        <v>246</v>
      </c>
      <c r="H49" s="18" t="s">
        <v>1001</v>
      </c>
      <c r="I49" s="16" t="s">
        <v>701</v>
      </c>
      <c r="J49" s="19" t="s">
        <v>701</v>
      </c>
    </row>
    <row r="50" spans="1:10">
      <c r="A50">
        <f>ROW()</f>
        <v>50</v>
      </c>
      <c r="B50" s="25"/>
      <c r="C50" s="26"/>
      <c r="D50" s="80"/>
      <c r="E50" s="26"/>
      <c r="F50" s="27"/>
      <c r="G50" s="28" t="s">
        <v>997</v>
      </c>
      <c r="H50" s="28" t="s">
        <v>1002</v>
      </c>
      <c r="I50" s="26" t="s">
        <v>869</v>
      </c>
      <c r="J50" s="29" t="s">
        <v>1003</v>
      </c>
    </row>
    <row r="51" spans="1:10">
      <c r="A51">
        <f>ROW()</f>
        <v>51</v>
      </c>
      <c r="B51" s="15" t="s">
        <v>251</v>
      </c>
      <c r="C51" s="16" t="s">
        <v>252</v>
      </c>
      <c r="D51" s="78"/>
      <c r="E51" s="16"/>
      <c r="F51" s="17"/>
      <c r="G51" s="18" t="s">
        <v>253</v>
      </c>
      <c r="H51" s="18" t="s">
        <v>1000</v>
      </c>
      <c r="I51" s="16" t="s">
        <v>701</v>
      </c>
      <c r="J51" s="19" t="s">
        <v>701</v>
      </c>
    </row>
    <row r="52" spans="1:10">
      <c r="A52">
        <f>ROW()</f>
        <v>52</v>
      </c>
      <c r="B52" s="25"/>
      <c r="C52" s="26"/>
      <c r="D52" s="80"/>
      <c r="E52" s="26"/>
      <c r="F52" s="27"/>
      <c r="G52" s="28" t="s">
        <v>998</v>
      </c>
      <c r="H52" s="28" t="s">
        <v>999</v>
      </c>
      <c r="I52" s="26" t="s">
        <v>869</v>
      </c>
      <c r="J52" s="29" t="s">
        <v>1003</v>
      </c>
    </row>
    <row r="53" spans="1:10" ht="15.75" thickBot="1">
      <c r="A53">
        <f>ROW()</f>
        <v>53</v>
      </c>
      <c r="B53" s="30" t="s">
        <v>260</v>
      </c>
      <c r="C53" s="31" t="s">
        <v>261</v>
      </c>
      <c r="D53" s="77"/>
      <c r="E53" s="31"/>
      <c r="F53" s="32"/>
      <c r="G53" s="33" t="s">
        <v>262</v>
      </c>
      <c r="H53" s="33" t="s">
        <v>715</v>
      </c>
      <c r="I53" s="31" t="s">
        <v>746</v>
      </c>
      <c r="J53" s="34" t="s">
        <v>745</v>
      </c>
    </row>
    <row r="54" spans="1:10">
      <c r="A54">
        <f>ROW()</f>
        <v>54</v>
      </c>
      <c r="B54" s="15" t="s">
        <v>268</v>
      </c>
      <c r="C54" s="16" t="s">
        <v>269</v>
      </c>
      <c r="D54" s="87" t="s">
        <v>791</v>
      </c>
      <c r="E54" s="16" t="s">
        <v>1092</v>
      </c>
      <c r="F54" s="17"/>
      <c r="G54" s="18" t="s">
        <v>98</v>
      </c>
      <c r="H54" s="18" t="s">
        <v>1108</v>
      </c>
      <c r="I54" s="16" t="s">
        <v>898</v>
      </c>
      <c r="J54" s="19" t="s">
        <v>898</v>
      </c>
    </row>
    <row r="55" spans="1:10">
      <c r="A55">
        <f>ROW()</f>
        <v>55</v>
      </c>
      <c r="B55" s="20"/>
      <c r="C55" s="21"/>
      <c r="D55" s="103"/>
      <c r="E55" s="21"/>
      <c r="F55" s="9"/>
      <c r="G55" s="3"/>
      <c r="H55" s="3" t="s">
        <v>1968</v>
      </c>
      <c r="I55" s="3" t="s">
        <v>1389</v>
      </c>
      <c r="J55" s="21"/>
    </row>
    <row r="56" spans="1:10">
      <c r="A56">
        <f>ROW()</f>
        <v>56</v>
      </c>
      <c r="B56" s="20"/>
      <c r="C56" s="21"/>
      <c r="D56" s="103"/>
      <c r="E56" s="21"/>
      <c r="F56" s="9"/>
      <c r="G56" s="3" t="s">
        <v>1109</v>
      </c>
      <c r="H56" s="3" t="s">
        <v>1110</v>
      </c>
      <c r="I56" s="70" t="s">
        <v>1973</v>
      </c>
      <c r="J56" s="23"/>
    </row>
    <row r="57" spans="1:10">
      <c r="A57">
        <f>ROW()</f>
        <v>57</v>
      </c>
      <c r="B57" s="20"/>
      <c r="C57" s="21"/>
      <c r="D57" s="103"/>
      <c r="E57" s="21"/>
      <c r="F57" s="9"/>
      <c r="G57" s="3" t="s">
        <v>147</v>
      </c>
      <c r="H57" s="3" t="s">
        <v>1112</v>
      </c>
      <c r="I57" s="21" t="s">
        <v>869</v>
      </c>
      <c r="J57" s="23"/>
    </row>
    <row r="58" spans="1:10">
      <c r="A58">
        <f>ROW()</f>
        <v>58</v>
      </c>
      <c r="B58" s="20"/>
      <c r="C58" s="21"/>
      <c r="D58" s="103"/>
      <c r="E58" s="21"/>
      <c r="F58" s="9"/>
      <c r="G58" s="3"/>
      <c r="H58" s="3" t="s">
        <v>1969</v>
      </c>
      <c r="I58" s="3" t="s">
        <v>1970</v>
      </c>
      <c r="J58" s="23"/>
    </row>
    <row r="59" spans="1:10">
      <c r="A59">
        <f>ROW()</f>
        <v>59</v>
      </c>
      <c r="B59" s="20"/>
      <c r="C59" s="21"/>
      <c r="D59" s="103"/>
      <c r="E59" s="21"/>
      <c r="F59" s="9"/>
      <c r="G59" s="3"/>
      <c r="H59" s="3" t="s">
        <v>1971</v>
      </c>
      <c r="I59" s="3" t="s">
        <v>1972</v>
      </c>
      <c r="J59" s="23"/>
    </row>
    <row r="60" spans="1:10">
      <c r="A60">
        <f>ROW()</f>
        <v>60</v>
      </c>
      <c r="B60" s="20"/>
      <c r="C60" s="21"/>
      <c r="D60" s="103"/>
      <c r="E60" s="21"/>
      <c r="F60" s="9"/>
      <c r="G60" s="3"/>
      <c r="H60" s="3" t="s">
        <v>1107</v>
      </c>
      <c r="I60" s="3" t="s">
        <v>869</v>
      </c>
      <c r="J60" s="23"/>
    </row>
    <row r="61" spans="1:10" ht="15.75" thickBot="1">
      <c r="A61">
        <f>ROW()</f>
        <v>61</v>
      </c>
      <c r="B61" s="30" t="s">
        <v>275</v>
      </c>
      <c r="C61" s="31" t="s">
        <v>276</v>
      </c>
      <c r="D61" s="102" t="s">
        <v>791</v>
      </c>
      <c r="E61" s="104"/>
      <c r="F61" s="32"/>
      <c r="G61" s="65" t="s">
        <v>113</v>
      </c>
      <c r="H61" s="33" t="s">
        <v>1111</v>
      </c>
      <c r="I61" s="68" t="s">
        <v>701</v>
      </c>
      <c r="J61" s="34" t="s">
        <v>701</v>
      </c>
    </row>
    <row r="62" spans="1:10">
      <c r="A62">
        <f>ROW()</f>
        <v>62</v>
      </c>
      <c r="B62" s="15" t="s">
        <v>281</v>
      </c>
      <c r="C62" s="16" t="s">
        <v>282</v>
      </c>
      <c r="D62" s="87" t="s">
        <v>791</v>
      </c>
      <c r="E62" s="16" t="s">
        <v>1092</v>
      </c>
      <c r="F62" s="17"/>
      <c r="G62" s="18" t="s">
        <v>98</v>
      </c>
      <c r="H62" s="18" t="s">
        <v>1108</v>
      </c>
      <c r="I62" s="16" t="s">
        <v>898</v>
      </c>
      <c r="J62" s="16" t="s">
        <v>898</v>
      </c>
    </row>
    <row r="63" spans="1:10">
      <c r="A63">
        <f>ROW()</f>
        <v>63</v>
      </c>
      <c r="B63" s="20"/>
      <c r="C63" s="21"/>
      <c r="D63" s="103"/>
      <c r="E63" s="21"/>
      <c r="F63" s="9"/>
      <c r="G63" s="3"/>
      <c r="H63" s="3" t="s">
        <v>1968</v>
      </c>
      <c r="I63" s="3" t="s">
        <v>1389</v>
      </c>
      <c r="J63" s="21"/>
    </row>
    <row r="64" spans="1:10">
      <c r="A64">
        <f>ROW()</f>
        <v>64</v>
      </c>
      <c r="B64" s="20"/>
      <c r="C64" s="21"/>
      <c r="D64" s="103"/>
      <c r="E64" s="21"/>
      <c r="F64" s="9"/>
      <c r="G64" s="3" t="s">
        <v>1109</v>
      </c>
      <c r="H64" s="3" t="s">
        <v>1110</v>
      </c>
      <c r="I64" s="70" t="s">
        <v>1973</v>
      </c>
      <c r="J64" s="23"/>
    </row>
    <row r="65" spans="1:10">
      <c r="A65">
        <f>ROW()</f>
        <v>65</v>
      </c>
      <c r="B65" s="20"/>
      <c r="C65" s="21"/>
      <c r="D65" s="103"/>
      <c r="E65" s="21"/>
      <c r="F65" s="9"/>
      <c r="G65" s="3" t="s">
        <v>113</v>
      </c>
      <c r="H65" s="3" t="s">
        <v>1111</v>
      </c>
      <c r="I65" s="51" t="s">
        <v>869</v>
      </c>
      <c r="J65" s="23"/>
    </row>
    <row r="66" spans="1:10">
      <c r="A66">
        <f>ROW()</f>
        <v>66</v>
      </c>
      <c r="B66" s="20"/>
      <c r="C66" s="21"/>
      <c r="D66" s="103"/>
      <c r="E66" s="21"/>
      <c r="F66" s="9"/>
      <c r="G66" s="3"/>
      <c r="H66" s="3" t="s">
        <v>1969</v>
      </c>
      <c r="I66" s="3" t="s">
        <v>1970</v>
      </c>
      <c r="J66" s="23"/>
    </row>
    <row r="67" spans="1:10">
      <c r="A67">
        <f>ROW()</f>
        <v>67</v>
      </c>
      <c r="B67" s="20"/>
      <c r="C67" s="21"/>
      <c r="D67" s="103"/>
      <c r="E67" s="21"/>
      <c r="F67" s="9"/>
      <c r="G67" s="3"/>
      <c r="H67" s="3" t="s">
        <v>1971</v>
      </c>
      <c r="I67" s="3" t="s">
        <v>1972</v>
      </c>
      <c r="J67" s="23"/>
    </row>
    <row r="68" spans="1:10">
      <c r="A68">
        <f>ROW()</f>
        <v>68</v>
      </c>
      <c r="B68" s="30" t="s">
        <v>287</v>
      </c>
      <c r="C68" s="31" t="s">
        <v>288</v>
      </c>
      <c r="D68" s="102" t="s">
        <v>791</v>
      </c>
      <c r="E68" s="31" t="s">
        <v>1096</v>
      </c>
      <c r="F68" s="32"/>
      <c r="G68" s="33" t="s">
        <v>136</v>
      </c>
      <c r="H68" s="33" t="s">
        <v>1107</v>
      </c>
      <c r="I68" s="31" t="s">
        <v>701</v>
      </c>
      <c r="J68" s="34" t="s">
        <v>1149</v>
      </c>
    </row>
    <row r="69" spans="1:10" ht="15.75" thickBot="1">
      <c r="A69">
        <f>ROW()</f>
        <v>69</v>
      </c>
      <c r="B69" s="30" t="s">
        <v>291</v>
      </c>
      <c r="C69" s="31" t="s">
        <v>292</v>
      </c>
      <c r="D69" s="88" t="s">
        <v>791</v>
      </c>
      <c r="E69" s="31"/>
      <c r="F69" s="32"/>
      <c r="G69" s="33" t="s">
        <v>147</v>
      </c>
      <c r="H69" s="33" t="s">
        <v>1112</v>
      </c>
      <c r="I69" s="31" t="s">
        <v>701</v>
      </c>
      <c r="J69" s="34" t="s">
        <v>1150</v>
      </c>
    </row>
    <row r="70" spans="1:10">
      <c r="A70">
        <f>ROW()</f>
        <v>70</v>
      </c>
      <c r="B70" s="15" t="s">
        <v>295</v>
      </c>
      <c r="C70" s="16" t="s">
        <v>296</v>
      </c>
      <c r="D70" s="87" t="s">
        <v>791</v>
      </c>
      <c r="E70" s="16"/>
      <c r="F70" s="17"/>
      <c r="G70" s="18" t="s">
        <v>160</v>
      </c>
      <c r="H70" s="53" t="s">
        <v>1771</v>
      </c>
      <c r="I70" s="16" t="s">
        <v>1781</v>
      </c>
      <c r="J70" s="19"/>
    </row>
    <row r="71" spans="1:10">
      <c r="A71">
        <f>ROW()</f>
        <v>71</v>
      </c>
      <c r="B71" s="20"/>
      <c r="C71" s="21"/>
      <c r="D71" s="103"/>
      <c r="E71" s="21"/>
      <c r="F71" s="9"/>
      <c r="G71" s="3"/>
      <c r="H71" s="52" t="s">
        <v>1978</v>
      </c>
      <c r="I71" s="3" t="s">
        <v>1979</v>
      </c>
      <c r="J71" s="23"/>
    </row>
    <row r="72" spans="1:10">
      <c r="A72">
        <f>ROW()</f>
        <v>72</v>
      </c>
      <c r="B72" s="20"/>
      <c r="C72" s="21"/>
      <c r="D72" s="103"/>
      <c r="E72" s="21"/>
      <c r="F72" s="9"/>
      <c r="G72" s="3"/>
      <c r="H72" s="52" t="s">
        <v>1772</v>
      </c>
      <c r="I72" s="21" t="s">
        <v>1775</v>
      </c>
      <c r="J72" s="23"/>
    </row>
    <row r="73" spans="1:10">
      <c r="A73">
        <f>ROW()</f>
        <v>73</v>
      </c>
      <c r="B73" s="20"/>
      <c r="C73" s="21"/>
      <c r="D73" s="103"/>
      <c r="E73" s="21"/>
      <c r="F73" s="9"/>
      <c r="G73" s="3"/>
      <c r="H73" s="71" t="s">
        <v>1773</v>
      </c>
      <c r="I73" s="26" t="s">
        <v>1774</v>
      </c>
      <c r="J73" s="29"/>
    </row>
    <row r="74" spans="1:10">
      <c r="A74">
        <f>ROW()</f>
        <v>74</v>
      </c>
      <c r="B74" s="20"/>
      <c r="C74" s="21"/>
      <c r="D74" s="103"/>
      <c r="E74" s="21"/>
      <c r="F74" s="9"/>
      <c r="G74" s="3"/>
      <c r="H74" s="53" t="s">
        <v>1776</v>
      </c>
      <c r="I74" s="16" t="s">
        <v>1777</v>
      </c>
      <c r="J74" s="19"/>
    </row>
    <row r="75" spans="1:10">
      <c r="A75">
        <f>ROW()</f>
        <v>75</v>
      </c>
      <c r="B75" s="20"/>
      <c r="C75" s="21"/>
      <c r="D75" s="103"/>
      <c r="E75" s="21"/>
      <c r="F75" s="9"/>
      <c r="G75" s="3"/>
      <c r="H75" s="52" t="s">
        <v>1778</v>
      </c>
      <c r="I75" s="21" t="s">
        <v>1782</v>
      </c>
      <c r="J75" s="23"/>
    </row>
    <row r="76" spans="1:10">
      <c r="A76">
        <f>ROW()</f>
        <v>76</v>
      </c>
      <c r="B76" s="20"/>
      <c r="C76" s="21"/>
      <c r="D76" s="103"/>
      <c r="E76" s="21"/>
      <c r="F76" s="9"/>
      <c r="G76" s="3"/>
      <c r="H76" s="52" t="s">
        <v>1779</v>
      </c>
      <c r="I76" s="21" t="s">
        <v>1980</v>
      </c>
      <c r="J76" s="23"/>
    </row>
    <row r="77" spans="1:10">
      <c r="A77">
        <f>ROW()</f>
        <v>77</v>
      </c>
      <c r="B77" s="25"/>
      <c r="C77" s="26"/>
      <c r="D77" s="150"/>
      <c r="E77" s="26"/>
      <c r="F77" s="27"/>
      <c r="G77" s="28"/>
      <c r="H77" s="71" t="s">
        <v>1780</v>
      </c>
      <c r="I77" s="26" t="s">
        <v>1981</v>
      </c>
      <c r="J77" s="29"/>
    </row>
    <row r="78" spans="1:10" ht="15.75" thickBot="1">
      <c r="A78">
        <f>ROW()</f>
        <v>78</v>
      </c>
      <c r="B78" s="30" t="s">
        <v>300</v>
      </c>
      <c r="C78" s="31" t="s">
        <v>301</v>
      </c>
      <c r="D78" s="84" t="s">
        <v>791</v>
      </c>
      <c r="E78" s="31"/>
      <c r="F78" s="32"/>
      <c r="G78" s="33" t="s">
        <v>172</v>
      </c>
      <c r="H78" s="33" t="s">
        <v>1769</v>
      </c>
      <c r="I78" s="31" t="s">
        <v>701</v>
      </c>
      <c r="J78" s="34"/>
    </row>
    <row r="79" spans="1:10">
      <c r="A79">
        <f>ROW()</f>
        <v>79</v>
      </c>
      <c r="B79" s="30" t="s">
        <v>303</v>
      </c>
      <c r="C79" s="31" t="s">
        <v>304</v>
      </c>
      <c r="D79" s="80"/>
      <c r="E79" s="31"/>
      <c r="F79" s="32"/>
      <c r="G79" s="33" t="s">
        <v>184</v>
      </c>
      <c r="H79" s="33" t="s">
        <v>1770</v>
      </c>
      <c r="I79" s="31" t="s">
        <v>701</v>
      </c>
      <c r="J79" s="34"/>
    </row>
    <row r="80" spans="1:10">
      <c r="A80">
        <f>ROW()</f>
        <v>80</v>
      </c>
      <c r="B80" s="52" t="s">
        <v>377</v>
      </c>
      <c r="C80" s="21" t="s">
        <v>888</v>
      </c>
      <c r="D80" s="91" t="s">
        <v>1477</v>
      </c>
      <c r="E80" s="218" t="s">
        <v>1155</v>
      </c>
      <c r="F80" s="17"/>
      <c r="G80" s="36"/>
      <c r="H80" s="129" t="s">
        <v>1444</v>
      </c>
      <c r="I80" s="16" t="s">
        <v>1479</v>
      </c>
      <c r="J80" s="19"/>
    </row>
    <row r="81" spans="1:10">
      <c r="A81">
        <f>ROW()</f>
        <v>81</v>
      </c>
      <c r="B81" s="20"/>
      <c r="F81" s="9"/>
      <c r="G81" s="3"/>
      <c r="H81" s="131" t="s">
        <v>1445</v>
      </c>
      <c r="I81" s="26" t="s">
        <v>1478</v>
      </c>
      <c r="J81" s="29"/>
    </row>
    <row r="82" spans="1:10">
      <c r="A82">
        <f>ROW()</f>
        <v>82</v>
      </c>
      <c r="B82" s="20"/>
      <c r="C82" s="21"/>
      <c r="D82" s="79"/>
      <c r="E82" s="21"/>
      <c r="F82" s="9"/>
      <c r="G82" s="3"/>
      <c r="H82" s="129" t="s">
        <v>1452</v>
      </c>
      <c r="I82" s="16" t="s">
        <v>1479</v>
      </c>
      <c r="J82" s="19"/>
    </row>
    <row r="83" spans="1:10">
      <c r="A83">
        <f>ROW()</f>
        <v>83</v>
      </c>
      <c r="B83" s="20"/>
      <c r="C83" s="21"/>
      <c r="D83" s="79"/>
      <c r="E83" s="21"/>
      <c r="F83" s="9"/>
      <c r="G83" s="3"/>
      <c r="H83" s="131" t="s">
        <v>1451</v>
      </c>
      <c r="I83" s="26" t="s">
        <v>1478</v>
      </c>
      <c r="J83" s="29"/>
    </row>
    <row r="84" spans="1:10">
      <c r="A84">
        <f>ROW()</f>
        <v>84</v>
      </c>
      <c r="B84" s="20"/>
      <c r="C84" s="21"/>
      <c r="D84" s="79"/>
      <c r="E84" s="21"/>
      <c r="F84" s="9"/>
      <c r="G84" s="3"/>
      <c r="H84" s="144" t="s">
        <v>1763</v>
      </c>
      <c r="I84" s="16" t="s">
        <v>1479</v>
      </c>
      <c r="J84" s="19"/>
    </row>
    <row r="85" spans="1:10">
      <c r="A85">
        <f>ROW()</f>
        <v>85</v>
      </c>
      <c r="B85" s="20"/>
      <c r="C85" s="21"/>
      <c r="D85" s="79"/>
      <c r="E85" s="21"/>
      <c r="F85" s="9"/>
      <c r="G85" s="3"/>
      <c r="H85" s="142" t="s">
        <v>1762</v>
      </c>
      <c r="I85" s="26" t="s">
        <v>1478</v>
      </c>
      <c r="J85" s="29"/>
    </row>
    <row r="86" spans="1:10">
      <c r="A86">
        <f>ROW()</f>
        <v>86</v>
      </c>
      <c r="B86" s="20"/>
      <c r="C86" s="21"/>
      <c r="D86" s="79"/>
      <c r="E86" s="21"/>
      <c r="F86" s="9"/>
      <c r="G86" s="3"/>
      <c r="H86" s="144" t="s">
        <v>1395</v>
      </c>
      <c r="I86" s="16" t="s">
        <v>1479</v>
      </c>
      <c r="J86" s="19"/>
    </row>
    <row r="87" spans="1:10">
      <c r="A87">
        <f>ROW()</f>
        <v>87</v>
      </c>
      <c r="B87" s="20"/>
      <c r="C87" s="21"/>
      <c r="D87" s="79"/>
      <c r="E87" s="21"/>
      <c r="F87" s="9"/>
      <c r="G87" s="3"/>
      <c r="H87" s="142" t="s">
        <v>1398</v>
      </c>
      <c r="I87" s="26" t="s">
        <v>1478</v>
      </c>
      <c r="J87" s="29"/>
    </row>
    <row r="88" spans="1:10">
      <c r="A88">
        <f>ROW()</f>
        <v>88</v>
      </c>
      <c r="B88" s="20"/>
      <c r="C88" s="21"/>
      <c r="D88" s="79"/>
      <c r="E88" s="21"/>
      <c r="F88" s="9"/>
      <c r="G88" s="3"/>
      <c r="H88" s="144" t="s">
        <v>1740</v>
      </c>
      <c r="I88" s="16" t="s">
        <v>1743</v>
      </c>
      <c r="J88" s="19"/>
    </row>
    <row r="89" spans="1:10">
      <c r="A89">
        <f>ROW()</f>
        <v>89</v>
      </c>
      <c r="B89" s="20"/>
      <c r="C89" s="21"/>
      <c r="D89" s="79"/>
      <c r="E89" s="21"/>
      <c r="F89" s="9"/>
      <c r="G89" s="3"/>
      <c r="H89" s="142" t="s">
        <v>1739</v>
      </c>
      <c r="I89" s="26" t="s">
        <v>1744</v>
      </c>
      <c r="J89" s="29"/>
    </row>
    <row r="90" spans="1:10">
      <c r="A90">
        <f>ROW()</f>
        <v>90</v>
      </c>
      <c r="B90" s="20"/>
      <c r="C90" s="21"/>
      <c r="D90" s="79"/>
      <c r="E90" s="21"/>
      <c r="F90" s="9"/>
      <c r="G90" s="3"/>
      <c r="H90" s="144" t="s">
        <v>1394</v>
      </c>
      <c r="I90" s="16" t="s">
        <v>1479</v>
      </c>
      <c r="J90" s="19"/>
    </row>
    <row r="91" spans="1:10">
      <c r="A91">
        <f>ROW()</f>
        <v>91</v>
      </c>
      <c r="B91" s="20"/>
      <c r="C91" s="21"/>
      <c r="D91" s="79"/>
      <c r="E91" s="21"/>
      <c r="F91" s="9"/>
      <c r="G91" s="3"/>
      <c r="H91" s="142" t="s">
        <v>1397</v>
      </c>
      <c r="I91" s="26" t="s">
        <v>1478</v>
      </c>
      <c r="J91" s="29"/>
    </row>
    <row r="92" spans="1:10">
      <c r="A92">
        <f>ROW()</f>
        <v>92</v>
      </c>
      <c r="B92" s="20"/>
      <c r="C92" s="21"/>
      <c r="D92" s="79"/>
      <c r="E92" s="21"/>
      <c r="F92" s="9"/>
      <c r="G92" s="3"/>
      <c r="H92" s="141" t="s">
        <v>1416</v>
      </c>
      <c r="I92" s="16" t="s">
        <v>1480</v>
      </c>
      <c r="J92" s="19"/>
    </row>
    <row r="93" spans="1:10">
      <c r="A93">
        <f>ROW()</f>
        <v>93</v>
      </c>
      <c r="B93" s="20"/>
      <c r="C93" s="21"/>
      <c r="D93" s="79"/>
      <c r="E93" s="21"/>
      <c r="F93" s="9"/>
      <c r="G93" s="3"/>
      <c r="H93" s="140" t="s">
        <v>1417</v>
      </c>
      <c r="I93" s="26" t="s">
        <v>1478</v>
      </c>
      <c r="J93" s="29"/>
    </row>
    <row r="94" spans="1:10">
      <c r="A94">
        <f>ROW()</f>
        <v>94</v>
      </c>
      <c r="B94" s="20"/>
      <c r="C94" s="21"/>
      <c r="D94" s="79"/>
      <c r="E94" s="21"/>
      <c r="F94" s="9"/>
      <c r="G94" s="3"/>
      <c r="H94" s="141" t="s">
        <v>1426</v>
      </c>
      <c r="I94" s="16" t="s">
        <v>1480</v>
      </c>
      <c r="J94" s="19"/>
    </row>
    <row r="95" spans="1:10">
      <c r="A95">
        <f>ROW()</f>
        <v>95</v>
      </c>
      <c r="B95" s="20"/>
      <c r="C95" s="21"/>
      <c r="D95" s="79"/>
      <c r="E95" s="21"/>
      <c r="F95" s="9"/>
      <c r="G95" s="37"/>
      <c r="H95" s="139" t="s">
        <v>1425</v>
      </c>
      <c r="I95" s="21" t="s">
        <v>1478</v>
      </c>
      <c r="J95" s="23"/>
    </row>
    <row r="96" spans="1:10">
      <c r="A96">
        <f>ROW()</f>
        <v>96</v>
      </c>
      <c r="B96" s="15" t="s">
        <v>309</v>
      </c>
      <c r="C96" s="16" t="s">
        <v>310</v>
      </c>
      <c r="D96" s="76" t="s">
        <v>659</v>
      </c>
      <c r="E96" s="16" t="s">
        <v>1154</v>
      </c>
      <c r="F96" s="217"/>
      <c r="G96" s="132"/>
      <c r="H96" s="129" t="s">
        <v>1447</v>
      </c>
      <c r="I96" s="16" t="s">
        <v>1393</v>
      </c>
      <c r="J96" s="19"/>
    </row>
    <row r="97" spans="1:10">
      <c r="A97">
        <f>ROW()</f>
        <v>97</v>
      </c>
      <c r="B97" s="20"/>
      <c r="C97" s="21"/>
      <c r="D97" s="81"/>
      <c r="E97" s="21"/>
      <c r="F97" s="121"/>
      <c r="G97" s="149" t="s">
        <v>311</v>
      </c>
      <c r="H97" s="128" t="s">
        <v>1464</v>
      </c>
      <c r="I97" s="3" t="s">
        <v>701</v>
      </c>
      <c r="J97" s="23"/>
    </row>
    <row r="98" spans="1:10">
      <c r="A98">
        <f>ROW()</f>
        <v>98</v>
      </c>
      <c r="B98" s="20"/>
      <c r="C98" s="21"/>
      <c r="D98" s="79"/>
      <c r="E98" s="21"/>
      <c r="F98" s="121"/>
      <c r="G98" s="149" t="s">
        <v>332</v>
      </c>
      <c r="H98" s="128" t="s">
        <v>1446</v>
      </c>
      <c r="I98" s="21" t="s">
        <v>1493</v>
      </c>
      <c r="J98" s="23"/>
    </row>
    <row r="99" spans="1:10">
      <c r="A99">
        <f>ROW()</f>
        <v>99</v>
      </c>
      <c r="B99" s="20"/>
      <c r="C99" s="21"/>
      <c r="D99" s="79"/>
      <c r="E99" s="21"/>
      <c r="F99" s="9"/>
      <c r="G99" s="3"/>
      <c r="H99" s="128" t="s">
        <v>1448</v>
      </c>
      <c r="I99" s="21" t="s">
        <v>1494</v>
      </c>
      <c r="J99" s="23"/>
    </row>
    <row r="100" spans="1:10">
      <c r="A100">
        <f>ROW()</f>
        <v>100</v>
      </c>
      <c r="B100" s="20"/>
      <c r="C100" s="21"/>
      <c r="D100" s="81"/>
      <c r="E100" s="21"/>
      <c r="F100" s="9"/>
      <c r="G100" s="3"/>
      <c r="H100" s="52" t="s">
        <v>2005</v>
      </c>
      <c r="I100" s="3" t="s">
        <v>1995</v>
      </c>
      <c r="J100" s="37"/>
    </row>
    <row r="101" spans="1:10">
      <c r="A101">
        <f>ROW()</f>
        <v>101</v>
      </c>
      <c r="B101" s="20"/>
      <c r="C101" s="21"/>
      <c r="D101" s="81"/>
      <c r="E101" s="21"/>
      <c r="F101" s="9"/>
      <c r="G101" s="3"/>
      <c r="H101" s="71" t="s">
        <v>2006</v>
      </c>
      <c r="I101" s="28" t="s">
        <v>1996</v>
      </c>
      <c r="J101" s="45"/>
    </row>
    <row r="102" spans="1:10">
      <c r="A102">
        <f>ROW()</f>
        <v>102</v>
      </c>
      <c r="B102" s="20"/>
      <c r="C102" s="21"/>
      <c r="D102" s="79"/>
      <c r="E102" s="21"/>
      <c r="F102" s="9"/>
      <c r="G102" s="3"/>
      <c r="H102" s="129" t="s">
        <v>1465</v>
      </c>
      <c r="I102" s="18" t="s">
        <v>701</v>
      </c>
      <c r="J102" s="19"/>
    </row>
    <row r="103" spans="1:10">
      <c r="A103">
        <f>ROW()</f>
        <v>103</v>
      </c>
      <c r="B103" s="20"/>
      <c r="C103" s="21"/>
      <c r="D103" s="79"/>
      <c r="E103" s="21"/>
      <c r="F103" s="9"/>
      <c r="G103" s="3"/>
      <c r="H103" s="128" t="s">
        <v>1455</v>
      </c>
      <c r="I103" s="21" t="s">
        <v>1493</v>
      </c>
      <c r="J103" s="23"/>
    </row>
    <row r="104" spans="1:10">
      <c r="A104">
        <f>ROW()</f>
        <v>104</v>
      </c>
      <c r="B104" s="20"/>
      <c r="C104" s="21"/>
      <c r="D104" s="79"/>
      <c r="E104" s="21"/>
      <c r="F104" s="9"/>
      <c r="G104" s="3"/>
      <c r="H104" s="128" t="s">
        <v>1454</v>
      </c>
      <c r="I104" s="21" t="s">
        <v>1393</v>
      </c>
      <c r="J104" s="23"/>
    </row>
    <row r="105" spans="1:10">
      <c r="A105">
        <f>ROW()</f>
        <v>105</v>
      </c>
      <c r="B105" s="20"/>
      <c r="C105" s="21"/>
      <c r="D105" s="79"/>
      <c r="E105" s="21"/>
      <c r="F105" s="9"/>
      <c r="G105" s="3"/>
      <c r="H105" s="128" t="s">
        <v>1453</v>
      </c>
      <c r="I105" s="21" t="s">
        <v>1494</v>
      </c>
      <c r="J105" s="23"/>
    </row>
    <row r="106" spans="1:10">
      <c r="A106">
        <f>ROW()</f>
        <v>106</v>
      </c>
      <c r="B106" s="20"/>
      <c r="C106" s="21"/>
      <c r="D106" s="79"/>
      <c r="E106" s="21"/>
      <c r="F106" s="9"/>
      <c r="G106" s="3"/>
      <c r="H106" s="52" t="s">
        <v>2009</v>
      </c>
      <c r="I106" s="3" t="s">
        <v>1995</v>
      </c>
      <c r="J106" s="23"/>
    </row>
    <row r="107" spans="1:10">
      <c r="A107">
        <f>ROW()</f>
        <v>107</v>
      </c>
      <c r="B107" s="20"/>
      <c r="C107" s="21"/>
      <c r="D107" s="79"/>
      <c r="E107" s="21"/>
      <c r="F107" s="9"/>
      <c r="G107" s="3"/>
      <c r="H107" s="71" t="s">
        <v>2010</v>
      </c>
      <c r="I107" s="28" t="s">
        <v>1996</v>
      </c>
      <c r="J107" s="29"/>
    </row>
    <row r="108" spans="1:10">
      <c r="A108">
        <f>ROW()</f>
        <v>108</v>
      </c>
      <c r="B108" s="20"/>
      <c r="C108" s="21"/>
      <c r="D108" s="79"/>
      <c r="E108" s="21"/>
      <c r="F108" s="9"/>
      <c r="G108" s="3"/>
      <c r="H108" s="144" t="s">
        <v>1767</v>
      </c>
      <c r="I108" s="16" t="s">
        <v>1393</v>
      </c>
      <c r="J108" s="19"/>
    </row>
    <row r="109" spans="1:10">
      <c r="A109">
        <f>ROW()</f>
        <v>109</v>
      </c>
      <c r="B109" s="20"/>
      <c r="C109" s="21"/>
      <c r="D109" s="79"/>
      <c r="E109" s="21"/>
      <c r="F109" s="9"/>
      <c r="G109" s="3" t="s">
        <v>321</v>
      </c>
      <c r="H109" s="138" t="s">
        <v>1764</v>
      </c>
      <c r="I109" s="21" t="s">
        <v>701</v>
      </c>
      <c r="J109" s="23"/>
    </row>
    <row r="110" spans="1:10">
      <c r="A110">
        <f>ROW()</f>
        <v>110</v>
      </c>
      <c r="B110" s="20"/>
      <c r="C110" s="21"/>
      <c r="D110" s="79"/>
      <c r="E110" s="21"/>
      <c r="F110" s="9"/>
      <c r="G110" s="3" t="s">
        <v>336</v>
      </c>
      <c r="H110" s="138" t="s">
        <v>1765</v>
      </c>
      <c r="I110" s="21" t="s">
        <v>1493</v>
      </c>
      <c r="J110" s="23"/>
    </row>
    <row r="111" spans="1:10">
      <c r="A111">
        <f>ROW()</f>
        <v>111</v>
      </c>
      <c r="B111" s="20"/>
      <c r="C111" s="21"/>
      <c r="D111" s="79"/>
      <c r="E111" s="21"/>
      <c r="F111" s="9"/>
      <c r="G111" s="3"/>
      <c r="H111" s="138" t="s">
        <v>1766</v>
      </c>
      <c r="I111" s="21" t="s">
        <v>1494</v>
      </c>
      <c r="J111" s="23"/>
    </row>
    <row r="112" spans="1:10">
      <c r="A112">
        <f>ROW()</f>
        <v>112</v>
      </c>
      <c r="B112" s="20"/>
      <c r="C112" s="21"/>
      <c r="D112" s="81"/>
      <c r="E112" s="21"/>
      <c r="F112" s="9"/>
      <c r="G112" s="3"/>
      <c r="H112" s="52" t="s">
        <v>1999</v>
      </c>
      <c r="I112" s="3" t="s">
        <v>1995</v>
      </c>
      <c r="J112" s="37"/>
    </row>
    <row r="113" spans="1:10">
      <c r="A113">
        <f>ROW()</f>
        <v>113</v>
      </c>
      <c r="B113" s="20"/>
      <c r="C113" s="21"/>
      <c r="D113" s="81"/>
      <c r="E113" s="21"/>
      <c r="F113" s="9"/>
      <c r="G113" s="3"/>
      <c r="H113" s="71" t="s">
        <v>2000</v>
      </c>
      <c r="I113" s="28" t="s">
        <v>1996</v>
      </c>
      <c r="J113" s="45"/>
    </row>
    <row r="114" spans="1:10">
      <c r="A114">
        <f>ROW()</f>
        <v>114</v>
      </c>
      <c r="B114" s="20"/>
      <c r="C114" s="21"/>
      <c r="D114" s="79"/>
      <c r="E114" s="21"/>
      <c r="F114" s="9"/>
      <c r="G114" s="3"/>
      <c r="H114" s="144" t="s">
        <v>1391</v>
      </c>
      <c r="I114" s="16" t="s">
        <v>1393</v>
      </c>
      <c r="J114" s="19"/>
    </row>
    <row r="115" spans="1:10">
      <c r="A115">
        <f>ROW()</f>
        <v>115</v>
      </c>
      <c r="B115" s="20"/>
      <c r="C115" s="21"/>
      <c r="D115" s="79"/>
      <c r="E115" s="21"/>
      <c r="F115" s="9"/>
      <c r="G115" s="3" t="s">
        <v>326</v>
      </c>
      <c r="H115" s="138" t="s">
        <v>1375</v>
      </c>
      <c r="I115" s="21" t="s">
        <v>701</v>
      </c>
      <c r="J115" s="23"/>
    </row>
    <row r="116" spans="1:10">
      <c r="A116">
        <f>ROW()</f>
        <v>116</v>
      </c>
      <c r="B116" s="20"/>
      <c r="C116" s="21"/>
      <c r="D116" s="79"/>
      <c r="E116" s="21"/>
      <c r="F116" s="9"/>
      <c r="G116" s="3" t="s">
        <v>338</v>
      </c>
      <c r="H116" s="138" t="s">
        <v>1406</v>
      </c>
      <c r="I116" s="21" t="s">
        <v>1493</v>
      </c>
      <c r="J116" s="23"/>
    </row>
    <row r="117" spans="1:10">
      <c r="A117">
        <f>ROW()</f>
        <v>117</v>
      </c>
      <c r="B117" s="20"/>
      <c r="C117" s="21"/>
      <c r="D117" s="79"/>
      <c r="E117" s="21"/>
      <c r="F117" s="9"/>
      <c r="G117" s="3"/>
      <c r="H117" s="138" t="s">
        <v>1411</v>
      </c>
      <c r="I117" s="21" t="s">
        <v>1494</v>
      </c>
      <c r="J117" s="23"/>
    </row>
    <row r="118" spans="1:10">
      <c r="A118">
        <f>ROW()</f>
        <v>118</v>
      </c>
      <c r="B118" s="20"/>
      <c r="C118" s="21"/>
      <c r="D118" s="81"/>
      <c r="E118" s="21"/>
      <c r="F118" s="9"/>
      <c r="G118" s="3"/>
      <c r="H118" s="52" t="s">
        <v>2001</v>
      </c>
      <c r="I118" s="3" t="s">
        <v>1995</v>
      </c>
      <c r="J118" s="37"/>
    </row>
    <row r="119" spans="1:10">
      <c r="A119">
        <f>ROW()</f>
        <v>119</v>
      </c>
      <c r="B119" s="20"/>
      <c r="C119" s="21"/>
      <c r="D119" s="81"/>
      <c r="E119" s="21"/>
      <c r="F119" s="9"/>
      <c r="G119" s="3"/>
      <c r="H119" s="71" t="s">
        <v>2002</v>
      </c>
      <c r="I119" s="28" t="s">
        <v>1996</v>
      </c>
      <c r="J119" s="45"/>
    </row>
    <row r="120" spans="1:10">
      <c r="A120">
        <f>ROW()</f>
        <v>120</v>
      </c>
      <c r="B120" s="20"/>
      <c r="C120" s="21"/>
      <c r="D120" s="79"/>
      <c r="E120" s="21"/>
      <c r="F120" s="9"/>
      <c r="G120" s="3"/>
      <c r="H120" s="144" t="s">
        <v>1747</v>
      </c>
      <c r="I120" s="16" t="s">
        <v>1748</v>
      </c>
      <c r="J120" s="19"/>
    </row>
    <row r="121" spans="1:10">
      <c r="A121">
        <f>ROW()</f>
        <v>121</v>
      </c>
      <c r="B121" s="20"/>
      <c r="C121" s="21"/>
      <c r="D121" s="79"/>
      <c r="E121" s="21"/>
      <c r="F121" s="9"/>
      <c r="G121" s="3" t="s">
        <v>329</v>
      </c>
      <c r="H121" s="138" t="s">
        <v>1741</v>
      </c>
      <c r="I121" s="21" t="s">
        <v>1742</v>
      </c>
      <c r="J121" s="23"/>
    </row>
    <row r="122" spans="1:10">
      <c r="A122">
        <f>ROW()</f>
        <v>122</v>
      </c>
      <c r="B122" s="20"/>
      <c r="C122" s="21"/>
      <c r="D122" s="79"/>
      <c r="E122" s="21"/>
      <c r="F122" s="9"/>
      <c r="G122" s="3"/>
      <c r="H122" s="138" t="s">
        <v>1745</v>
      </c>
      <c r="I122" s="21" t="s">
        <v>1746</v>
      </c>
      <c r="J122" s="23"/>
    </row>
    <row r="123" spans="1:10">
      <c r="A123">
        <f>ROW()</f>
        <v>123</v>
      </c>
      <c r="B123" s="20"/>
      <c r="C123" s="21"/>
      <c r="D123" s="79"/>
      <c r="E123" s="21"/>
      <c r="F123" s="9"/>
      <c r="G123" s="3"/>
      <c r="H123" s="138" t="s">
        <v>1749</v>
      </c>
      <c r="I123" s="21" t="s">
        <v>1750</v>
      </c>
      <c r="J123" s="23"/>
    </row>
    <row r="124" spans="1:10">
      <c r="A124">
        <f>ROW()</f>
        <v>124</v>
      </c>
      <c r="B124" s="20"/>
      <c r="C124" s="21"/>
      <c r="D124" s="81"/>
      <c r="E124" s="21"/>
      <c r="F124" s="9"/>
      <c r="G124" s="3"/>
      <c r="H124" s="52" t="s">
        <v>2042</v>
      </c>
      <c r="I124" s="3" t="s">
        <v>1995</v>
      </c>
      <c r="J124" s="37"/>
    </row>
    <row r="125" spans="1:10">
      <c r="A125">
        <f>ROW()</f>
        <v>125</v>
      </c>
      <c r="B125" s="20"/>
      <c r="C125" s="21"/>
      <c r="D125" s="81"/>
      <c r="E125" s="21"/>
      <c r="F125" s="9"/>
      <c r="G125" s="3"/>
      <c r="H125" s="71" t="s">
        <v>2043</v>
      </c>
      <c r="I125" s="28" t="s">
        <v>1996</v>
      </c>
      <c r="J125" s="45"/>
    </row>
    <row r="126" spans="1:10">
      <c r="A126">
        <f>ROW()</f>
        <v>126</v>
      </c>
      <c r="B126" s="20"/>
      <c r="C126" s="21"/>
      <c r="D126" s="79"/>
      <c r="E126" s="21"/>
      <c r="F126" s="9"/>
      <c r="G126" s="3"/>
      <c r="H126" s="144" t="s">
        <v>1390</v>
      </c>
      <c r="I126" s="16" t="s">
        <v>1393</v>
      </c>
      <c r="J126" s="19"/>
    </row>
    <row r="127" spans="1:10">
      <c r="A127">
        <f>ROW()</f>
        <v>127</v>
      </c>
      <c r="B127" s="20"/>
      <c r="C127" s="21"/>
      <c r="D127" s="81"/>
      <c r="E127" s="21"/>
      <c r="F127" s="9"/>
      <c r="G127" s="60" t="s">
        <v>316</v>
      </c>
      <c r="H127" s="138" t="s">
        <v>1374</v>
      </c>
      <c r="I127" s="21" t="s">
        <v>701</v>
      </c>
      <c r="J127" s="23"/>
    </row>
    <row r="128" spans="1:10">
      <c r="A128">
        <f>ROW()</f>
        <v>128</v>
      </c>
      <c r="B128" s="20"/>
      <c r="C128" s="21"/>
      <c r="D128" s="79"/>
      <c r="E128" s="21"/>
      <c r="F128" s="9"/>
      <c r="G128" s="3" t="s">
        <v>334</v>
      </c>
      <c r="H128" s="138" t="s">
        <v>1405</v>
      </c>
      <c r="I128" s="21" t="s">
        <v>1493</v>
      </c>
      <c r="J128" s="23"/>
    </row>
    <row r="129" spans="1:10">
      <c r="A129">
        <f>ROW()</f>
        <v>129</v>
      </c>
      <c r="B129" s="20"/>
      <c r="C129" s="21"/>
      <c r="D129" s="79"/>
      <c r="E129" s="21"/>
      <c r="F129" s="9"/>
      <c r="G129" s="3"/>
      <c r="H129" s="138" t="s">
        <v>1410</v>
      </c>
      <c r="I129" s="21" t="s">
        <v>1494</v>
      </c>
      <c r="J129" s="23"/>
    </row>
    <row r="130" spans="1:10">
      <c r="A130">
        <f>ROW()</f>
        <v>130</v>
      </c>
      <c r="B130" s="20"/>
      <c r="C130" s="21"/>
      <c r="D130" s="81"/>
      <c r="E130" s="21"/>
      <c r="F130" s="9"/>
      <c r="G130" s="3"/>
      <c r="H130" s="52" t="s">
        <v>2032</v>
      </c>
      <c r="I130" s="3" t="s">
        <v>1995</v>
      </c>
      <c r="J130" s="37"/>
    </row>
    <row r="131" spans="1:10">
      <c r="A131">
        <f>ROW()</f>
        <v>131</v>
      </c>
      <c r="B131" s="20"/>
      <c r="C131" s="21"/>
      <c r="D131" s="81"/>
      <c r="E131" s="21"/>
      <c r="F131" s="9"/>
      <c r="G131" s="3"/>
      <c r="H131" s="71" t="s">
        <v>2033</v>
      </c>
      <c r="I131" s="28" t="s">
        <v>1996</v>
      </c>
      <c r="J131" s="45"/>
    </row>
    <row r="132" spans="1:10">
      <c r="A132">
        <f>ROW()</f>
        <v>132</v>
      </c>
      <c r="B132" s="20"/>
      <c r="C132" s="21"/>
      <c r="D132" s="79"/>
      <c r="E132" s="21"/>
      <c r="F132" s="9"/>
      <c r="G132" s="3"/>
      <c r="H132" s="141" t="s">
        <v>1415</v>
      </c>
      <c r="I132" s="16" t="s">
        <v>1393</v>
      </c>
      <c r="J132" s="19"/>
    </row>
    <row r="133" spans="1:10">
      <c r="A133">
        <f>ROW()</f>
        <v>133</v>
      </c>
      <c r="B133" s="20"/>
      <c r="C133" s="21"/>
      <c r="D133" s="81"/>
      <c r="E133" s="21"/>
      <c r="F133" s="9"/>
      <c r="G133" s="3"/>
      <c r="H133" s="52" t="s">
        <v>2003</v>
      </c>
      <c r="I133" s="3" t="s">
        <v>1995</v>
      </c>
      <c r="J133" s="37"/>
    </row>
    <row r="134" spans="1:10">
      <c r="A134">
        <f>ROW()</f>
        <v>134</v>
      </c>
      <c r="B134" s="20"/>
      <c r="C134" s="21"/>
      <c r="D134" s="81"/>
      <c r="E134" s="21"/>
      <c r="F134" s="9"/>
      <c r="G134" s="3"/>
      <c r="H134" s="71" t="s">
        <v>2004</v>
      </c>
      <c r="I134" s="28" t="s">
        <v>1996</v>
      </c>
      <c r="J134" s="45"/>
    </row>
    <row r="135" spans="1:10">
      <c r="A135">
        <f>ROW()</f>
        <v>135</v>
      </c>
      <c r="B135" s="20"/>
      <c r="C135" s="21"/>
      <c r="D135" s="79"/>
      <c r="E135" s="21"/>
      <c r="F135" s="9"/>
      <c r="G135" s="3"/>
      <c r="H135" s="141" t="s">
        <v>1427</v>
      </c>
      <c r="I135" s="16" t="s">
        <v>1393</v>
      </c>
      <c r="J135" s="19"/>
    </row>
    <row r="136" spans="1:10">
      <c r="A136">
        <f>ROW()</f>
        <v>136</v>
      </c>
      <c r="B136" s="20"/>
      <c r="C136" s="21"/>
      <c r="D136" s="81"/>
      <c r="E136" s="21"/>
      <c r="F136" s="9"/>
      <c r="G136" s="3"/>
      <c r="H136" s="52" t="s">
        <v>2015</v>
      </c>
      <c r="I136" s="3" t="s">
        <v>1995</v>
      </c>
      <c r="J136" s="37"/>
    </row>
    <row r="137" spans="1:10">
      <c r="A137">
        <f>ROW()</f>
        <v>137</v>
      </c>
      <c r="B137" s="20"/>
      <c r="C137" s="21"/>
      <c r="D137" s="81"/>
      <c r="E137" s="21"/>
      <c r="F137" s="9"/>
      <c r="G137" s="3"/>
      <c r="H137" s="71" t="s">
        <v>2016</v>
      </c>
      <c r="I137" s="28" t="s">
        <v>1996</v>
      </c>
      <c r="J137" s="45"/>
    </row>
    <row r="138" spans="1:10">
      <c r="A138">
        <f>ROW()</f>
        <v>138</v>
      </c>
      <c r="B138" s="15" t="s">
        <v>345</v>
      </c>
      <c r="C138" s="16" t="s">
        <v>346</v>
      </c>
      <c r="D138" s="76" t="s">
        <v>659</v>
      </c>
      <c r="E138" s="16" t="s">
        <v>1153</v>
      </c>
      <c r="F138" s="17"/>
      <c r="G138" s="18" t="s">
        <v>1135</v>
      </c>
      <c r="H138" s="18" t="s">
        <v>1106</v>
      </c>
      <c r="I138" s="16" t="s">
        <v>701</v>
      </c>
      <c r="J138" s="19"/>
    </row>
    <row r="139" spans="1:10">
      <c r="A139">
        <f>ROW()</f>
        <v>139</v>
      </c>
      <c r="B139" s="20"/>
      <c r="C139" s="21"/>
      <c r="D139" s="79"/>
      <c r="E139" s="21"/>
      <c r="F139" s="9"/>
      <c r="G139" s="3" t="s">
        <v>353</v>
      </c>
      <c r="H139" s="129" t="s">
        <v>1099</v>
      </c>
      <c r="I139" s="18" t="s">
        <v>1386</v>
      </c>
      <c r="J139" s="19"/>
    </row>
    <row r="140" spans="1:10">
      <c r="A140">
        <f>ROW()</f>
        <v>140</v>
      </c>
      <c r="B140" s="20"/>
      <c r="C140" s="21"/>
      <c r="D140" s="79"/>
      <c r="E140" s="21"/>
      <c r="F140" s="9"/>
      <c r="G140" s="3"/>
      <c r="H140" s="131" t="s">
        <v>1443</v>
      </c>
      <c r="I140" s="28" t="s">
        <v>1481</v>
      </c>
      <c r="J140" s="29"/>
    </row>
    <row r="141" spans="1:10">
      <c r="A141">
        <f>ROW()</f>
        <v>141</v>
      </c>
      <c r="B141" s="20"/>
      <c r="C141" s="21"/>
      <c r="D141" s="79"/>
      <c r="E141" s="21"/>
      <c r="F141" s="9"/>
      <c r="G141" s="3"/>
      <c r="H141" s="129" t="s">
        <v>1449</v>
      </c>
      <c r="I141" s="18" t="s">
        <v>1386</v>
      </c>
      <c r="J141" s="19"/>
    </row>
    <row r="142" spans="1:10">
      <c r="A142">
        <f>ROW()</f>
        <v>142</v>
      </c>
      <c r="B142" s="20"/>
      <c r="C142" s="21"/>
      <c r="D142" s="79"/>
      <c r="E142" s="21"/>
      <c r="F142" s="9"/>
      <c r="G142" s="3"/>
      <c r="H142" s="131" t="s">
        <v>1450</v>
      </c>
      <c r="I142" s="28" t="s">
        <v>1481</v>
      </c>
      <c r="J142" s="29"/>
    </row>
    <row r="143" spans="1:10">
      <c r="A143">
        <f>ROW()</f>
        <v>143</v>
      </c>
      <c r="B143" s="20"/>
      <c r="C143" s="21"/>
      <c r="D143" s="79"/>
      <c r="E143" s="21"/>
      <c r="F143" s="9"/>
      <c r="G143" s="3" t="s">
        <v>357</v>
      </c>
      <c r="H143" s="144" t="s">
        <v>1101</v>
      </c>
      <c r="I143" s="18" t="s">
        <v>1386</v>
      </c>
      <c r="J143" s="19"/>
    </row>
    <row r="144" spans="1:10">
      <c r="A144">
        <f>ROW()</f>
        <v>144</v>
      </c>
      <c r="B144" s="20"/>
      <c r="C144" s="21"/>
      <c r="D144" s="79"/>
      <c r="E144" s="21"/>
      <c r="F144" s="9"/>
      <c r="G144" s="3"/>
      <c r="H144" s="142" t="s">
        <v>1382</v>
      </c>
      <c r="I144" s="28" t="s">
        <v>1481</v>
      </c>
      <c r="J144" s="29"/>
    </row>
    <row r="145" spans="1:10">
      <c r="A145">
        <f>ROW()</f>
        <v>145</v>
      </c>
      <c r="B145" s="20"/>
      <c r="C145" s="21"/>
      <c r="D145" s="79"/>
      <c r="E145" s="21"/>
      <c r="F145" s="9"/>
      <c r="G145" s="3" t="s">
        <v>361</v>
      </c>
      <c r="H145" s="144" t="s">
        <v>1103</v>
      </c>
      <c r="I145" s="18" t="s">
        <v>1386</v>
      </c>
      <c r="J145" s="19"/>
    </row>
    <row r="146" spans="1:10">
      <c r="A146">
        <f>ROW()</f>
        <v>146</v>
      </c>
      <c r="B146" s="20"/>
      <c r="C146" s="21"/>
      <c r="D146" s="79"/>
      <c r="E146" s="21"/>
      <c r="F146" s="9"/>
      <c r="G146" s="3"/>
      <c r="H146" s="142" t="s">
        <v>1383</v>
      </c>
      <c r="I146" s="28" t="s">
        <v>1481</v>
      </c>
      <c r="J146" s="29"/>
    </row>
    <row r="147" spans="1:10">
      <c r="A147">
        <f>ROW()</f>
        <v>147</v>
      </c>
      <c r="B147" s="20"/>
      <c r="C147" s="21"/>
      <c r="D147" s="79"/>
      <c r="E147" s="21"/>
      <c r="F147" s="9"/>
      <c r="G147" s="3" t="s">
        <v>364</v>
      </c>
      <c r="H147" s="144" t="s">
        <v>1104</v>
      </c>
      <c r="I147" s="16" t="s">
        <v>1751</v>
      </c>
      <c r="J147" s="19"/>
    </row>
    <row r="148" spans="1:10">
      <c r="A148">
        <f>ROW()</f>
        <v>148</v>
      </c>
      <c r="B148" s="20"/>
      <c r="C148" s="21"/>
      <c r="D148" s="79"/>
      <c r="E148" s="21"/>
      <c r="F148" s="9"/>
      <c r="G148" s="3"/>
      <c r="H148" s="142" t="s">
        <v>1752</v>
      </c>
      <c r="I148" s="26" t="s">
        <v>1753</v>
      </c>
      <c r="J148" s="29"/>
    </row>
    <row r="149" spans="1:10">
      <c r="A149">
        <f>ROW()</f>
        <v>149</v>
      </c>
      <c r="B149" s="20"/>
      <c r="C149" s="21"/>
      <c r="D149" s="79"/>
      <c r="E149" s="21"/>
      <c r="F149" s="9"/>
      <c r="G149" s="3" t="s">
        <v>355</v>
      </c>
      <c r="H149" s="144" t="s">
        <v>1100</v>
      </c>
      <c r="I149" s="18" t="s">
        <v>1386</v>
      </c>
      <c r="J149" s="19"/>
    </row>
    <row r="150" spans="1:10">
      <c r="A150">
        <f>ROW()</f>
        <v>150</v>
      </c>
      <c r="B150" s="20"/>
      <c r="C150" s="21"/>
      <c r="D150" s="79"/>
      <c r="E150" s="21"/>
      <c r="F150" s="9"/>
      <c r="G150" s="3"/>
      <c r="H150" s="142" t="s">
        <v>1381</v>
      </c>
      <c r="I150" s="28" t="s">
        <v>1481</v>
      </c>
      <c r="J150" s="29"/>
    </row>
    <row r="151" spans="1:10">
      <c r="A151">
        <f>ROW()</f>
        <v>151</v>
      </c>
      <c r="B151" s="20"/>
      <c r="C151" s="21"/>
      <c r="D151" s="79"/>
      <c r="E151" s="21"/>
      <c r="F151" s="9"/>
      <c r="G151" s="3"/>
      <c r="H151" s="141" t="s">
        <v>1098</v>
      </c>
      <c r="I151" s="18" t="s">
        <v>1386</v>
      </c>
      <c r="J151" s="19"/>
    </row>
    <row r="152" spans="1:10">
      <c r="A152">
        <f>ROW()</f>
        <v>152</v>
      </c>
      <c r="B152" s="20"/>
      <c r="C152" s="21"/>
      <c r="D152" s="79"/>
      <c r="E152" s="21"/>
      <c r="F152" s="9"/>
      <c r="G152" s="3"/>
      <c r="H152" s="140" t="s">
        <v>1418</v>
      </c>
      <c r="I152" s="28" t="s">
        <v>1482</v>
      </c>
      <c r="J152" s="29"/>
    </row>
    <row r="153" spans="1:10">
      <c r="A153">
        <f>ROW()</f>
        <v>153</v>
      </c>
      <c r="B153" s="20"/>
      <c r="C153" s="21"/>
      <c r="D153" s="79"/>
      <c r="E153" s="21"/>
      <c r="F153" s="9"/>
      <c r="G153" s="3" t="s">
        <v>359</v>
      </c>
      <c r="H153" s="141" t="s">
        <v>1102</v>
      </c>
      <c r="I153" s="18" t="s">
        <v>1386</v>
      </c>
      <c r="J153" s="19"/>
    </row>
    <row r="154" spans="1:10">
      <c r="A154">
        <f>ROW()</f>
        <v>154</v>
      </c>
      <c r="B154" s="20"/>
      <c r="C154" s="21"/>
      <c r="D154" s="79"/>
      <c r="E154" s="21"/>
      <c r="F154" s="9"/>
      <c r="G154" s="3"/>
      <c r="H154" s="140" t="s">
        <v>1424</v>
      </c>
      <c r="I154" s="28" t="s">
        <v>1482</v>
      </c>
      <c r="J154" s="29"/>
    </row>
    <row r="155" spans="1:10">
      <c r="A155">
        <f>ROW()</f>
        <v>155</v>
      </c>
      <c r="B155" s="15" t="s">
        <v>368</v>
      </c>
      <c r="C155" s="16" t="s">
        <v>1334</v>
      </c>
      <c r="D155" s="78"/>
      <c r="E155" s="16" t="s">
        <v>1145</v>
      </c>
      <c r="F155" s="17"/>
      <c r="G155" s="18" t="s">
        <v>212</v>
      </c>
      <c r="H155" s="18" t="s">
        <v>1113</v>
      </c>
      <c r="I155" s="16" t="s">
        <v>934</v>
      </c>
      <c r="J155" s="19" t="s">
        <v>1151</v>
      </c>
    </row>
    <row r="156" spans="1:10">
      <c r="A156">
        <f>ROW()</f>
        <v>156</v>
      </c>
      <c r="B156" s="15" t="s">
        <v>373</v>
      </c>
      <c r="C156" s="16" t="s">
        <v>1335</v>
      </c>
      <c r="D156" s="78"/>
      <c r="E156" s="16"/>
      <c r="F156" s="17"/>
      <c r="G156" s="18" t="s">
        <v>162</v>
      </c>
      <c r="H156" s="18" t="s">
        <v>1114</v>
      </c>
      <c r="I156" s="16" t="s">
        <v>1125</v>
      </c>
      <c r="J156" s="19" t="s">
        <v>1152</v>
      </c>
    </row>
    <row r="157" spans="1:10">
      <c r="A157">
        <f>ROW()</f>
        <v>157</v>
      </c>
      <c r="B157" s="25"/>
      <c r="C157" s="26"/>
      <c r="D157" s="80"/>
      <c r="E157" s="26"/>
      <c r="F157" s="27"/>
      <c r="G157" s="28"/>
      <c r="H157" s="28" t="s">
        <v>1115</v>
      </c>
      <c r="I157" s="26" t="s">
        <v>869</v>
      </c>
      <c r="J157" s="29"/>
    </row>
    <row r="158" spans="1:10">
      <c r="A158">
        <f>ROW()</f>
        <v>158</v>
      </c>
      <c r="B158" s="20"/>
      <c r="F158" s="9"/>
      <c r="G158" s="6"/>
      <c r="H158" s="6"/>
    </row>
    <row r="159" spans="1:10">
      <c r="A159">
        <f>ROW()</f>
        <v>159</v>
      </c>
      <c r="B159" s="177"/>
      <c r="C159" s="1" t="s">
        <v>635</v>
      </c>
      <c r="D159" s="74"/>
      <c r="E159" t="s">
        <v>658</v>
      </c>
      <c r="F159" s="10"/>
      <c r="G159" s="7" t="s">
        <v>628</v>
      </c>
      <c r="H159" s="7"/>
    </row>
    <row r="160" spans="1:10">
      <c r="A160">
        <f>ROW()</f>
        <v>160</v>
      </c>
      <c r="B160" s="177"/>
      <c r="C160" s="1"/>
      <c r="D160" s="74"/>
      <c r="F160" s="10"/>
      <c r="H160" s="7"/>
      <c r="I160" s="14" t="s">
        <v>1064</v>
      </c>
      <c r="J160" t="s">
        <v>1067</v>
      </c>
    </row>
    <row r="161" spans="1:10">
      <c r="A161">
        <f>ROW()</f>
        <v>161</v>
      </c>
      <c r="B161" s="177"/>
      <c r="C161" s="1"/>
      <c r="D161" s="74"/>
      <c r="F161" s="10"/>
      <c r="H161" s="7"/>
      <c r="I161" s="14" t="s">
        <v>1063</v>
      </c>
    </row>
    <row r="162" spans="1:10">
      <c r="A162">
        <f>ROW()</f>
        <v>162</v>
      </c>
      <c r="B162" s="20"/>
      <c r="C162" s="21"/>
      <c r="D162" s="81"/>
      <c r="E162" s="21"/>
      <c r="F162" s="9"/>
      <c r="G162" s="3"/>
      <c r="H162" s="3" t="s">
        <v>1017</v>
      </c>
      <c r="I162" s="70" t="s">
        <v>2054</v>
      </c>
      <c r="J162" s="23" t="s">
        <v>1003</v>
      </c>
    </row>
    <row r="163" spans="1:10">
      <c r="A163">
        <f>ROW()</f>
        <v>163</v>
      </c>
      <c r="B163" s="20"/>
      <c r="C163" s="21"/>
      <c r="D163" s="81"/>
      <c r="E163" s="21"/>
      <c r="F163" s="9"/>
      <c r="G163" s="101" t="s">
        <v>2045</v>
      </c>
      <c r="H163" s="53" t="s">
        <v>2047</v>
      </c>
      <c r="I163" s="41" t="s">
        <v>1019</v>
      </c>
      <c r="J163" s="19" t="s">
        <v>1022</v>
      </c>
    </row>
    <row r="164" spans="1:10">
      <c r="A164">
        <f>ROW()</f>
        <v>164</v>
      </c>
      <c r="B164" s="20"/>
      <c r="C164" s="21"/>
      <c r="D164" s="81"/>
      <c r="E164" s="21"/>
      <c r="F164" s="9"/>
      <c r="G164" s="101"/>
      <c r="H164" s="52" t="s">
        <v>2048</v>
      </c>
      <c r="I164" s="70" t="s">
        <v>1020</v>
      </c>
      <c r="J164" s="23" t="s">
        <v>1022</v>
      </c>
    </row>
    <row r="165" spans="1:10">
      <c r="A165">
        <f>ROW()</f>
        <v>165</v>
      </c>
      <c r="B165" s="20"/>
      <c r="C165" s="21"/>
      <c r="D165" s="81"/>
      <c r="E165" s="21"/>
      <c r="F165" s="9"/>
      <c r="G165" s="101" t="s">
        <v>2045</v>
      </c>
      <c r="H165" s="71" t="s">
        <v>2049</v>
      </c>
      <c r="I165" s="67" t="s">
        <v>2055</v>
      </c>
      <c r="J165" s="29" t="s">
        <v>1022</v>
      </c>
    </row>
    <row r="166" spans="1:10">
      <c r="A166">
        <f>ROW()</f>
        <v>166</v>
      </c>
      <c r="B166" s="20"/>
      <c r="C166" s="21"/>
      <c r="D166" s="81"/>
      <c r="E166" s="21"/>
      <c r="F166" s="9"/>
      <c r="G166" s="3"/>
      <c r="H166" s="3" t="s">
        <v>1057</v>
      </c>
      <c r="I166" s="51" t="s">
        <v>2056</v>
      </c>
      <c r="J166" s="23" t="s">
        <v>1022</v>
      </c>
    </row>
    <row r="167" spans="1:10">
      <c r="A167">
        <f>ROW()</f>
        <v>167</v>
      </c>
      <c r="B167" s="20"/>
      <c r="C167" s="21"/>
      <c r="D167" s="81"/>
      <c r="E167" s="21"/>
      <c r="F167" s="9"/>
      <c r="G167" s="101" t="s">
        <v>2046</v>
      </c>
      <c r="H167" s="53" t="s">
        <v>2047</v>
      </c>
      <c r="I167" s="41" t="s">
        <v>1021</v>
      </c>
      <c r="J167" s="19" t="s">
        <v>1022</v>
      </c>
    </row>
    <row r="168" spans="1:10">
      <c r="A168">
        <f>ROW()</f>
        <v>168</v>
      </c>
      <c r="B168" s="20"/>
      <c r="C168" s="21"/>
      <c r="D168" s="81"/>
      <c r="E168" s="21"/>
      <c r="F168" s="9"/>
      <c r="G168" s="101"/>
      <c r="H168" s="52" t="s">
        <v>2048</v>
      </c>
      <c r="I168" s="70" t="s">
        <v>1020</v>
      </c>
      <c r="J168" s="23" t="s">
        <v>1022</v>
      </c>
    </row>
    <row r="169" spans="1:10">
      <c r="A169">
        <f>ROW()</f>
        <v>169</v>
      </c>
      <c r="B169" s="20"/>
      <c r="C169" s="21"/>
      <c r="D169" s="81"/>
      <c r="E169" s="21"/>
      <c r="F169" s="9"/>
      <c r="G169" s="101" t="s">
        <v>2046</v>
      </c>
      <c r="H169" s="52" t="s">
        <v>2049</v>
      </c>
      <c r="I169" s="51" t="s">
        <v>2052</v>
      </c>
      <c r="J169" s="23" t="s">
        <v>1022</v>
      </c>
    </row>
    <row r="170" spans="1:10">
      <c r="A170">
        <f>ROW()</f>
        <v>170</v>
      </c>
      <c r="B170" s="20"/>
      <c r="C170" s="21"/>
      <c r="D170" s="81"/>
      <c r="E170" s="21"/>
      <c r="F170" s="9"/>
      <c r="G170" s="101" t="s">
        <v>2046</v>
      </c>
      <c r="H170" s="52" t="s">
        <v>2050</v>
      </c>
      <c r="I170" s="51" t="s">
        <v>869</v>
      </c>
      <c r="J170" s="23" t="s">
        <v>1003</v>
      </c>
    </row>
    <row r="171" spans="1:10">
      <c r="A171">
        <f>ROW()</f>
        <v>171</v>
      </c>
      <c r="B171" s="20"/>
      <c r="C171" s="21"/>
      <c r="D171" s="81"/>
      <c r="E171" s="21"/>
      <c r="F171" s="9"/>
      <c r="G171" s="101" t="s">
        <v>2046</v>
      </c>
      <c r="H171" s="71" t="s">
        <v>789</v>
      </c>
      <c r="I171" s="67" t="s">
        <v>1819</v>
      </c>
      <c r="J171" s="29" t="s">
        <v>1818</v>
      </c>
    </row>
    <row r="172" spans="1:10">
      <c r="A172">
        <f>ROW()</f>
        <v>172</v>
      </c>
      <c r="B172" s="20"/>
      <c r="C172" s="21"/>
      <c r="D172" s="81"/>
      <c r="E172" s="21"/>
      <c r="F172" s="9"/>
      <c r="G172" s="3"/>
      <c r="H172" s="52" t="s">
        <v>1823</v>
      </c>
      <c r="I172" s="51" t="s">
        <v>1824</v>
      </c>
      <c r="J172" s="23"/>
    </row>
    <row r="173" spans="1:10">
      <c r="A173">
        <f>ROW()</f>
        <v>173</v>
      </c>
      <c r="B173" s="20"/>
      <c r="C173" s="21"/>
      <c r="D173" s="81"/>
      <c r="E173" s="21"/>
      <c r="F173" s="9"/>
      <c r="G173" s="3"/>
      <c r="H173" s="52" t="s">
        <v>1822</v>
      </c>
      <c r="I173" s="51" t="s">
        <v>869</v>
      </c>
      <c r="J173" s="23"/>
    </row>
    <row r="174" spans="1:10">
      <c r="A174">
        <f>ROW()</f>
        <v>174</v>
      </c>
      <c r="B174" s="177"/>
      <c r="C174" s="1"/>
      <c r="D174" s="74"/>
      <c r="F174" s="11"/>
      <c r="G174" s="127" t="s">
        <v>1403</v>
      </c>
      <c r="H174" s="53" t="s">
        <v>1387</v>
      </c>
      <c r="I174" s="16" t="s">
        <v>1389</v>
      </c>
      <c r="J174" s="19"/>
    </row>
    <row r="175" spans="1:10">
      <c r="A175">
        <f>ROW()</f>
        <v>175</v>
      </c>
      <c r="B175" s="20"/>
      <c r="C175" s="21"/>
      <c r="D175" s="81"/>
      <c r="E175" s="21"/>
      <c r="F175" s="9"/>
      <c r="G175" s="3"/>
      <c r="H175" s="52" t="s">
        <v>1105</v>
      </c>
      <c r="I175" s="70" t="s">
        <v>1146</v>
      </c>
      <c r="J175" s="23"/>
    </row>
    <row r="176" spans="1:10">
      <c r="A176">
        <f>ROW()</f>
        <v>176</v>
      </c>
      <c r="B176" s="20"/>
      <c r="C176" s="21"/>
      <c r="D176" s="81"/>
      <c r="E176" s="21"/>
      <c r="F176" s="9"/>
      <c r="G176" s="3"/>
      <c r="H176" s="52" t="s">
        <v>1137</v>
      </c>
      <c r="I176" s="51" t="s">
        <v>1138</v>
      </c>
      <c r="J176" s="23"/>
    </row>
    <row r="177" spans="1:10">
      <c r="A177">
        <f>ROW()</f>
        <v>177</v>
      </c>
      <c r="B177" s="25"/>
      <c r="C177" s="26"/>
      <c r="D177" s="75"/>
      <c r="E177" s="26"/>
      <c r="F177" s="27"/>
      <c r="G177" s="28"/>
      <c r="H177" s="71" t="s">
        <v>1113</v>
      </c>
      <c r="I177" s="69" t="s">
        <v>1130</v>
      </c>
      <c r="J177" s="29"/>
    </row>
    <row r="178" spans="1:10">
      <c r="A178">
        <f>ROW()</f>
        <v>178</v>
      </c>
      <c r="B178" s="25"/>
      <c r="C178" s="26"/>
      <c r="D178" s="75"/>
      <c r="E178" s="26"/>
      <c r="F178" s="27"/>
      <c r="G178" s="28"/>
      <c r="I178" s="69"/>
      <c r="J178" s="29"/>
    </row>
    <row r="179" spans="1:10">
      <c r="A179">
        <f>ROW()</f>
        <v>179</v>
      </c>
      <c r="B179" s="15" t="s">
        <v>10</v>
      </c>
      <c r="C179" s="16" t="s">
        <v>11</v>
      </c>
      <c r="D179" s="85"/>
      <c r="E179" s="16"/>
      <c r="F179" s="17"/>
      <c r="G179" s="18" t="s">
        <v>13</v>
      </c>
      <c r="H179" s="18" t="s">
        <v>674</v>
      </c>
      <c r="I179" s="16" t="s">
        <v>701</v>
      </c>
      <c r="J179" s="19" t="s">
        <v>701</v>
      </c>
    </row>
    <row r="180" spans="1:10">
      <c r="A180">
        <f>ROW()</f>
        <v>180</v>
      </c>
      <c r="B180" s="20"/>
      <c r="C180" s="21"/>
      <c r="D180" s="81"/>
      <c r="E180" s="70"/>
      <c r="F180" s="9"/>
      <c r="G180" s="3"/>
      <c r="H180" s="3" t="s">
        <v>2100</v>
      </c>
      <c r="I180" s="3" t="s">
        <v>2130</v>
      </c>
      <c r="J180" s="21"/>
    </row>
    <row r="181" spans="1:10">
      <c r="A181">
        <f>ROW()</f>
        <v>181</v>
      </c>
      <c r="B181" s="20"/>
      <c r="C181" s="21"/>
      <c r="D181" s="81"/>
      <c r="E181" s="70"/>
      <c r="F181" s="9"/>
      <c r="G181" s="3"/>
      <c r="H181" s="3" t="s">
        <v>2102</v>
      </c>
      <c r="I181" s="3" t="s">
        <v>2104</v>
      </c>
      <c r="J181" s="21"/>
    </row>
    <row r="182" spans="1:10">
      <c r="A182">
        <f>ROW()</f>
        <v>182</v>
      </c>
      <c r="B182" s="20"/>
      <c r="C182" s="21"/>
      <c r="D182" s="81"/>
      <c r="E182" s="70"/>
      <c r="F182" s="9"/>
      <c r="G182" s="3"/>
      <c r="H182" s="3" t="s">
        <v>2103</v>
      </c>
      <c r="I182" s="3" t="s">
        <v>2105</v>
      </c>
      <c r="J182" s="21"/>
    </row>
    <row r="183" spans="1:10">
      <c r="A183">
        <f>ROW()</f>
        <v>183</v>
      </c>
      <c r="B183" s="20"/>
      <c r="C183" s="21"/>
      <c r="D183" s="81"/>
      <c r="E183" s="70"/>
      <c r="F183" s="9"/>
      <c r="G183" s="3"/>
      <c r="H183" s="3" t="s">
        <v>2106</v>
      </c>
      <c r="I183" s="3" t="s">
        <v>2107</v>
      </c>
      <c r="J183" s="21"/>
    </row>
    <row r="184" spans="1:10">
      <c r="A184">
        <f>ROW()</f>
        <v>184</v>
      </c>
      <c r="B184" s="20"/>
      <c r="C184" s="21"/>
      <c r="D184" s="81"/>
      <c r="E184" s="70"/>
      <c r="F184" s="9"/>
      <c r="G184" s="3"/>
      <c r="H184" s="3" t="s">
        <v>2108</v>
      </c>
      <c r="I184" s="3" t="s">
        <v>2109</v>
      </c>
      <c r="J184" s="21"/>
    </row>
    <row r="185" spans="1:10">
      <c r="A185">
        <f>ROW()</f>
        <v>185</v>
      </c>
      <c r="B185" s="20"/>
      <c r="C185" s="21"/>
      <c r="D185" s="81"/>
      <c r="E185" s="70"/>
      <c r="F185" s="9"/>
      <c r="G185" s="3"/>
      <c r="H185" s="3" t="s">
        <v>2110</v>
      </c>
      <c r="I185" s="3" t="s">
        <v>2111</v>
      </c>
      <c r="J185" s="21"/>
    </row>
    <row r="186" spans="1:10">
      <c r="A186">
        <f>ROW()</f>
        <v>186</v>
      </c>
      <c r="B186" s="20"/>
      <c r="C186" s="21"/>
      <c r="D186" s="81"/>
      <c r="E186" s="70"/>
      <c r="F186" s="9"/>
      <c r="G186" s="3"/>
      <c r="H186" s="3" t="s">
        <v>2112</v>
      </c>
      <c r="I186" s="3" t="s">
        <v>2113</v>
      </c>
      <c r="J186" s="21"/>
    </row>
    <row r="187" spans="1:10">
      <c r="A187">
        <f>ROW()</f>
        <v>187</v>
      </c>
      <c r="B187" s="20"/>
      <c r="C187" s="21"/>
      <c r="D187" s="81"/>
      <c r="E187" s="70"/>
      <c r="F187" s="9"/>
      <c r="G187" s="3"/>
      <c r="H187" s="3" t="s">
        <v>2114</v>
      </c>
      <c r="I187" s="3" t="s">
        <v>2115</v>
      </c>
      <c r="J187" s="21"/>
    </row>
    <row r="188" spans="1:10">
      <c r="A188">
        <f>ROW()</f>
        <v>188</v>
      </c>
      <c r="B188" s="20"/>
      <c r="C188" s="21"/>
      <c r="D188" s="81"/>
      <c r="E188" s="70"/>
      <c r="F188" s="9"/>
      <c r="G188" s="3"/>
      <c r="H188" s="3" t="s">
        <v>2098</v>
      </c>
      <c r="I188" s="3" t="s">
        <v>2116</v>
      </c>
      <c r="J188" s="21"/>
    </row>
    <row r="189" spans="1:10">
      <c r="A189">
        <f>ROW()</f>
        <v>189</v>
      </c>
      <c r="B189" s="20"/>
      <c r="C189" s="21"/>
      <c r="D189" s="81"/>
      <c r="E189" s="70"/>
      <c r="F189" s="9"/>
      <c r="G189" s="3"/>
      <c r="H189" s="3" t="s">
        <v>2095</v>
      </c>
      <c r="I189" s="3" t="s">
        <v>2117</v>
      </c>
      <c r="J189" s="21"/>
    </row>
    <row r="190" spans="1:10">
      <c r="A190">
        <f>ROW()</f>
        <v>190</v>
      </c>
      <c r="B190" s="30" t="s">
        <v>29</v>
      </c>
      <c r="C190" s="31" t="s">
        <v>30</v>
      </c>
      <c r="D190" s="77"/>
      <c r="E190" s="31"/>
      <c r="F190" s="32"/>
      <c r="G190" s="33" t="s">
        <v>31</v>
      </c>
      <c r="H190" s="33" t="s">
        <v>675</v>
      </c>
      <c r="I190" s="31" t="s">
        <v>701</v>
      </c>
      <c r="J190" s="34" t="s">
        <v>701</v>
      </c>
    </row>
    <row r="191" spans="1:10">
      <c r="A191">
        <f>ROW()</f>
        <v>191</v>
      </c>
      <c r="B191" s="15" t="s">
        <v>44</v>
      </c>
      <c r="C191" s="16" t="s">
        <v>45</v>
      </c>
      <c r="D191" s="78"/>
      <c r="E191" s="16"/>
      <c r="F191" s="17"/>
      <c r="G191" s="18" t="s">
        <v>46</v>
      </c>
      <c r="H191" s="16" t="s">
        <v>700</v>
      </c>
      <c r="I191" s="16" t="s">
        <v>701</v>
      </c>
      <c r="J191" s="19" t="s">
        <v>701</v>
      </c>
    </row>
    <row r="192" spans="1:10">
      <c r="A192">
        <f>ROW()</f>
        <v>192</v>
      </c>
      <c r="B192" s="25"/>
      <c r="C192" s="26"/>
      <c r="D192" s="80"/>
      <c r="E192" s="26"/>
      <c r="F192" s="27"/>
      <c r="G192" s="28" t="s">
        <v>55</v>
      </c>
      <c r="H192" s="28" t="s">
        <v>672</v>
      </c>
      <c r="I192" s="44" t="b">
        <v>0</v>
      </c>
      <c r="J192" s="29"/>
    </row>
    <row r="193" spans="1:10">
      <c r="A193">
        <f>ROW()</f>
        <v>193</v>
      </c>
      <c r="B193" s="15" t="s">
        <v>62</v>
      </c>
      <c r="C193" s="16" t="s">
        <v>63</v>
      </c>
      <c r="D193" s="78"/>
      <c r="E193" s="16"/>
      <c r="F193" s="17"/>
      <c r="G193" s="18" t="s">
        <v>64</v>
      </c>
      <c r="H193" s="18" t="s">
        <v>713</v>
      </c>
      <c r="I193" s="35" t="s">
        <v>760</v>
      </c>
      <c r="J193" s="36" t="s">
        <v>766</v>
      </c>
    </row>
    <row r="194" spans="1:10">
      <c r="A194">
        <f>ROW()</f>
        <v>194</v>
      </c>
      <c r="B194" s="25"/>
      <c r="C194" s="26"/>
      <c r="D194" s="80"/>
      <c r="E194" s="26"/>
      <c r="F194" s="27"/>
      <c r="G194" s="28" t="s">
        <v>73</v>
      </c>
      <c r="H194" s="28" t="s">
        <v>714</v>
      </c>
      <c r="I194" s="26" t="s">
        <v>761</v>
      </c>
      <c r="J194" s="29"/>
    </row>
    <row r="195" spans="1:10">
      <c r="A195">
        <f>ROW()</f>
        <v>195</v>
      </c>
      <c r="B195" s="15" t="s">
        <v>80</v>
      </c>
      <c r="C195" s="16" t="s">
        <v>81</v>
      </c>
      <c r="D195" s="78"/>
      <c r="E195" s="16"/>
      <c r="F195" s="17"/>
      <c r="G195" s="18" t="s">
        <v>82</v>
      </c>
      <c r="H195" s="18" t="s">
        <v>716</v>
      </c>
      <c r="I195" s="16" t="s">
        <v>741</v>
      </c>
      <c r="J195" s="19" t="s">
        <v>736</v>
      </c>
    </row>
    <row r="196" spans="1:10">
      <c r="A196">
        <f>ROW()</f>
        <v>196</v>
      </c>
      <c r="B196" s="25"/>
      <c r="C196" s="26"/>
      <c r="D196" s="80"/>
      <c r="E196" s="26"/>
      <c r="F196" s="27"/>
      <c r="G196" s="28" t="s">
        <v>93</v>
      </c>
      <c r="H196" s="28" t="s">
        <v>717</v>
      </c>
      <c r="I196" s="26" t="s">
        <v>741</v>
      </c>
      <c r="J196" s="29"/>
    </row>
    <row r="197" spans="1:10">
      <c r="A197">
        <f>ROW()</f>
        <v>197</v>
      </c>
      <c r="B197" s="15" t="s">
        <v>104</v>
      </c>
      <c r="C197" s="16" t="s">
        <v>105</v>
      </c>
      <c r="D197" s="85"/>
      <c r="E197" s="16" t="s">
        <v>1060</v>
      </c>
      <c r="F197" s="17"/>
      <c r="G197" s="18" t="s">
        <v>106</v>
      </c>
      <c r="H197" s="18" t="s">
        <v>737</v>
      </c>
      <c r="I197" s="16" t="s">
        <v>701</v>
      </c>
      <c r="J197" s="19" t="s">
        <v>701</v>
      </c>
    </row>
    <row r="198" spans="1:10" ht="15.75" thickBot="1">
      <c r="A198">
        <f>ROW()</f>
        <v>198</v>
      </c>
      <c r="B198" s="25"/>
      <c r="C198" s="26"/>
      <c r="D198" s="79"/>
      <c r="E198" s="26"/>
      <c r="F198" s="27"/>
      <c r="G198" s="28" t="s">
        <v>738</v>
      </c>
      <c r="H198" s="28" t="s">
        <v>735</v>
      </c>
      <c r="I198" s="40" t="b">
        <v>0</v>
      </c>
      <c r="J198" s="29"/>
    </row>
    <row r="199" spans="1:10">
      <c r="A199">
        <f>ROW()</f>
        <v>199</v>
      </c>
      <c r="B199" t="s">
        <v>117</v>
      </c>
      <c r="C199" t="s">
        <v>118</v>
      </c>
      <c r="D199" s="82" t="s">
        <v>791</v>
      </c>
      <c r="F199" s="9"/>
      <c r="G199" s="3" t="s">
        <v>119</v>
      </c>
      <c r="H199" s="33" t="s">
        <v>776</v>
      </c>
      <c r="I199" s="31" t="s">
        <v>701</v>
      </c>
      <c r="J199" s="37" t="s">
        <v>701</v>
      </c>
    </row>
    <row r="200" spans="1:10">
      <c r="A200">
        <f>ROW()</f>
        <v>200</v>
      </c>
      <c r="B200" s="15" t="s">
        <v>129</v>
      </c>
      <c r="C200" s="16" t="s">
        <v>130</v>
      </c>
      <c r="D200" s="83" t="s">
        <v>791</v>
      </c>
      <c r="E200" s="41" t="s">
        <v>662</v>
      </c>
      <c r="F200" s="17"/>
      <c r="G200" s="18" t="s">
        <v>131</v>
      </c>
      <c r="H200" s="18" t="s">
        <v>676</v>
      </c>
      <c r="I200" s="16" t="s">
        <v>2184</v>
      </c>
      <c r="J200" s="19" t="s">
        <v>1088</v>
      </c>
    </row>
    <row r="201" spans="1:10">
      <c r="A201">
        <f>ROW()</f>
        <v>201</v>
      </c>
      <c r="B201" s="20"/>
      <c r="C201" s="21"/>
      <c r="D201" s="79"/>
      <c r="E201" s="21"/>
      <c r="F201" s="9"/>
      <c r="G201" s="3" t="s">
        <v>140</v>
      </c>
      <c r="H201" s="3" t="s">
        <v>678</v>
      </c>
      <c r="I201" s="21" t="s">
        <v>2185</v>
      </c>
      <c r="J201" s="23"/>
    </row>
    <row r="202" spans="1:10">
      <c r="A202">
        <f>ROW()</f>
        <v>202</v>
      </c>
      <c r="B202" s="20"/>
      <c r="C202" s="21"/>
      <c r="D202" s="79"/>
      <c r="E202" s="21"/>
      <c r="F202" s="9"/>
      <c r="G202" s="3" t="s">
        <v>153</v>
      </c>
      <c r="H202" s="3" t="s">
        <v>677</v>
      </c>
      <c r="I202" s="21" t="s">
        <v>2186</v>
      </c>
      <c r="J202" s="23"/>
    </row>
    <row r="203" spans="1:10">
      <c r="A203">
        <f>ROW()</f>
        <v>203</v>
      </c>
      <c r="B203" s="20"/>
      <c r="C203" s="21"/>
      <c r="D203" s="79"/>
      <c r="E203" s="21"/>
      <c r="F203" s="9"/>
      <c r="G203" s="3" t="s">
        <v>166</v>
      </c>
      <c r="H203" s="3" t="s">
        <v>680</v>
      </c>
      <c r="I203" s="21" t="s">
        <v>661</v>
      </c>
      <c r="J203" s="23"/>
    </row>
    <row r="204" spans="1:10">
      <c r="A204">
        <f>ROW()</f>
        <v>204</v>
      </c>
      <c r="B204" s="25"/>
      <c r="C204" s="26"/>
      <c r="D204" s="80"/>
      <c r="E204" s="26"/>
      <c r="F204" s="27"/>
      <c r="G204" s="28" t="s">
        <v>176</v>
      </c>
      <c r="H204" s="28" t="s">
        <v>679</v>
      </c>
      <c r="I204" s="26" t="s">
        <v>661</v>
      </c>
      <c r="J204" s="29"/>
    </row>
    <row r="205" spans="1:10" ht="15.75" thickBot="1">
      <c r="A205">
        <f>ROW()</f>
        <v>205</v>
      </c>
      <c r="B205" s="30" t="s">
        <v>193</v>
      </c>
      <c r="C205" s="31" t="s">
        <v>194</v>
      </c>
      <c r="D205" s="84" t="s">
        <v>791</v>
      </c>
      <c r="E205" s="42" t="s">
        <v>660</v>
      </c>
      <c r="F205" s="32"/>
      <c r="G205" s="33" t="s">
        <v>186</v>
      </c>
      <c r="H205" s="33" t="s">
        <v>681</v>
      </c>
      <c r="I205" s="33" t="s">
        <v>744</v>
      </c>
      <c r="J205" s="43" t="s">
        <v>744</v>
      </c>
    </row>
    <row r="206" spans="1:10">
      <c r="A206">
        <f>ROW()</f>
        <v>206</v>
      </c>
      <c r="B206" s="30" t="s">
        <v>204</v>
      </c>
      <c r="C206" s="31" t="s">
        <v>205</v>
      </c>
      <c r="D206" s="80"/>
      <c r="E206" s="31"/>
      <c r="F206" s="32"/>
      <c r="G206" s="33" t="s">
        <v>206</v>
      </c>
      <c r="H206" s="33" t="s">
        <v>774</v>
      </c>
      <c r="I206" s="31" t="s">
        <v>775</v>
      </c>
      <c r="J206" s="31" t="s">
        <v>775</v>
      </c>
    </row>
    <row r="207" spans="1:10">
      <c r="A207">
        <f>ROW()</f>
        <v>207</v>
      </c>
      <c r="B207" s="15" t="s">
        <v>214</v>
      </c>
      <c r="C207" s="16" t="s">
        <v>215</v>
      </c>
      <c r="D207" s="78"/>
      <c r="E207" s="16" t="s">
        <v>1061</v>
      </c>
      <c r="F207" s="17"/>
      <c r="G207" s="18"/>
      <c r="H207" s="3" t="s">
        <v>1821</v>
      </c>
      <c r="I207" s="16" t="s">
        <v>701</v>
      </c>
      <c r="J207" s="19" t="s">
        <v>701</v>
      </c>
    </row>
    <row r="208" spans="1:10">
      <c r="A208">
        <f>ROW()</f>
        <v>208</v>
      </c>
      <c r="B208" s="20"/>
      <c r="C208" s="21"/>
      <c r="D208" s="79"/>
      <c r="E208" s="21"/>
      <c r="F208" s="9"/>
      <c r="G208" s="3"/>
      <c r="H208" s="3" t="s">
        <v>2143</v>
      </c>
      <c r="I208" s="21" t="s">
        <v>2211</v>
      </c>
      <c r="J208" s="23"/>
    </row>
    <row r="209" spans="1:10" ht="15.75" thickBot="1">
      <c r="A209">
        <f>ROW()</f>
        <v>209</v>
      </c>
      <c r="B209" s="20"/>
      <c r="C209" s="21"/>
      <c r="D209" s="79"/>
      <c r="E209" s="21"/>
      <c r="F209" s="9"/>
      <c r="G209" s="3"/>
      <c r="H209" s="3" t="s">
        <v>2144</v>
      </c>
      <c r="I209" s="21" t="s">
        <v>2210</v>
      </c>
      <c r="J209" s="23"/>
    </row>
    <row r="210" spans="1:10">
      <c r="A210">
        <f>ROW()</f>
        <v>210</v>
      </c>
      <c r="B210" s="15" t="s">
        <v>224</v>
      </c>
      <c r="C210" s="16" t="s">
        <v>225</v>
      </c>
      <c r="D210" s="87" t="s">
        <v>791</v>
      </c>
      <c r="E210" s="16" t="s">
        <v>1092</v>
      </c>
      <c r="F210" s="17"/>
      <c r="G210" s="18" t="s">
        <v>98</v>
      </c>
      <c r="H210" s="18" t="s">
        <v>1108</v>
      </c>
      <c r="I210" s="16" t="s">
        <v>898</v>
      </c>
      <c r="J210" s="19" t="s">
        <v>898</v>
      </c>
    </row>
    <row r="211" spans="1:10">
      <c r="A211">
        <f>ROW()</f>
        <v>211</v>
      </c>
      <c r="B211" s="20"/>
      <c r="C211" s="21"/>
      <c r="D211" s="103"/>
      <c r="E211" s="21"/>
      <c r="F211" s="9"/>
      <c r="G211" s="3"/>
      <c r="H211" s="3" t="s">
        <v>1968</v>
      </c>
      <c r="I211" s="3" t="s">
        <v>1389</v>
      </c>
      <c r="J211" s="21"/>
    </row>
    <row r="212" spans="1:10">
      <c r="A212">
        <f>ROW()</f>
        <v>212</v>
      </c>
      <c r="B212" s="20"/>
      <c r="C212" s="21"/>
      <c r="D212" s="103"/>
      <c r="E212" s="21"/>
      <c r="F212" s="9"/>
      <c r="G212" s="3" t="s">
        <v>1109</v>
      </c>
      <c r="H212" s="3" t="s">
        <v>1110</v>
      </c>
      <c r="I212" s="70" t="s">
        <v>1973</v>
      </c>
      <c r="J212" s="23"/>
    </row>
    <row r="213" spans="1:10">
      <c r="A213">
        <f>ROW()</f>
        <v>213</v>
      </c>
      <c r="B213" s="20"/>
      <c r="C213" s="21"/>
      <c r="D213" s="103"/>
      <c r="E213" s="21"/>
      <c r="F213" s="9"/>
      <c r="G213" s="3" t="s">
        <v>147</v>
      </c>
      <c r="H213" s="3" t="s">
        <v>1112</v>
      </c>
      <c r="I213" s="21" t="s">
        <v>869</v>
      </c>
      <c r="J213" s="23"/>
    </row>
    <row r="214" spans="1:10">
      <c r="A214">
        <f>ROW()</f>
        <v>214</v>
      </c>
      <c r="B214" s="20"/>
      <c r="C214" s="21"/>
      <c r="D214" s="103"/>
      <c r="E214" s="21"/>
      <c r="F214" s="9"/>
      <c r="G214" s="3"/>
      <c r="H214" s="3" t="s">
        <v>1969</v>
      </c>
      <c r="I214" s="3" t="s">
        <v>1970</v>
      </c>
      <c r="J214" s="23"/>
    </row>
    <row r="215" spans="1:10">
      <c r="A215">
        <f>ROW()</f>
        <v>215</v>
      </c>
      <c r="B215" s="20"/>
      <c r="C215" s="21"/>
      <c r="D215" s="103"/>
      <c r="E215" s="21"/>
      <c r="F215" s="9"/>
      <c r="G215" s="3"/>
      <c r="H215" s="3" t="s">
        <v>1971</v>
      </c>
      <c r="I215" s="3" t="s">
        <v>1972</v>
      </c>
      <c r="J215" s="23"/>
    </row>
    <row r="216" spans="1:10">
      <c r="A216">
        <f>ROW()</f>
        <v>216</v>
      </c>
      <c r="B216" s="20"/>
      <c r="C216" s="21"/>
      <c r="D216" s="103"/>
      <c r="E216" s="21"/>
      <c r="F216" s="9"/>
      <c r="G216" s="3"/>
      <c r="H216" s="3" t="s">
        <v>1107</v>
      </c>
      <c r="I216" s="3" t="s">
        <v>869</v>
      </c>
      <c r="J216" s="23"/>
    </row>
    <row r="217" spans="1:10" ht="15.75" thickBot="1">
      <c r="A217">
        <f>ROW()</f>
        <v>217</v>
      </c>
      <c r="B217" s="30" t="s">
        <v>233</v>
      </c>
      <c r="C217" s="31" t="s">
        <v>234</v>
      </c>
      <c r="D217" s="102" t="s">
        <v>791</v>
      </c>
      <c r="E217" s="104"/>
      <c r="F217" s="32"/>
      <c r="G217" s="65" t="s">
        <v>113</v>
      </c>
      <c r="H217" s="33" t="s">
        <v>1111</v>
      </c>
      <c r="I217" s="68" t="s">
        <v>701</v>
      </c>
      <c r="J217" s="34" t="s">
        <v>701</v>
      </c>
    </row>
    <row r="218" spans="1:10">
      <c r="A218">
        <f>ROW()</f>
        <v>218</v>
      </c>
      <c r="B218" s="15" t="s">
        <v>240</v>
      </c>
      <c r="C218" s="16" t="s">
        <v>241</v>
      </c>
      <c r="D218" s="87" t="s">
        <v>791</v>
      </c>
      <c r="E218" s="16" t="s">
        <v>1092</v>
      </c>
      <c r="F218" s="17"/>
      <c r="G218" s="18" t="s">
        <v>98</v>
      </c>
      <c r="H218" s="18" t="s">
        <v>1108</v>
      </c>
      <c r="I218" s="16" t="s">
        <v>898</v>
      </c>
      <c r="J218" s="16" t="s">
        <v>898</v>
      </c>
    </row>
    <row r="219" spans="1:10">
      <c r="A219">
        <f>ROW()</f>
        <v>219</v>
      </c>
      <c r="B219" s="20"/>
      <c r="C219" s="21"/>
      <c r="D219" s="103"/>
      <c r="E219" s="21"/>
      <c r="F219" s="9"/>
      <c r="G219" s="3"/>
      <c r="H219" s="3" t="s">
        <v>1968</v>
      </c>
      <c r="I219" s="3" t="s">
        <v>1389</v>
      </c>
      <c r="J219" s="21"/>
    </row>
    <row r="220" spans="1:10">
      <c r="A220">
        <f>ROW()</f>
        <v>220</v>
      </c>
      <c r="B220" s="20"/>
      <c r="C220" s="21"/>
      <c r="D220" s="103"/>
      <c r="E220" s="21"/>
      <c r="F220" s="9"/>
      <c r="G220" s="3" t="s">
        <v>1109</v>
      </c>
      <c r="H220" s="3" t="s">
        <v>1110</v>
      </c>
      <c r="I220" s="70" t="s">
        <v>1973</v>
      </c>
      <c r="J220" s="23"/>
    </row>
    <row r="221" spans="1:10">
      <c r="A221">
        <f>ROW()</f>
        <v>221</v>
      </c>
      <c r="B221" s="20"/>
      <c r="C221" s="21"/>
      <c r="D221" s="103"/>
      <c r="E221" s="21"/>
      <c r="F221" s="9"/>
      <c r="G221" s="3" t="s">
        <v>113</v>
      </c>
      <c r="H221" s="3" t="s">
        <v>1111</v>
      </c>
      <c r="I221" s="51" t="s">
        <v>869</v>
      </c>
      <c r="J221" s="23"/>
    </row>
    <row r="222" spans="1:10">
      <c r="A222">
        <f>ROW()</f>
        <v>222</v>
      </c>
      <c r="B222" s="20"/>
      <c r="C222" s="21"/>
      <c r="D222" s="103"/>
      <c r="E222" s="21"/>
      <c r="F222" s="9"/>
      <c r="G222" s="3"/>
      <c r="H222" s="3" t="s">
        <v>1969</v>
      </c>
      <c r="I222" s="3" t="s">
        <v>1970</v>
      </c>
      <c r="J222" s="23"/>
    </row>
    <row r="223" spans="1:10">
      <c r="A223">
        <f>ROW()</f>
        <v>223</v>
      </c>
      <c r="B223" s="20"/>
      <c r="C223" s="21"/>
      <c r="D223" s="103"/>
      <c r="E223" s="21"/>
      <c r="F223" s="9"/>
      <c r="G223" s="3"/>
      <c r="H223" s="3" t="s">
        <v>1971</v>
      </c>
      <c r="I223" s="3" t="s">
        <v>1972</v>
      </c>
      <c r="J223" s="23"/>
    </row>
    <row r="224" spans="1:10">
      <c r="A224">
        <f>ROW()</f>
        <v>224</v>
      </c>
      <c r="B224" s="30" t="s">
        <v>247</v>
      </c>
      <c r="C224" s="31" t="s">
        <v>248</v>
      </c>
      <c r="D224" s="102" t="s">
        <v>791</v>
      </c>
      <c r="E224" s="31" t="s">
        <v>1096</v>
      </c>
      <c r="F224" s="32"/>
      <c r="G224" s="33" t="s">
        <v>136</v>
      </c>
      <c r="H224" s="33" t="s">
        <v>1107</v>
      </c>
      <c r="I224" s="31" t="s">
        <v>701</v>
      </c>
      <c r="J224" s="34" t="s">
        <v>1149</v>
      </c>
    </row>
    <row r="225" spans="1:10" ht="15.75" thickBot="1">
      <c r="A225">
        <f>ROW()</f>
        <v>225</v>
      </c>
      <c r="B225" s="30" t="s">
        <v>254</v>
      </c>
      <c r="C225" s="31" t="s">
        <v>255</v>
      </c>
      <c r="D225" s="88" t="s">
        <v>791</v>
      </c>
      <c r="E225" s="31"/>
      <c r="F225" s="32"/>
      <c r="G225" s="33" t="s">
        <v>147</v>
      </c>
      <c r="H225" s="33" t="s">
        <v>1112</v>
      </c>
      <c r="I225" s="31" t="s">
        <v>701</v>
      </c>
      <c r="J225" s="34" t="s">
        <v>1150</v>
      </c>
    </row>
    <row r="226" spans="1:10">
      <c r="A226">
        <f>ROW()</f>
        <v>226</v>
      </c>
      <c r="B226" s="15" t="s">
        <v>263</v>
      </c>
      <c r="C226" s="16" t="s">
        <v>264</v>
      </c>
      <c r="D226" s="87" t="s">
        <v>791</v>
      </c>
      <c r="E226" s="16"/>
      <c r="F226" s="17"/>
      <c r="G226" s="18" t="s">
        <v>160</v>
      </c>
      <c r="H226" s="53" t="s">
        <v>1771</v>
      </c>
      <c r="I226" s="16" t="s">
        <v>1781</v>
      </c>
      <c r="J226" s="19"/>
    </row>
    <row r="227" spans="1:10">
      <c r="A227">
        <f>ROW()</f>
        <v>227</v>
      </c>
      <c r="B227" s="20"/>
      <c r="C227" s="21"/>
      <c r="D227" s="103"/>
      <c r="E227" s="21"/>
      <c r="F227" s="9"/>
      <c r="G227" s="3"/>
      <c r="H227" s="52" t="s">
        <v>1978</v>
      </c>
      <c r="I227" s="3" t="s">
        <v>1979</v>
      </c>
      <c r="J227" s="23"/>
    </row>
    <row r="228" spans="1:10">
      <c r="A228">
        <f>ROW()</f>
        <v>228</v>
      </c>
      <c r="B228" s="20"/>
      <c r="C228" s="21"/>
      <c r="D228" s="103"/>
      <c r="E228" s="21"/>
      <c r="F228" s="9"/>
      <c r="G228" s="3"/>
      <c r="H228" s="52" t="s">
        <v>1772</v>
      </c>
      <c r="I228" s="21" t="s">
        <v>1775</v>
      </c>
      <c r="J228" s="23"/>
    </row>
    <row r="229" spans="1:10">
      <c r="A229">
        <f>ROW()</f>
        <v>229</v>
      </c>
      <c r="B229" s="20"/>
      <c r="C229" s="21"/>
      <c r="D229" s="103"/>
      <c r="E229" s="21"/>
      <c r="F229" s="9"/>
      <c r="G229" s="3"/>
      <c r="H229" s="71" t="s">
        <v>1773</v>
      </c>
      <c r="I229" s="26" t="s">
        <v>1774</v>
      </c>
      <c r="J229" s="29"/>
    </row>
    <row r="230" spans="1:10">
      <c r="A230">
        <f>ROW()</f>
        <v>230</v>
      </c>
      <c r="B230" s="20"/>
      <c r="C230" s="21"/>
      <c r="D230" s="103"/>
      <c r="E230" s="21"/>
      <c r="F230" s="9"/>
      <c r="G230" s="3"/>
      <c r="H230" s="53" t="s">
        <v>1776</v>
      </c>
      <c r="I230" s="16" t="s">
        <v>1777</v>
      </c>
      <c r="J230" s="19"/>
    </row>
    <row r="231" spans="1:10">
      <c r="A231">
        <f>ROW()</f>
        <v>231</v>
      </c>
      <c r="B231" s="20"/>
      <c r="C231" s="21"/>
      <c r="D231" s="103"/>
      <c r="E231" s="21"/>
      <c r="F231" s="9"/>
      <c r="G231" s="3"/>
      <c r="H231" s="52" t="s">
        <v>1778</v>
      </c>
      <c r="I231" s="21" t="s">
        <v>1782</v>
      </c>
      <c r="J231" s="23"/>
    </row>
    <row r="232" spans="1:10">
      <c r="A232">
        <f>ROW()</f>
        <v>232</v>
      </c>
      <c r="B232" s="20"/>
      <c r="C232" s="21"/>
      <c r="D232" s="103"/>
      <c r="E232" s="21"/>
      <c r="F232" s="9"/>
      <c r="G232" s="3"/>
      <c r="H232" s="52" t="s">
        <v>1779</v>
      </c>
      <c r="I232" s="21" t="s">
        <v>1980</v>
      </c>
      <c r="J232" s="23"/>
    </row>
    <row r="233" spans="1:10">
      <c r="A233">
        <f>ROW()</f>
        <v>233</v>
      </c>
      <c r="B233" s="25"/>
      <c r="C233" s="26"/>
      <c r="D233" s="150"/>
      <c r="E233" s="26"/>
      <c r="F233" s="27"/>
      <c r="G233" s="28"/>
      <c r="H233" s="71" t="s">
        <v>1780</v>
      </c>
      <c r="I233" s="26" t="s">
        <v>1981</v>
      </c>
      <c r="J233" s="29"/>
    </row>
    <row r="234" spans="1:10" ht="15.75" thickBot="1">
      <c r="A234">
        <f>ROW()</f>
        <v>234</v>
      </c>
      <c r="B234" s="30" t="s">
        <v>270</v>
      </c>
      <c r="C234" s="31" t="s">
        <v>271</v>
      </c>
      <c r="D234" s="84" t="s">
        <v>791</v>
      </c>
      <c r="E234" s="31"/>
      <c r="F234" s="32"/>
      <c r="G234" s="33" t="s">
        <v>172</v>
      </c>
      <c r="H234" s="33" t="s">
        <v>1769</v>
      </c>
      <c r="I234" s="31" t="s">
        <v>701</v>
      </c>
      <c r="J234" s="34"/>
    </row>
    <row r="235" spans="1:10">
      <c r="A235">
        <f>ROW()</f>
        <v>235</v>
      </c>
      <c r="B235" s="30" t="s">
        <v>277</v>
      </c>
      <c r="C235" s="31" t="s">
        <v>278</v>
      </c>
      <c r="D235" s="80"/>
      <c r="E235" s="31"/>
      <c r="F235" s="32"/>
      <c r="G235" s="33" t="s">
        <v>184</v>
      </c>
      <c r="H235" s="33" t="s">
        <v>1770</v>
      </c>
      <c r="I235" s="31" t="s">
        <v>701</v>
      </c>
      <c r="J235" s="34"/>
    </row>
    <row r="236" spans="1:10">
      <c r="A236">
        <f>ROW()</f>
        <v>236</v>
      </c>
      <c r="B236" s="6" t="s">
        <v>330</v>
      </c>
      <c r="C236" s="16" t="s">
        <v>888</v>
      </c>
      <c r="D236" s="76" t="s">
        <v>1477</v>
      </c>
      <c r="E236" s="135" t="s">
        <v>1155</v>
      </c>
      <c r="F236" s="9"/>
      <c r="G236" s="3"/>
      <c r="H236" s="129" t="s">
        <v>1444</v>
      </c>
      <c r="I236" s="16" t="s">
        <v>1479</v>
      </c>
      <c r="J236" s="19"/>
    </row>
    <row r="237" spans="1:10">
      <c r="A237">
        <f>ROW()</f>
        <v>237</v>
      </c>
      <c r="B237" s="20"/>
      <c r="C237" s="21"/>
      <c r="D237" s="79"/>
      <c r="E237" s="21"/>
      <c r="F237" s="9"/>
      <c r="G237" s="37"/>
      <c r="H237" s="131" t="s">
        <v>1445</v>
      </c>
      <c r="I237" s="26" t="s">
        <v>1478</v>
      </c>
      <c r="J237" s="29"/>
    </row>
    <row r="238" spans="1:10">
      <c r="A238">
        <f>ROW()</f>
        <v>238</v>
      </c>
      <c r="B238" s="20"/>
      <c r="C238" s="21"/>
      <c r="D238" s="79"/>
      <c r="E238" s="21"/>
      <c r="F238" s="9"/>
      <c r="G238" s="3"/>
      <c r="H238" s="144" t="s">
        <v>1763</v>
      </c>
      <c r="I238" s="16" t="s">
        <v>1479</v>
      </c>
      <c r="J238" s="19"/>
    </row>
    <row r="239" spans="1:10">
      <c r="A239">
        <f>ROW()</f>
        <v>239</v>
      </c>
      <c r="B239" s="20"/>
      <c r="C239" s="21"/>
      <c r="D239" s="79"/>
      <c r="E239" s="21"/>
      <c r="F239" s="9"/>
      <c r="G239" s="3"/>
      <c r="H239" s="142" t="s">
        <v>1762</v>
      </c>
      <c r="I239" s="26" t="s">
        <v>1478</v>
      </c>
      <c r="J239" s="29"/>
    </row>
    <row r="240" spans="1:10">
      <c r="A240">
        <f>ROW()</f>
        <v>240</v>
      </c>
      <c r="B240" s="20"/>
      <c r="C240" s="21"/>
      <c r="D240" s="79"/>
      <c r="E240" s="21"/>
      <c r="F240" s="9"/>
      <c r="G240" s="3"/>
      <c r="H240" s="144" t="s">
        <v>1395</v>
      </c>
      <c r="I240" s="16" t="s">
        <v>1479</v>
      </c>
      <c r="J240" s="19"/>
    </row>
    <row r="241" spans="1:10">
      <c r="A241">
        <f>ROW()</f>
        <v>241</v>
      </c>
      <c r="B241" s="20"/>
      <c r="C241" s="21"/>
      <c r="D241" s="79"/>
      <c r="E241" s="21"/>
      <c r="F241" s="9"/>
      <c r="G241" s="3"/>
      <c r="H241" s="142" t="s">
        <v>1398</v>
      </c>
      <c r="I241" s="26" t="s">
        <v>1478</v>
      </c>
      <c r="J241" s="29"/>
    </row>
    <row r="242" spans="1:10">
      <c r="A242">
        <f>ROW()</f>
        <v>242</v>
      </c>
      <c r="B242" s="20"/>
      <c r="C242" s="21"/>
      <c r="D242" s="79"/>
      <c r="E242" s="21"/>
      <c r="F242" s="9"/>
      <c r="G242" s="3"/>
      <c r="H242" s="141" t="s">
        <v>1416</v>
      </c>
      <c r="I242" s="16" t="s">
        <v>1480</v>
      </c>
      <c r="J242" s="19"/>
    </row>
    <row r="243" spans="1:10">
      <c r="A243">
        <f>ROW()</f>
        <v>243</v>
      </c>
      <c r="B243" s="20"/>
      <c r="C243" s="21"/>
      <c r="D243" s="79"/>
      <c r="E243" s="21"/>
      <c r="F243" s="9"/>
      <c r="G243" s="3"/>
      <c r="H243" s="139" t="s">
        <v>1417</v>
      </c>
      <c r="I243" s="21" t="s">
        <v>1478</v>
      </c>
      <c r="J243" s="23"/>
    </row>
    <row r="244" spans="1:10">
      <c r="A244">
        <f>ROW()</f>
        <v>244</v>
      </c>
      <c r="B244" s="52"/>
      <c r="C244" s="21"/>
      <c r="D244" s="81"/>
      <c r="E244" s="218"/>
      <c r="F244" s="9"/>
      <c r="G244" s="101" t="s">
        <v>2045</v>
      </c>
      <c r="H244" s="53" t="s">
        <v>2118</v>
      </c>
      <c r="I244" s="16" t="s">
        <v>2200</v>
      </c>
      <c r="J244" s="19"/>
    </row>
    <row r="245" spans="1:10">
      <c r="A245">
        <f>ROW()</f>
        <v>245</v>
      </c>
      <c r="B245" s="20"/>
      <c r="C245" s="21"/>
      <c r="D245" s="79"/>
      <c r="E245" s="21"/>
      <c r="F245" s="9"/>
      <c r="G245" s="136" t="s">
        <v>2045</v>
      </c>
      <c r="H245" s="71" t="s">
        <v>2119</v>
      </c>
      <c r="I245" s="26" t="s">
        <v>2201</v>
      </c>
      <c r="J245" s="29"/>
    </row>
    <row r="246" spans="1:10">
      <c r="A246">
        <f>ROW()</f>
        <v>246</v>
      </c>
      <c r="B246" s="52"/>
      <c r="C246" s="21"/>
      <c r="D246" s="81"/>
      <c r="E246" s="218"/>
      <c r="F246" s="9"/>
      <c r="G246" s="101" t="s">
        <v>2046</v>
      </c>
      <c r="H246" s="53" t="s">
        <v>2118</v>
      </c>
      <c r="I246" s="16" t="s">
        <v>2200</v>
      </c>
      <c r="J246" s="19"/>
    </row>
    <row r="247" spans="1:10">
      <c r="A247">
        <f>ROW()</f>
        <v>247</v>
      </c>
      <c r="B247" s="20"/>
      <c r="C247" s="21"/>
      <c r="D247" s="79"/>
      <c r="E247" s="21"/>
      <c r="F247" s="9"/>
      <c r="G247" s="136" t="s">
        <v>2046</v>
      </c>
      <c r="H247" s="71" t="s">
        <v>2119</v>
      </c>
      <c r="I247" s="26" t="s">
        <v>2201</v>
      </c>
      <c r="J247" s="29"/>
    </row>
    <row r="248" spans="1:10">
      <c r="A248">
        <f>ROW()</f>
        <v>248</v>
      </c>
      <c r="B248" s="52"/>
      <c r="C248" s="21"/>
      <c r="D248" s="81"/>
      <c r="E248" s="218"/>
      <c r="F248" s="9"/>
      <c r="G248" s="101"/>
      <c r="H248" s="53" t="s">
        <v>2131</v>
      </c>
      <c r="I248" s="16" t="s">
        <v>2200</v>
      </c>
      <c r="J248" s="19"/>
    </row>
    <row r="249" spans="1:10">
      <c r="A249">
        <f>ROW()</f>
        <v>249</v>
      </c>
      <c r="B249" s="20"/>
      <c r="C249" s="21"/>
      <c r="D249" s="79"/>
      <c r="E249" s="21"/>
      <c r="F249" s="9"/>
      <c r="G249" s="136"/>
      <c r="H249" s="71" t="s">
        <v>2132</v>
      </c>
      <c r="I249" s="26" t="s">
        <v>2201</v>
      </c>
      <c r="J249" s="29"/>
    </row>
    <row r="250" spans="1:10">
      <c r="A250">
        <f>ROW()</f>
        <v>250</v>
      </c>
      <c r="B250" s="15" t="s">
        <v>283</v>
      </c>
      <c r="C250" s="16" t="s">
        <v>284</v>
      </c>
      <c r="D250" s="76" t="s">
        <v>659</v>
      </c>
      <c r="E250" s="16" t="s">
        <v>1154</v>
      </c>
      <c r="F250" s="17"/>
      <c r="G250" s="61"/>
      <c r="H250" s="129" t="s">
        <v>1447</v>
      </c>
      <c r="I250" s="16" t="s">
        <v>1393</v>
      </c>
      <c r="J250" s="19"/>
    </row>
    <row r="251" spans="1:10">
      <c r="A251">
        <f>ROW()</f>
        <v>251</v>
      </c>
      <c r="B251" s="20"/>
      <c r="C251" s="21"/>
      <c r="D251" s="81"/>
      <c r="E251" s="21"/>
      <c r="F251" s="9"/>
      <c r="G251" s="60" t="s">
        <v>289</v>
      </c>
      <c r="H251" s="128" t="s">
        <v>1464</v>
      </c>
      <c r="I251" s="3" t="s">
        <v>701</v>
      </c>
      <c r="J251" s="23"/>
    </row>
    <row r="252" spans="1:10">
      <c r="A252">
        <f>ROW()</f>
        <v>252</v>
      </c>
      <c r="B252" s="20"/>
      <c r="C252" s="21"/>
      <c r="D252" s="79"/>
      <c r="E252" s="21"/>
      <c r="F252" s="9"/>
      <c r="G252" s="3" t="s">
        <v>297</v>
      </c>
      <c r="H252" s="128" t="s">
        <v>1446</v>
      </c>
      <c r="I252" s="21" t="s">
        <v>1493</v>
      </c>
      <c r="J252" s="23"/>
    </row>
    <row r="253" spans="1:10">
      <c r="A253">
        <f>ROW()</f>
        <v>253</v>
      </c>
      <c r="B253" s="20"/>
      <c r="C253" s="21"/>
      <c r="D253" s="79"/>
      <c r="E253" s="21"/>
      <c r="F253" s="9"/>
      <c r="G253" s="3"/>
      <c r="H253" s="128" t="s">
        <v>1448</v>
      </c>
      <c r="I253" s="21" t="s">
        <v>1494</v>
      </c>
      <c r="J253" s="23"/>
    </row>
    <row r="254" spans="1:10">
      <c r="A254">
        <f>ROW()</f>
        <v>254</v>
      </c>
      <c r="B254" s="20"/>
      <c r="C254" s="21"/>
      <c r="D254" s="81"/>
      <c r="E254" s="21"/>
      <c r="F254" s="9"/>
      <c r="G254" s="3"/>
      <c r="H254" s="52" t="s">
        <v>2005</v>
      </c>
      <c r="I254" s="3" t="s">
        <v>1995</v>
      </c>
      <c r="J254" s="37"/>
    </row>
    <row r="255" spans="1:10">
      <c r="A255">
        <f>ROW()</f>
        <v>255</v>
      </c>
      <c r="B255" s="20"/>
      <c r="C255" s="21"/>
      <c r="D255" s="81"/>
      <c r="E255" s="21"/>
      <c r="F255" s="9"/>
      <c r="G255" s="3"/>
      <c r="H255" s="71" t="s">
        <v>2006</v>
      </c>
      <c r="I255" s="28" t="s">
        <v>1996</v>
      </c>
      <c r="J255" s="45"/>
    </row>
    <row r="256" spans="1:10">
      <c r="A256">
        <f>ROW()</f>
        <v>256</v>
      </c>
      <c r="B256" s="20"/>
      <c r="C256" s="21"/>
      <c r="D256" s="79"/>
      <c r="E256" s="21"/>
      <c r="F256" s="9"/>
      <c r="G256" s="3"/>
      <c r="H256" s="144" t="s">
        <v>1767</v>
      </c>
      <c r="I256" s="16" t="s">
        <v>1393</v>
      </c>
      <c r="J256" s="19"/>
    </row>
    <row r="257" spans="1:10">
      <c r="A257">
        <f>ROW()</f>
        <v>257</v>
      </c>
      <c r="B257" s="20"/>
      <c r="C257" s="21"/>
      <c r="D257" s="79"/>
      <c r="E257" s="21"/>
      <c r="F257" s="9"/>
      <c r="G257" s="3" t="s">
        <v>289</v>
      </c>
      <c r="H257" s="138" t="s">
        <v>1764</v>
      </c>
      <c r="I257" s="21" t="s">
        <v>701</v>
      </c>
      <c r="J257" s="23"/>
    </row>
    <row r="258" spans="1:10">
      <c r="A258">
        <f>ROW()</f>
        <v>258</v>
      </c>
      <c r="B258" s="20"/>
      <c r="C258" s="21"/>
      <c r="D258" s="79"/>
      <c r="E258" s="21"/>
      <c r="F258" s="9"/>
      <c r="G258" s="3" t="s">
        <v>302</v>
      </c>
      <c r="H258" s="138" t="s">
        <v>1765</v>
      </c>
      <c r="I258" s="21" t="s">
        <v>1493</v>
      </c>
      <c r="J258" s="23"/>
    </row>
    <row r="259" spans="1:10">
      <c r="A259">
        <f>ROW()</f>
        <v>259</v>
      </c>
      <c r="B259" s="20"/>
      <c r="C259" s="21"/>
      <c r="D259" s="79"/>
      <c r="E259" s="21"/>
      <c r="F259" s="9"/>
      <c r="G259" s="3"/>
      <c r="H259" s="138" t="s">
        <v>1766</v>
      </c>
      <c r="I259" s="21" t="s">
        <v>1494</v>
      </c>
      <c r="J259" s="23"/>
    </row>
    <row r="260" spans="1:10">
      <c r="A260">
        <f>ROW()</f>
        <v>260</v>
      </c>
      <c r="B260" s="20"/>
      <c r="C260" s="21"/>
      <c r="D260" s="81"/>
      <c r="E260" s="21"/>
      <c r="F260" s="9"/>
      <c r="G260" s="3"/>
      <c r="H260" s="52" t="s">
        <v>1999</v>
      </c>
      <c r="I260" s="3" t="s">
        <v>1995</v>
      </c>
      <c r="J260" s="37"/>
    </row>
    <row r="261" spans="1:10">
      <c r="A261">
        <f>ROW()</f>
        <v>261</v>
      </c>
      <c r="B261" s="20"/>
      <c r="C261" s="21"/>
      <c r="D261" s="81"/>
      <c r="E261" s="21"/>
      <c r="F261" s="9"/>
      <c r="G261" s="3"/>
      <c r="H261" s="71" t="s">
        <v>2000</v>
      </c>
      <c r="I261" s="28" t="s">
        <v>1996</v>
      </c>
      <c r="J261" s="45"/>
    </row>
    <row r="262" spans="1:10">
      <c r="A262">
        <f>ROW()</f>
        <v>262</v>
      </c>
      <c r="B262" s="20"/>
      <c r="C262" s="21"/>
      <c r="D262" s="79"/>
      <c r="E262" s="21"/>
      <c r="F262" s="9"/>
      <c r="G262" s="3"/>
      <c r="H262" s="144" t="s">
        <v>1391</v>
      </c>
      <c r="I262" s="16" t="s">
        <v>1393</v>
      </c>
      <c r="J262" s="19"/>
    </row>
    <row r="263" spans="1:10">
      <c r="A263">
        <f>ROW()</f>
        <v>263</v>
      </c>
      <c r="B263" s="20"/>
      <c r="C263" s="21"/>
      <c r="D263" s="79"/>
      <c r="E263" s="21"/>
      <c r="F263" s="9"/>
      <c r="G263" s="3" t="s">
        <v>293</v>
      </c>
      <c r="H263" s="138" t="s">
        <v>1375</v>
      </c>
      <c r="I263" s="21" t="s">
        <v>701</v>
      </c>
      <c r="J263" s="23"/>
    </row>
    <row r="264" spans="1:10">
      <c r="A264">
        <f>ROW()</f>
        <v>264</v>
      </c>
      <c r="B264" s="20"/>
      <c r="C264" s="21"/>
      <c r="D264" s="79"/>
      <c r="E264" s="21"/>
      <c r="F264" s="9"/>
      <c r="G264" s="149" t="s">
        <v>305</v>
      </c>
      <c r="H264" s="138" t="s">
        <v>1406</v>
      </c>
      <c r="I264" s="21" t="s">
        <v>1493</v>
      </c>
      <c r="J264" s="23"/>
    </row>
    <row r="265" spans="1:10">
      <c r="A265">
        <f>ROW()</f>
        <v>265</v>
      </c>
      <c r="B265" s="20"/>
      <c r="C265" s="21"/>
      <c r="D265" s="79"/>
      <c r="E265" s="21"/>
      <c r="F265" s="9"/>
      <c r="G265" s="3"/>
      <c r="H265" s="138" t="s">
        <v>1411</v>
      </c>
      <c r="I265" s="21" t="s">
        <v>1494</v>
      </c>
      <c r="J265" s="23"/>
    </row>
    <row r="266" spans="1:10">
      <c r="A266">
        <f>ROW()</f>
        <v>266</v>
      </c>
      <c r="B266" s="20"/>
      <c r="C266" s="21"/>
      <c r="D266" s="81"/>
      <c r="E266" s="21"/>
      <c r="F266" s="9"/>
      <c r="G266" s="3"/>
      <c r="H266" s="52" t="s">
        <v>2001</v>
      </c>
      <c r="I266" s="3" t="s">
        <v>1995</v>
      </c>
      <c r="J266" s="37"/>
    </row>
    <row r="267" spans="1:10">
      <c r="A267">
        <f>ROW()</f>
        <v>267</v>
      </c>
      <c r="B267" s="20"/>
      <c r="C267" s="21"/>
      <c r="D267" s="81"/>
      <c r="E267" s="21"/>
      <c r="F267" s="9"/>
      <c r="G267" s="3"/>
      <c r="H267" s="71" t="s">
        <v>2002</v>
      </c>
      <c r="I267" s="28" t="s">
        <v>1996</v>
      </c>
      <c r="J267" s="45"/>
    </row>
    <row r="268" spans="1:10">
      <c r="A268">
        <f>ROW()</f>
        <v>268</v>
      </c>
      <c r="B268" s="20"/>
      <c r="C268" s="21"/>
      <c r="D268" s="79"/>
      <c r="E268" s="21"/>
      <c r="F268" s="9"/>
      <c r="G268" s="3"/>
      <c r="H268" s="141" t="s">
        <v>1415</v>
      </c>
      <c r="I268" s="16" t="s">
        <v>1393</v>
      </c>
      <c r="J268" s="19"/>
    </row>
    <row r="269" spans="1:10">
      <c r="A269">
        <f>ROW()</f>
        <v>269</v>
      </c>
      <c r="B269" s="20"/>
      <c r="C269" s="21"/>
      <c r="D269" s="81"/>
      <c r="E269" s="21"/>
      <c r="F269" s="9"/>
      <c r="G269" s="3"/>
      <c r="H269" s="52" t="s">
        <v>2003</v>
      </c>
      <c r="I269" s="3" t="s">
        <v>1995</v>
      </c>
      <c r="J269" s="37"/>
    </row>
    <row r="270" spans="1:10">
      <c r="A270">
        <f>ROW()</f>
        <v>270</v>
      </c>
      <c r="B270" s="20"/>
      <c r="C270" s="21"/>
      <c r="D270" s="81"/>
      <c r="E270" s="21"/>
      <c r="F270" s="9"/>
      <c r="G270" s="3"/>
      <c r="H270" s="71" t="s">
        <v>2004</v>
      </c>
      <c r="I270" s="28" t="s">
        <v>1996</v>
      </c>
      <c r="J270" s="45"/>
    </row>
    <row r="271" spans="1:10">
      <c r="A271">
        <f>ROW()</f>
        <v>271</v>
      </c>
      <c r="B271" s="20"/>
      <c r="C271" s="21"/>
      <c r="D271" s="79"/>
      <c r="E271" s="21"/>
      <c r="F271" s="9"/>
      <c r="G271" s="101" t="s">
        <v>2045</v>
      </c>
      <c r="H271" s="53" t="s">
        <v>2120</v>
      </c>
      <c r="I271" s="16" t="s">
        <v>1393</v>
      </c>
      <c r="J271" s="19"/>
    </row>
    <row r="272" spans="1:10">
      <c r="A272">
        <f>ROW()</f>
        <v>272</v>
      </c>
      <c r="B272" s="20"/>
      <c r="C272" s="21"/>
      <c r="D272" s="81"/>
      <c r="E272" s="21"/>
      <c r="F272" s="9"/>
      <c r="G272" s="101" t="s">
        <v>2045</v>
      </c>
      <c r="H272" s="52" t="s">
        <v>2121</v>
      </c>
      <c r="I272" s="3" t="s">
        <v>1995</v>
      </c>
      <c r="J272" s="37"/>
    </row>
    <row r="273" spans="1:10">
      <c r="A273">
        <f>ROW()</f>
        <v>273</v>
      </c>
      <c r="B273" s="20"/>
      <c r="C273" s="21"/>
      <c r="D273" s="81"/>
      <c r="E273" s="21"/>
      <c r="F273" s="9"/>
      <c r="G273" s="101" t="s">
        <v>2045</v>
      </c>
      <c r="H273" s="71" t="s">
        <v>2122</v>
      </c>
      <c r="I273" s="28" t="s">
        <v>1996</v>
      </c>
      <c r="J273" s="45"/>
    </row>
    <row r="274" spans="1:10">
      <c r="A274">
        <f>ROW()</f>
        <v>274</v>
      </c>
      <c r="B274" s="20"/>
      <c r="C274" s="21"/>
      <c r="D274" s="79"/>
      <c r="E274" s="21"/>
      <c r="F274" s="9"/>
      <c r="G274" s="101" t="s">
        <v>2046</v>
      </c>
      <c r="H274" s="53" t="s">
        <v>2120</v>
      </c>
      <c r="I274" s="16" t="s">
        <v>1393</v>
      </c>
      <c r="J274" s="19"/>
    </row>
    <row r="275" spans="1:10">
      <c r="A275">
        <f>ROW()</f>
        <v>275</v>
      </c>
      <c r="B275" s="20"/>
      <c r="C275" s="21"/>
      <c r="D275" s="81"/>
      <c r="E275" s="21"/>
      <c r="F275" s="9"/>
      <c r="G275" s="101" t="s">
        <v>2046</v>
      </c>
      <c r="H275" s="52" t="s">
        <v>2121</v>
      </c>
      <c r="I275" s="3" t="s">
        <v>1995</v>
      </c>
      <c r="J275" s="37"/>
    </row>
    <row r="276" spans="1:10">
      <c r="A276">
        <f>ROW()</f>
        <v>276</v>
      </c>
      <c r="B276" s="20"/>
      <c r="C276" s="21"/>
      <c r="D276" s="81"/>
      <c r="E276" s="21"/>
      <c r="F276" s="9"/>
      <c r="G276" s="101" t="s">
        <v>2046</v>
      </c>
      <c r="H276" s="71" t="s">
        <v>2122</v>
      </c>
      <c r="I276" s="28" t="s">
        <v>1996</v>
      </c>
      <c r="J276" s="45"/>
    </row>
    <row r="277" spans="1:10">
      <c r="A277">
        <f>ROW()</f>
        <v>277</v>
      </c>
      <c r="B277" s="20"/>
      <c r="C277" s="21"/>
      <c r="D277" s="79"/>
      <c r="E277" s="21"/>
      <c r="F277" s="9"/>
      <c r="G277" s="101"/>
      <c r="H277" s="53" t="s">
        <v>2133</v>
      </c>
      <c r="I277" s="16" t="s">
        <v>1393</v>
      </c>
      <c r="J277" s="19"/>
    </row>
    <row r="278" spans="1:10">
      <c r="A278">
        <f>ROW()</f>
        <v>278</v>
      </c>
      <c r="B278" s="20"/>
      <c r="C278" s="21"/>
      <c r="D278" s="81"/>
      <c r="E278" s="21"/>
      <c r="F278" s="9"/>
      <c r="G278" s="101"/>
      <c r="H278" s="52" t="s">
        <v>2134</v>
      </c>
      <c r="I278" s="3" t="s">
        <v>1995</v>
      </c>
      <c r="J278" s="37"/>
    </row>
    <row r="279" spans="1:10">
      <c r="A279">
        <f>ROW()</f>
        <v>279</v>
      </c>
      <c r="B279" s="20"/>
      <c r="C279" s="21"/>
      <c r="D279" s="81"/>
      <c r="E279" s="21"/>
      <c r="F279" s="9"/>
      <c r="G279" s="101"/>
      <c r="H279" s="71" t="s">
        <v>2135</v>
      </c>
      <c r="I279" s="28" t="s">
        <v>1996</v>
      </c>
      <c r="J279" s="45"/>
    </row>
    <row r="280" spans="1:10">
      <c r="A280">
        <f>ROW()</f>
        <v>280</v>
      </c>
      <c r="B280" s="15" t="s">
        <v>312</v>
      </c>
      <c r="C280" s="16" t="s">
        <v>313</v>
      </c>
      <c r="D280" s="76" t="s">
        <v>659</v>
      </c>
      <c r="E280" s="16" t="s">
        <v>1153</v>
      </c>
      <c r="F280" s="17"/>
      <c r="G280" s="18" t="s">
        <v>1135</v>
      </c>
      <c r="H280" s="18" t="s">
        <v>1106</v>
      </c>
      <c r="I280" s="16" t="s">
        <v>701</v>
      </c>
      <c r="J280" s="19"/>
    </row>
    <row r="281" spans="1:10">
      <c r="A281">
        <f>ROW()</f>
        <v>281</v>
      </c>
      <c r="B281" s="20"/>
      <c r="C281" s="21"/>
      <c r="D281" s="79"/>
      <c r="E281" s="21"/>
      <c r="F281" s="9"/>
      <c r="G281" s="149" t="s">
        <v>1761</v>
      </c>
      <c r="H281" s="129" t="s">
        <v>1099</v>
      </c>
      <c r="I281" s="18" t="s">
        <v>1386</v>
      </c>
      <c r="J281" s="19"/>
    </row>
    <row r="282" spans="1:10">
      <c r="A282">
        <f>ROW()</f>
        <v>282</v>
      </c>
      <c r="B282" s="20"/>
      <c r="C282" s="21"/>
      <c r="D282" s="79"/>
      <c r="E282" s="21"/>
      <c r="F282" s="9"/>
      <c r="G282" s="3"/>
      <c r="H282" s="131" t="s">
        <v>1443</v>
      </c>
      <c r="I282" s="28" t="s">
        <v>1481</v>
      </c>
      <c r="J282" s="29"/>
    </row>
    <row r="283" spans="1:10">
      <c r="A283">
        <f>ROW()</f>
        <v>283</v>
      </c>
      <c r="B283" s="20"/>
      <c r="C283" s="21"/>
      <c r="D283" s="79"/>
      <c r="E283" s="21"/>
      <c r="F283" s="9"/>
      <c r="G283" s="149" t="s">
        <v>322</v>
      </c>
      <c r="H283" s="144" t="s">
        <v>1101</v>
      </c>
      <c r="I283" s="18" t="s">
        <v>1386</v>
      </c>
      <c r="J283" s="19"/>
    </row>
    <row r="284" spans="1:10">
      <c r="A284">
        <f>ROW()</f>
        <v>284</v>
      </c>
      <c r="B284" s="20"/>
      <c r="C284" s="21"/>
      <c r="D284" s="79"/>
      <c r="E284" s="21"/>
      <c r="F284" s="9"/>
      <c r="G284" s="3"/>
      <c r="H284" s="142" t="s">
        <v>1382</v>
      </c>
      <c r="I284" s="28" t="s">
        <v>1481</v>
      </c>
      <c r="J284" s="29"/>
    </row>
    <row r="285" spans="1:10">
      <c r="A285">
        <f>ROW()</f>
        <v>285</v>
      </c>
      <c r="B285" s="20"/>
      <c r="C285" s="21"/>
      <c r="D285" s="79"/>
      <c r="E285" s="21"/>
      <c r="F285" s="9"/>
      <c r="G285" s="149" t="s">
        <v>327</v>
      </c>
      <c r="H285" s="144" t="s">
        <v>1103</v>
      </c>
      <c r="I285" s="18" t="s">
        <v>1386</v>
      </c>
      <c r="J285" s="19"/>
    </row>
    <row r="286" spans="1:10">
      <c r="A286">
        <f>ROW()</f>
        <v>286</v>
      </c>
      <c r="B286" s="20"/>
      <c r="C286" s="21"/>
      <c r="D286" s="79"/>
      <c r="E286" s="21"/>
      <c r="F286" s="9"/>
      <c r="G286" s="3"/>
      <c r="H286" s="142" t="s">
        <v>1383</v>
      </c>
      <c r="I286" s="28" t="s">
        <v>1481</v>
      </c>
      <c r="J286" s="29"/>
    </row>
    <row r="287" spans="1:10">
      <c r="A287">
        <f>ROW()</f>
        <v>287</v>
      </c>
      <c r="B287" s="20"/>
      <c r="C287" s="21"/>
      <c r="D287" s="79"/>
      <c r="E287" s="21"/>
      <c r="F287" s="9"/>
      <c r="G287" s="149" t="s">
        <v>314</v>
      </c>
      <c r="H287" s="141" t="s">
        <v>1098</v>
      </c>
      <c r="I287" s="18" t="s">
        <v>1386</v>
      </c>
      <c r="J287" s="19"/>
    </row>
    <row r="288" spans="1:10">
      <c r="A288">
        <f>ROW()</f>
        <v>288</v>
      </c>
      <c r="B288" s="20"/>
      <c r="C288" s="21"/>
      <c r="D288" s="79"/>
      <c r="E288" s="21"/>
      <c r="F288" s="9"/>
      <c r="G288" s="37"/>
      <c r="H288" s="140" t="s">
        <v>1418</v>
      </c>
      <c r="I288" s="28" t="s">
        <v>1482</v>
      </c>
      <c r="J288" s="29"/>
    </row>
    <row r="289" spans="1:10">
      <c r="A289">
        <f>ROW()</f>
        <v>289</v>
      </c>
      <c r="B289" s="20"/>
      <c r="C289" s="21"/>
      <c r="D289" s="79"/>
      <c r="E289" s="21"/>
      <c r="F289" s="9"/>
      <c r="G289" s="134" t="s">
        <v>2045</v>
      </c>
      <c r="H289" s="53" t="s">
        <v>2123</v>
      </c>
      <c r="I289" s="18" t="s">
        <v>1386</v>
      </c>
      <c r="J289" s="19"/>
    </row>
    <row r="290" spans="1:10">
      <c r="A290">
        <f>ROW()</f>
        <v>290</v>
      </c>
      <c r="B290" s="20"/>
      <c r="C290" s="21"/>
      <c r="D290" s="79"/>
      <c r="E290" s="21"/>
      <c r="F290" s="9"/>
      <c r="G290" s="136" t="s">
        <v>2045</v>
      </c>
      <c r="H290" s="71" t="s">
        <v>2124</v>
      </c>
      <c r="I290" s="28" t="s">
        <v>2202</v>
      </c>
      <c r="J290" s="29"/>
    </row>
    <row r="291" spans="1:10">
      <c r="A291">
        <f>ROW()</f>
        <v>291</v>
      </c>
      <c r="B291" s="20"/>
      <c r="C291" s="21"/>
      <c r="D291" s="79"/>
      <c r="E291" s="21"/>
      <c r="F291" s="9"/>
      <c r="G291" s="134" t="s">
        <v>2046</v>
      </c>
      <c r="H291" s="53" t="s">
        <v>2123</v>
      </c>
      <c r="I291" s="18" t="s">
        <v>1386</v>
      </c>
      <c r="J291" s="19"/>
    </row>
    <row r="292" spans="1:10">
      <c r="A292">
        <f>ROW()</f>
        <v>292</v>
      </c>
      <c r="B292" s="20"/>
      <c r="C292" s="21"/>
      <c r="D292" s="79"/>
      <c r="E292" s="21"/>
      <c r="F292" s="9"/>
      <c r="G292" s="136" t="s">
        <v>2046</v>
      </c>
      <c r="H292" s="71" t="s">
        <v>2124</v>
      </c>
      <c r="I292" s="28" t="s">
        <v>2202</v>
      </c>
      <c r="J292" s="29"/>
    </row>
    <row r="293" spans="1:10">
      <c r="A293">
        <f>ROW()</f>
        <v>293</v>
      </c>
      <c r="B293" s="20"/>
      <c r="C293" s="21"/>
      <c r="D293" s="79"/>
      <c r="E293" s="21"/>
      <c r="F293" s="9"/>
      <c r="G293" s="134"/>
      <c r="H293" s="53" t="s">
        <v>2136</v>
      </c>
      <c r="I293" s="18" t="s">
        <v>1386</v>
      </c>
      <c r="J293" s="19"/>
    </row>
    <row r="294" spans="1:10">
      <c r="A294">
        <f>ROW()</f>
        <v>294</v>
      </c>
      <c r="B294" s="25"/>
      <c r="C294" s="26"/>
      <c r="D294" s="80"/>
      <c r="E294" s="26"/>
      <c r="F294" s="27"/>
      <c r="G294" s="226"/>
      <c r="H294" s="71" t="s">
        <v>2137</v>
      </c>
      <c r="I294" s="28" t="s">
        <v>2202</v>
      </c>
      <c r="J294" s="29"/>
    </row>
    <row r="295" spans="1:10">
      <c r="A295">
        <f>ROW()</f>
        <v>295</v>
      </c>
      <c r="B295" s="15"/>
      <c r="F295" s="9"/>
      <c r="G295" s="6"/>
      <c r="H295" s="6"/>
    </row>
    <row r="296" spans="1:10">
      <c r="A296">
        <f>ROW()</f>
        <v>296</v>
      </c>
      <c r="B296" s="177"/>
      <c r="C296" s="1" t="s">
        <v>634</v>
      </c>
      <c r="D296" s="74"/>
      <c r="E296" t="s">
        <v>658</v>
      </c>
      <c r="F296" s="10"/>
      <c r="G296" s="7" t="s">
        <v>628</v>
      </c>
      <c r="H296" s="7"/>
    </row>
    <row r="297" spans="1:10">
      <c r="A297">
        <f>ROW()</f>
        <v>297</v>
      </c>
      <c r="B297" s="177"/>
      <c r="C297" s="1"/>
      <c r="D297" s="74"/>
      <c r="F297" s="10"/>
      <c r="H297" s="7"/>
      <c r="I297" s="14" t="s">
        <v>1065</v>
      </c>
    </row>
    <row r="298" spans="1:10">
      <c r="A298">
        <f>ROW()</f>
        <v>298</v>
      </c>
      <c r="B298" s="177"/>
      <c r="C298" s="1"/>
      <c r="D298" s="74"/>
      <c r="F298" s="10"/>
      <c r="H298" s="7"/>
      <c r="I298" s="14" t="s">
        <v>1066</v>
      </c>
    </row>
    <row r="299" spans="1:10">
      <c r="A299">
        <f>ROW()</f>
        <v>299</v>
      </c>
      <c r="B299" s="20"/>
      <c r="C299" s="21"/>
      <c r="D299" s="81"/>
      <c r="E299" s="21"/>
      <c r="F299" s="9"/>
      <c r="G299" s="3"/>
      <c r="H299" s="50" t="s">
        <v>1017</v>
      </c>
      <c r="I299" s="42" t="s">
        <v>2054</v>
      </c>
      <c r="J299" s="34" t="s">
        <v>1003</v>
      </c>
    </row>
    <row r="300" spans="1:10">
      <c r="A300">
        <f>ROW()</f>
        <v>300</v>
      </c>
      <c r="B300" s="20"/>
      <c r="C300" s="21"/>
      <c r="D300" s="81"/>
      <c r="E300" s="21"/>
      <c r="F300" s="9"/>
      <c r="G300" s="101" t="s">
        <v>2045</v>
      </c>
      <c r="H300" s="53" t="s">
        <v>2047</v>
      </c>
      <c r="I300" s="41" t="s">
        <v>1019</v>
      </c>
      <c r="J300" s="19" t="s">
        <v>1025</v>
      </c>
    </row>
    <row r="301" spans="1:10">
      <c r="A301">
        <f>ROW()</f>
        <v>301</v>
      </c>
      <c r="B301" s="20"/>
      <c r="C301" s="21"/>
      <c r="D301" s="81"/>
      <c r="E301" s="21"/>
      <c r="F301" s="9"/>
      <c r="G301" s="101"/>
      <c r="H301" s="52" t="s">
        <v>2048</v>
      </c>
      <c r="I301" s="70" t="s">
        <v>1020</v>
      </c>
      <c r="J301" s="23" t="s">
        <v>1025</v>
      </c>
    </row>
    <row r="302" spans="1:10">
      <c r="A302">
        <f>ROW()</f>
        <v>302</v>
      </c>
      <c r="B302" s="20"/>
      <c r="C302" s="21"/>
      <c r="D302" s="81"/>
      <c r="E302" s="21"/>
      <c r="F302" s="9"/>
      <c r="G302" s="101" t="s">
        <v>2045</v>
      </c>
      <c r="H302" s="71" t="s">
        <v>2049</v>
      </c>
      <c r="I302" s="67" t="s">
        <v>2055</v>
      </c>
      <c r="J302" s="29" t="s">
        <v>1025</v>
      </c>
    </row>
    <row r="303" spans="1:10">
      <c r="A303">
        <f>ROW()</f>
        <v>303</v>
      </c>
      <c r="B303" s="20"/>
      <c r="C303" s="21"/>
      <c r="D303" s="81"/>
      <c r="E303" s="21"/>
      <c r="F303" s="9"/>
      <c r="G303" s="101"/>
      <c r="H303" s="50" t="s">
        <v>1023</v>
      </c>
      <c r="I303" s="68" t="s">
        <v>2053</v>
      </c>
      <c r="J303" s="34" t="s">
        <v>1025</v>
      </c>
    </row>
    <row r="304" spans="1:10">
      <c r="A304">
        <f>ROW()</f>
        <v>304</v>
      </c>
      <c r="B304" s="20"/>
      <c r="C304" s="21"/>
      <c r="D304" s="81"/>
      <c r="E304" s="21"/>
      <c r="F304" s="9"/>
      <c r="G304" s="101" t="s">
        <v>2051</v>
      </c>
      <c r="H304" s="53" t="s">
        <v>2047</v>
      </c>
      <c r="I304" s="41" t="s">
        <v>1024</v>
      </c>
      <c r="J304" s="19" t="s">
        <v>1025</v>
      </c>
    </row>
    <row r="305" spans="1:10">
      <c r="A305">
        <f>ROW()</f>
        <v>305</v>
      </c>
      <c r="B305" s="20"/>
      <c r="C305" s="21"/>
      <c r="D305" s="81"/>
      <c r="E305" s="21"/>
      <c r="F305" s="9"/>
      <c r="G305" s="101"/>
      <c r="H305" s="52" t="s">
        <v>2048</v>
      </c>
      <c r="I305" s="70" t="s">
        <v>1020</v>
      </c>
      <c r="J305" s="23" t="s">
        <v>1025</v>
      </c>
    </row>
    <row r="306" spans="1:10">
      <c r="A306">
        <f>ROW()</f>
        <v>306</v>
      </c>
      <c r="B306" s="20"/>
      <c r="C306" s="21"/>
      <c r="D306" s="81"/>
      <c r="E306" s="21"/>
      <c r="F306" s="9"/>
      <c r="G306" s="101" t="s">
        <v>2051</v>
      </c>
      <c r="H306" s="52" t="s">
        <v>2049</v>
      </c>
      <c r="I306" s="51" t="s">
        <v>2052</v>
      </c>
      <c r="J306" s="23" t="s">
        <v>1025</v>
      </c>
    </row>
    <row r="307" spans="1:10">
      <c r="A307">
        <f>ROW()</f>
        <v>307</v>
      </c>
      <c r="B307" s="20"/>
      <c r="C307" s="21"/>
      <c r="D307" s="81"/>
      <c r="E307" s="21"/>
      <c r="F307" s="9"/>
      <c r="G307" s="101" t="s">
        <v>2051</v>
      </c>
      <c r="H307" s="52" t="s">
        <v>2050</v>
      </c>
      <c r="I307" s="51" t="s">
        <v>869</v>
      </c>
      <c r="J307" s="23" t="s">
        <v>1003</v>
      </c>
    </row>
    <row r="308" spans="1:10">
      <c r="A308">
        <f>ROW()</f>
        <v>308</v>
      </c>
      <c r="B308" s="20"/>
      <c r="C308" s="21"/>
      <c r="D308" s="81"/>
      <c r="E308" s="21"/>
      <c r="F308" s="9"/>
      <c r="G308" s="101" t="s">
        <v>2051</v>
      </c>
      <c r="H308" s="71" t="s">
        <v>789</v>
      </c>
      <c r="I308" s="67" t="s">
        <v>1819</v>
      </c>
      <c r="J308" s="29" t="s">
        <v>1818</v>
      </c>
    </row>
    <row r="309" spans="1:10">
      <c r="A309">
        <f>ROW()</f>
        <v>309</v>
      </c>
      <c r="B309" s="20"/>
      <c r="C309" s="21"/>
      <c r="D309" s="81"/>
      <c r="E309" s="21"/>
      <c r="F309" s="9"/>
      <c r="G309" s="3"/>
      <c r="H309" s="52" t="s">
        <v>1823</v>
      </c>
      <c r="I309" s="51" t="s">
        <v>1824</v>
      </c>
      <c r="J309" s="23"/>
    </row>
    <row r="310" spans="1:10">
      <c r="A310">
        <f>ROW()</f>
        <v>310</v>
      </c>
      <c r="B310" s="20"/>
      <c r="C310" s="21"/>
      <c r="D310" s="81"/>
      <c r="E310" s="21"/>
      <c r="F310" s="9"/>
      <c r="G310" s="3"/>
      <c r="H310" s="52" t="s">
        <v>1822</v>
      </c>
      <c r="I310" s="51" t="s">
        <v>869</v>
      </c>
      <c r="J310" s="23"/>
    </row>
    <row r="311" spans="1:10">
      <c r="A311">
        <f>ROW()</f>
        <v>311</v>
      </c>
      <c r="B311" s="177"/>
      <c r="C311" s="1"/>
      <c r="D311" s="74"/>
      <c r="F311" s="11"/>
      <c r="G311" s="127" t="s">
        <v>1403</v>
      </c>
      <c r="H311" s="53" t="s">
        <v>1387</v>
      </c>
      <c r="I311" s="16" t="s">
        <v>1389</v>
      </c>
      <c r="J311" s="19"/>
    </row>
    <row r="312" spans="1:10">
      <c r="A312">
        <f>ROW()</f>
        <v>312</v>
      </c>
      <c r="B312" s="20"/>
      <c r="C312" s="21"/>
      <c r="D312" s="81"/>
      <c r="E312" s="21"/>
      <c r="F312" s="9"/>
      <c r="G312" s="3"/>
      <c r="H312" s="52" t="s">
        <v>1105</v>
      </c>
      <c r="I312" s="70" t="s">
        <v>1146</v>
      </c>
      <c r="J312" s="23"/>
    </row>
    <row r="313" spans="1:10">
      <c r="A313">
        <f>ROW()</f>
        <v>313</v>
      </c>
      <c r="B313" s="20"/>
      <c r="C313" s="21"/>
      <c r="D313" s="81"/>
      <c r="E313" s="21"/>
      <c r="F313" s="9"/>
      <c r="G313" s="3"/>
      <c r="H313" s="52" t="s">
        <v>1137</v>
      </c>
      <c r="I313" s="51" t="s">
        <v>1138</v>
      </c>
      <c r="J313" s="23"/>
    </row>
    <row r="314" spans="1:10">
      <c r="A314">
        <f>ROW()</f>
        <v>314</v>
      </c>
      <c r="B314" s="25"/>
      <c r="C314" s="26"/>
      <c r="D314" s="75"/>
      <c r="E314" s="26"/>
      <c r="F314" s="27"/>
      <c r="G314" s="28"/>
      <c r="H314" s="71" t="s">
        <v>1113</v>
      </c>
      <c r="I314" s="69" t="s">
        <v>1130</v>
      </c>
      <c r="J314" s="29"/>
    </row>
    <row r="315" spans="1:10">
      <c r="A315">
        <f>ROW()</f>
        <v>315</v>
      </c>
      <c r="B315" s="25"/>
      <c r="C315" s="26"/>
      <c r="D315" s="75"/>
      <c r="E315" s="26"/>
      <c r="F315" s="27"/>
      <c r="G315" s="28"/>
      <c r="H315" s="28"/>
      <c r="I315" s="69"/>
      <c r="J315" s="29"/>
    </row>
    <row r="316" spans="1:10">
      <c r="A316">
        <f>ROW()</f>
        <v>316</v>
      </c>
      <c r="B316" s="15" t="s">
        <v>587</v>
      </c>
      <c r="C316" s="16" t="s">
        <v>609</v>
      </c>
      <c r="D316" s="78"/>
      <c r="E316" s="16"/>
      <c r="F316" s="17"/>
      <c r="G316" s="18" t="s">
        <v>13</v>
      </c>
      <c r="H316" s="18" t="s">
        <v>674</v>
      </c>
      <c r="I316" s="16" t="s">
        <v>701</v>
      </c>
      <c r="J316" s="19" t="s">
        <v>701</v>
      </c>
    </row>
    <row r="317" spans="1:10">
      <c r="A317">
        <f>ROW()</f>
        <v>317</v>
      </c>
      <c r="B317" s="30" t="s">
        <v>588</v>
      </c>
      <c r="C317" s="31" t="s">
        <v>610</v>
      </c>
      <c r="D317" s="77"/>
      <c r="E317" s="31"/>
      <c r="F317" s="32"/>
      <c r="G317" s="33" t="s">
        <v>31</v>
      </c>
      <c r="H317" s="33" t="s">
        <v>675</v>
      </c>
      <c r="I317" s="31" t="s">
        <v>701</v>
      </c>
      <c r="J317" s="34" t="s">
        <v>701</v>
      </c>
    </row>
    <row r="318" spans="1:10">
      <c r="A318">
        <f>ROW()</f>
        <v>318</v>
      </c>
      <c r="B318" s="15" t="s">
        <v>589</v>
      </c>
      <c r="C318" s="16" t="s">
        <v>663</v>
      </c>
      <c r="D318" s="78"/>
      <c r="E318" s="16"/>
      <c r="F318" s="17"/>
      <c r="G318" s="18" t="s">
        <v>46</v>
      </c>
      <c r="H318" s="16" t="s">
        <v>700</v>
      </c>
      <c r="I318" s="16" t="s">
        <v>701</v>
      </c>
      <c r="J318" s="19" t="s">
        <v>701</v>
      </c>
    </row>
    <row r="319" spans="1:10">
      <c r="A319">
        <f>ROW()</f>
        <v>319</v>
      </c>
      <c r="B319" s="25"/>
      <c r="C319" s="26"/>
      <c r="D319" s="80"/>
      <c r="E319" s="26"/>
      <c r="F319" s="27"/>
      <c r="G319" s="28" t="s">
        <v>55</v>
      </c>
      <c r="H319" s="28" t="s">
        <v>672</v>
      </c>
      <c r="I319" s="44" t="b">
        <v>0</v>
      </c>
      <c r="J319" s="29"/>
    </row>
    <row r="320" spans="1:10">
      <c r="A320">
        <f>ROW()</f>
        <v>320</v>
      </c>
      <c r="B320" s="15" t="s">
        <v>590</v>
      </c>
      <c r="C320" s="16" t="s">
        <v>664</v>
      </c>
      <c r="D320" s="78"/>
      <c r="E320" s="16"/>
      <c r="F320" s="17"/>
      <c r="G320" s="18" t="s">
        <v>64</v>
      </c>
      <c r="H320" s="18" t="s">
        <v>713</v>
      </c>
      <c r="I320" s="35" t="s">
        <v>760</v>
      </c>
      <c r="J320" s="36" t="s">
        <v>766</v>
      </c>
    </row>
    <row r="321" spans="1:10">
      <c r="A321">
        <f>ROW()</f>
        <v>321</v>
      </c>
      <c r="B321" s="25"/>
      <c r="C321" s="26"/>
      <c r="D321" s="80"/>
      <c r="E321" s="26"/>
      <c r="F321" s="27"/>
      <c r="G321" s="28" t="s">
        <v>73</v>
      </c>
      <c r="H321" s="28" t="s">
        <v>714</v>
      </c>
      <c r="I321" s="26" t="s">
        <v>761</v>
      </c>
      <c r="J321" s="29"/>
    </row>
    <row r="322" spans="1:10">
      <c r="A322">
        <f>ROW()</f>
        <v>322</v>
      </c>
      <c r="B322" s="15" t="s">
        <v>591</v>
      </c>
      <c r="C322" s="16" t="s">
        <v>665</v>
      </c>
      <c r="D322" s="78"/>
      <c r="E322" s="16"/>
      <c r="F322" s="17"/>
      <c r="G322" s="18" t="s">
        <v>82</v>
      </c>
      <c r="H322" s="18" t="s">
        <v>716</v>
      </c>
      <c r="I322" s="16" t="s">
        <v>741</v>
      </c>
      <c r="J322" s="19" t="s">
        <v>736</v>
      </c>
    </row>
    <row r="323" spans="1:10">
      <c r="A323">
        <f>ROW()</f>
        <v>323</v>
      </c>
      <c r="B323" s="25"/>
      <c r="C323" s="26"/>
      <c r="D323" s="80"/>
      <c r="E323" s="26"/>
      <c r="F323" s="27"/>
      <c r="G323" s="28" t="s">
        <v>93</v>
      </c>
      <c r="H323" s="28" t="s">
        <v>717</v>
      </c>
      <c r="I323" s="26" t="s">
        <v>741</v>
      </c>
      <c r="J323" s="29"/>
    </row>
    <row r="324" spans="1:10">
      <c r="A324">
        <f>ROW()</f>
        <v>324</v>
      </c>
      <c r="B324" s="15" t="s">
        <v>592</v>
      </c>
      <c r="C324" s="16" t="s">
        <v>705</v>
      </c>
      <c r="D324" s="78"/>
      <c r="E324" s="16" t="s">
        <v>1060</v>
      </c>
      <c r="F324" s="17"/>
      <c r="G324" s="18" t="s">
        <v>106</v>
      </c>
      <c r="H324" s="18" t="s">
        <v>737</v>
      </c>
      <c r="I324" s="16" t="s">
        <v>701</v>
      </c>
      <c r="J324" s="19" t="s">
        <v>701</v>
      </c>
    </row>
    <row r="325" spans="1:10" ht="15.75" thickBot="1">
      <c r="A325">
        <f>ROW()</f>
        <v>325</v>
      </c>
      <c r="B325" s="25"/>
      <c r="C325" s="26"/>
      <c r="D325" s="79"/>
      <c r="E325" s="26"/>
      <c r="F325" s="27"/>
      <c r="G325" s="28" t="s">
        <v>738</v>
      </c>
      <c r="H325" s="28" t="s">
        <v>735</v>
      </c>
      <c r="I325" s="40" t="b">
        <v>0</v>
      </c>
      <c r="J325" s="29"/>
    </row>
    <row r="326" spans="1:10">
      <c r="A326">
        <f>ROW()</f>
        <v>326</v>
      </c>
      <c r="B326" s="30" t="s">
        <v>593</v>
      </c>
      <c r="C326" s="31" t="s">
        <v>611</v>
      </c>
      <c r="D326" s="82" t="s">
        <v>791</v>
      </c>
      <c r="E326" s="31"/>
      <c r="F326" s="32"/>
      <c r="G326" s="33" t="s">
        <v>119</v>
      </c>
      <c r="H326" s="33" t="s">
        <v>776</v>
      </c>
      <c r="I326" s="31" t="s">
        <v>701</v>
      </c>
      <c r="J326" s="34"/>
    </row>
    <row r="327" spans="1:10">
      <c r="A327">
        <f>ROW()</f>
        <v>327</v>
      </c>
      <c r="B327" s="15" t="s">
        <v>594</v>
      </c>
      <c r="C327" s="16" t="s">
        <v>612</v>
      </c>
      <c r="D327" s="83" t="s">
        <v>791</v>
      </c>
      <c r="E327" s="41" t="s">
        <v>662</v>
      </c>
      <c r="F327" s="17"/>
      <c r="G327" s="18" t="s">
        <v>131</v>
      </c>
      <c r="H327" s="18" t="s">
        <v>676</v>
      </c>
      <c r="I327" s="16" t="s">
        <v>2184</v>
      </c>
      <c r="J327" s="19" t="s">
        <v>1088</v>
      </c>
    </row>
    <row r="328" spans="1:10">
      <c r="A328">
        <f>ROW()</f>
        <v>328</v>
      </c>
      <c r="B328" s="20"/>
      <c r="C328" s="21"/>
      <c r="D328" s="79"/>
      <c r="E328" s="21"/>
      <c r="F328" s="9"/>
      <c r="G328" s="3" t="s">
        <v>140</v>
      </c>
      <c r="H328" s="3" t="s">
        <v>678</v>
      </c>
      <c r="I328" s="21" t="s">
        <v>2185</v>
      </c>
      <c r="J328" s="23"/>
    </row>
    <row r="329" spans="1:10">
      <c r="A329">
        <f>ROW()</f>
        <v>329</v>
      </c>
      <c r="B329" s="20"/>
      <c r="C329" s="21"/>
      <c r="D329" s="79"/>
      <c r="E329" s="21"/>
      <c r="F329" s="9"/>
      <c r="G329" s="3" t="s">
        <v>153</v>
      </c>
      <c r="H329" s="3" t="s">
        <v>677</v>
      </c>
      <c r="I329" s="21" t="s">
        <v>2186</v>
      </c>
      <c r="J329" s="23"/>
    </row>
    <row r="330" spans="1:10">
      <c r="A330">
        <f>ROW()</f>
        <v>330</v>
      </c>
      <c r="B330" s="20"/>
      <c r="C330" s="21"/>
      <c r="D330" s="79"/>
      <c r="E330" s="21"/>
      <c r="F330" s="9"/>
      <c r="G330" s="3" t="s">
        <v>166</v>
      </c>
      <c r="H330" s="3" t="s">
        <v>680</v>
      </c>
      <c r="I330" s="21" t="s">
        <v>661</v>
      </c>
      <c r="J330" s="23"/>
    </row>
    <row r="331" spans="1:10">
      <c r="A331">
        <f>ROW()</f>
        <v>331</v>
      </c>
      <c r="B331" s="25"/>
      <c r="C331" s="26"/>
      <c r="D331" s="80"/>
      <c r="E331" s="26"/>
      <c r="F331" s="27"/>
      <c r="G331" s="28" t="s">
        <v>176</v>
      </c>
      <c r="H331" s="28" t="s">
        <v>679</v>
      </c>
      <c r="I331" s="26" t="s">
        <v>661</v>
      </c>
      <c r="J331" s="29"/>
    </row>
    <row r="332" spans="1:10" ht="15.75" thickBot="1">
      <c r="A332">
        <f>ROW()</f>
        <v>332</v>
      </c>
      <c r="B332" s="30" t="s">
        <v>595</v>
      </c>
      <c r="C332" s="31" t="s">
        <v>613</v>
      </c>
      <c r="D332" s="84" t="s">
        <v>791</v>
      </c>
      <c r="E332" s="42" t="s">
        <v>660</v>
      </c>
      <c r="F332" s="32"/>
      <c r="G332" s="33" t="s">
        <v>186</v>
      </c>
      <c r="H332" s="33" t="s">
        <v>681</v>
      </c>
      <c r="I332" s="33" t="s">
        <v>744</v>
      </c>
      <c r="J332" s="43" t="s">
        <v>744</v>
      </c>
    </row>
    <row r="333" spans="1:10">
      <c r="A333">
        <f>ROW()</f>
        <v>333</v>
      </c>
      <c r="B333" s="30" t="s">
        <v>596</v>
      </c>
      <c r="C333" s="31" t="s">
        <v>614</v>
      </c>
      <c r="D333" s="80"/>
      <c r="E333" s="31"/>
      <c r="F333" s="32"/>
      <c r="G333" s="33" t="s">
        <v>206</v>
      </c>
      <c r="H333" s="33" t="s">
        <v>774</v>
      </c>
      <c r="I333" s="31" t="s">
        <v>775</v>
      </c>
      <c r="J333" s="31" t="s">
        <v>775</v>
      </c>
    </row>
    <row r="334" spans="1:10">
      <c r="A334">
        <f>ROW()</f>
        <v>334</v>
      </c>
      <c r="B334" s="15" t="s">
        <v>597</v>
      </c>
      <c r="C334" s="16" t="s">
        <v>615</v>
      </c>
      <c r="D334" s="78"/>
      <c r="E334" s="16" t="s">
        <v>1061</v>
      </c>
      <c r="F334" s="17"/>
      <c r="G334" s="18"/>
      <c r="H334" s="3" t="s">
        <v>1821</v>
      </c>
      <c r="I334" s="16" t="s">
        <v>701</v>
      </c>
      <c r="J334" s="19" t="s">
        <v>701</v>
      </c>
    </row>
    <row r="335" spans="1:10">
      <c r="A335">
        <f>ROW()</f>
        <v>335</v>
      </c>
      <c r="B335" s="20"/>
      <c r="C335" s="21"/>
      <c r="D335" s="79"/>
      <c r="E335" s="21"/>
      <c r="F335" s="9"/>
      <c r="G335" s="3"/>
      <c r="H335" s="3" t="s">
        <v>2143</v>
      </c>
      <c r="I335" s="21" t="s">
        <v>2151</v>
      </c>
      <c r="J335" s="23"/>
    </row>
    <row r="336" spans="1:10" ht="15.75" thickBot="1">
      <c r="A336">
        <f>ROW()</f>
        <v>336</v>
      </c>
      <c r="B336" s="20"/>
      <c r="C336" s="21"/>
      <c r="D336" s="79"/>
      <c r="E336" s="21"/>
      <c r="F336" s="9"/>
      <c r="G336" s="3"/>
      <c r="H336" s="3" t="s">
        <v>2144</v>
      </c>
      <c r="I336" s="21" t="s">
        <v>2152</v>
      </c>
      <c r="J336" s="23"/>
    </row>
    <row r="337" spans="1:10">
      <c r="A337">
        <f>ROW()</f>
        <v>337</v>
      </c>
      <c r="B337" s="15" t="s">
        <v>598</v>
      </c>
      <c r="C337" s="16" t="s">
        <v>616</v>
      </c>
      <c r="D337" s="87" t="s">
        <v>791</v>
      </c>
      <c r="E337" s="16" t="s">
        <v>1092</v>
      </c>
      <c r="F337" s="17"/>
      <c r="G337" s="18" t="s">
        <v>98</v>
      </c>
      <c r="H337" s="18" t="s">
        <v>1108</v>
      </c>
      <c r="I337" s="16" t="s">
        <v>898</v>
      </c>
      <c r="J337" s="19" t="s">
        <v>898</v>
      </c>
    </row>
    <row r="338" spans="1:10">
      <c r="A338">
        <f>ROW()</f>
        <v>338</v>
      </c>
      <c r="B338" s="20"/>
      <c r="C338" s="21"/>
      <c r="D338" s="103"/>
      <c r="E338" s="21"/>
      <c r="F338" s="9"/>
      <c r="G338" s="3"/>
      <c r="H338" s="3" t="s">
        <v>1968</v>
      </c>
      <c r="I338" s="3" t="s">
        <v>1389</v>
      </c>
      <c r="J338" s="21"/>
    </row>
    <row r="339" spans="1:10">
      <c r="A339">
        <f>ROW()</f>
        <v>339</v>
      </c>
      <c r="B339" s="20"/>
      <c r="C339" s="21"/>
      <c r="D339" s="103"/>
      <c r="E339" s="21"/>
      <c r="F339" s="9"/>
      <c r="G339" s="3" t="s">
        <v>1109</v>
      </c>
      <c r="H339" s="3" t="s">
        <v>1110</v>
      </c>
      <c r="I339" s="70" t="s">
        <v>1973</v>
      </c>
      <c r="J339" s="23"/>
    </row>
    <row r="340" spans="1:10">
      <c r="A340">
        <f>ROW()</f>
        <v>340</v>
      </c>
      <c r="B340" s="20"/>
      <c r="C340" s="21"/>
      <c r="D340" s="103"/>
      <c r="E340" s="21"/>
      <c r="F340" s="9"/>
      <c r="G340" s="3" t="s">
        <v>147</v>
      </c>
      <c r="H340" s="3" t="s">
        <v>1112</v>
      </c>
      <c r="I340" s="21" t="s">
        <v>869</v>
      </c>
      <c r="J340" s="23"/>
    </row>
    <row r="341" spans="1:10">
      <c r="A341">
        <f>ROW()</f>
        <v>341</v>
      </c>
      <c r="B341" s="20"/>
      <c r="C341" s="21"/>
      <c r="D341" s="103"/>
      <c r="E341" s="21"/>
      <c r="F341" s="9"/>
      <c r="G341" s="3"/>
      <c r="H341" s="3" t="s">
        <v>1107</v>
      </c>
      <c r="I341" s="3" t="s">
        <v>869</v>
      </c>
      <c r="J341" s="23"/>
    </row>
    <row r="342" spans="1:10">
      <c r="A342">
        <f>ROW()</f>
        <v>342</v>
      </c>
      <c r="B342" s="20"/>
      <c r="C342" s="21"/>
      <c r="D342" s="103"/>
      <c r="E342" s="21"/>
      <c r="F342" s="9"/>
      <c r="G342" s="3"/>
      <c r="H342" s="3" t="s">
        <v>1969</v>
      </c>
      <c r="I342" s="3" t="s">
        <v>1970</v>
      </c>
      <c r="J342" s="23"/>
    </row>
    <row r="343" spans="1:10">
      <c r="A343">
        <f>ROW()</f>
        <v>343</v>
      </c>
      <c r="B343" s="20"/>
      <c r="C343" s="21"/>
      <c r="D343" s="103"/>
      <c r="E343" s="21"/>
      <c r="F343" s="9"/>
      <c r="G343" s="3"/>
      <c r="H343" s="3" t="s">
        <v>1971</v>
      </c>
      <c r="I343" s="3" t="s">
        <v>1972</v>
      </c>
      <c r="J343" s="23"/>
    </row>
    <row r="344" spans="1:10" ht="15.75" thickBot="1">
      <c r="A344">
        <f>ROW()</f>
        <v>344</v>
      </c>
      <c r="B344" s="30" t="s">
        <v>599</v>
      </c>
      <c r="C344" s="31" t="s">
        <v>617</v>
      </c>
      <c r="D344" s="102" t="s">
        <v>791</v>
      </c>
      <c r="E344" s="104"/>
      <c r="F344" s="32"/>
      <c r="G344" s="65" t="s">
        <v>113</v>
      </c>
      <c r="H344" s="33" t="s">
        <v>1111</v>
      </c>
      <c r="I344" s="68" t="s">
        <v>701</v>
      </c>
      <c r="J344" s="34" t="s">
        <v>701</v>
      </c>
    </row>
    <row r="345" spans="1:10">
      <c r="A345">
        <f>ROW()</f>
        <v>345</v>
      </c>
      <c r="B345" s="15" t="s">
        <v>600</v>
      </c>
      <c r="C345" s="16" t="s">
        <v>618</v>
      </c>
      <c r="D345" s="87" t="s">
        <v>791</v>
      </c>
      <c r="E345" s="16" t="s">
        <v>1092</v>
      </c>
      <c r="F345" s="17"/>
      <c r="G345" s="18" t="s">
        <v>98</v>
      </c>
      <c r="H345" s="18" t="s">
        <v>1108</v>
      </c>
      <c r="I345" s="16" t="s">
        <v>898</v>
      </c>
      <c r="J345" s="16" t="s">
        <v>898</v>
      </c>
    </row>
    <row r="346" spans="1:10">
      <c r="A346">
        <f>ROW()</f>
        <v>346</v>
      </c>
      <c r="B346" s="20"/>
      <c r="C346" s="21"/>
      <c r="D346" s="103"/>
      <c r="E346" s="21"/>
      <c r="F346" s="9"/>
      <c r="G346" s="3"/>
      <c r="H346" s="3" t="s">
        <v>1968</v>
      </c>
      <c r="I346" s="3" t="s">
        <v>1389</v>
      </c>
      <c r="J346" s="21"/>
    </row>
    <row r="347" spans="1:10">
      <c r="A347">
        <f>ROW()</f>
        <v>347</v>
      </c>
      <c r="B347" s="20"/>
      <c r="C347" s="21"/>
      <c r="D347" s="103"/>
      <c r="E347" s="21"/>
      <c r="F347" s="9"/>
      <c r="G347" s="3" t="s">
        <v>1109</v>
      </c>
      <c r="H347" s="3" t="s">
        <v>1110</v>
      </c>
      <c r="I347" s="70" t="s">
        <v>1973</v>
      </c>
      <c r="J347" s="23"/>
    </row>
    <row r="348" spans="1:10">
      <c r="A348">
        <f>ROW()</f>
        <v>348</v>
      </c>
      <c r="B348" s="20"/>
      <c r="C348" s="21"/>
      <c r="D348" s="103"/>
      <c r="E348" s="21"/>
      <c r="F348" s="9"/>
      <c r="G348" s="3" t="s">
        <v>113</v>
      </c>
      <c r="H348" s="3" t="s">
        <v>1111</v>
      </c>
      <c r="I348" s="51" t="s">
        <v>869</v>
      </c>
      <c r="J348" s="23"/>
    </row>
    <row r="349" spans="1:10">
      <c r="A349">
        <f>ROW()</f>
        <v>349</v>
      </c>
      <c r="B349" s="20"/>
      <c r="C349" s="21"/>
      <c r="D349" s="103"/>
      <c r="E349" s="21"/>
      <c r="F349" s="9"/>
      <c r="G349" s="3"/>
      <c r="H349" s="3" t="s">
        <v>1969</v>
      </c>
      <c r="I349" s="3" t="s">
        <v>1970</v>
      </c>
      <c r="J349" s="23"/>
    </row>
    <row r="350" spans="1:10">
      <c r="A350">
        <f>ROW()</f>
        <v>350</v>
      </c>
      <c r="B350" s="20"/>
      <c r="C350" s="21"/>
      <c r="D350" s="103"/>
      <c r="E350" s="21"/>
      <c r="F350" s="9"/>
      <c r="G350" s="3"/>
      <c r="H350" s="3" t="s">
        <v>1971</v>
      </c>
      <c r="I350" s="3" t="s">
        <v>1972</v>
      </c>
      <c r="J350" s="23"/>
    </row>
    <row r="351" spans="1:10">
      <c r="A351">
        <f>ROW()</f>
        <v>351</v>
      </c>
      <c r="B351" s="30" t="s">
        <v>601</v>
      </c>
      <c r="C351" s="31" t="s">
        <v>619</v>
      </c>
      <c r="D351" s="102" t="s">
        <v>791</v>
      </c>
      <c r="E351" s="31" t="s">
        <v>1096</v>
      </c>
      <c r="F351" s="32"/>
      <c r="G351" s="33" t="s">
        <v>136</v>
      </c>
      <c r="H351" s="33" t="s">
        <v>1107</v>
      </c>
      <c r="I351" s="31" t="s">
        <v>701</v>
      </c>
      <c r="J351" s="34" t="s">
        <v>1149</v>
      </c>
    </row>
    <row r="352" spans="1:10" ht="15.75" thickBot="1">
      <c r="A352">
        <f>ROW()</f>
        <v>352</v>
      </c>
      <c r="B352" s="30" t="s">
        <v>602</v>
      </c>
      <c r="C352" s="31" t="s">
        <v>620</v>
      </c>
      <c r="D352" s="88" t="s">
        <v>791</v>
      </c>
      <c r="E352" s="31"/>
      <c r="F352" s="32"/>
      <c r="G352" s="33" t="s">
        <v>147</v>
      </c>
      <c r="H352" s="33" t="s">
        <v>1112</v>
      </c>
      <c r="I352" s="31" t="s">
        <v>701</v>
      </c>
      <c r="J352" s="34" t="s">
        <v>1150</v>
      </c>
    </row>
    <row r="353" spans="1:10">
      <c r="A353">
        <f>ROW()</f>
        <v>353</v>
      </c>
      <c r="B353" s="15" t="s">
        <v>603</v>
      </c>
      <c r="C353" s="16" t="s">
        <v>621</v>
      </c>
      <c r="D353" s="87" t="s">
        <v>791</v>
      </c>
      <c r="E353" s="16"/>
      <c r="F353" s="17"/>
      <c r="G353" s="18" t="s">
        <v>160</v>
      </c>
      <c r="H353" s="53" t="s">
        <v>1771</v>
      </c>
      <c r="I353" s="16" t="s">
        <v>1781</v>
      </c>
      <c r="J353" s="19"/>
    </row>
    <row r="354" spans="1:10">
      <c r="A354">
        <f>ROW()</f>
        <v>354</v>
      </c>
      <c r="B354" s="20"/>
      <c r="C354" s="21"/>
      <c r="D354" s="103"/>
      <c r="E354" s="21"/>
      <c r="F354" s="9"/>
      <c r="G354" s="3"/>
      <c r="H354" s="52" t="s">
        <v>1978</v>
      </c>
      <c r="I354" s="3" t="s">
        <v>1979</v>
      </c>
      <c r="J354" s="23"/>
    </row>
    <row r="355" spans="1:10">
      <c r="A355">
        <f>ROW()</f>
        <v>355</v>
      </c>
      <c r="B355" s="20"/>
      <c r="C355" s="21"/>
      <c r="D355" s="103"/>
      <c r="E355" s="21"/>
      <c r="F355" s="9"/>
      <c r="G355" s="3"/>
      <c r="H355" s="52" t="s">
        <v>1772</v>
      </c>
      <c r="I355" s="21" t="s">
        <v>1775</v>
      </c>
      <c r="J355" s="23"/>
    </row>
    <row r="356" spans="1:10">
      <c r="A356">
        <f>ROW()</f>
        <v>356</v>
      </c>
      <c r="B356" s="20"/>
      <c r="C356" s="21"/>
      <c r="D356" s="103"/>
      <c r="E356" s="21"/>
      <c r="F356" s="9"/>
      <c r="G356" s="3"/>
      <c r="H356" s="71" t="s">
        <v>1773</v>
      </c>
      <c r="I356" s="26" t="s">
        <v>1774</v>
      </c>
      <c r="J356" s="29"/>
    </row>
    <row r="357" spans="1:10">
      <c r="A357">
        <f>ROW()</f>
        <v>357</v>
      </c>
      <c r="B357" s="20"/>
      <c r="C357" s="21"/>
      <c r="D357" s="103"/>
      <c r="E357" s="21"/>
      <c r="F357" s="9"/>
      <c r="G357" s="3"/>
      <c r="H357" s="53" t="s">
        <v>1776</v>
      </c>
      <c r="I357" s="16" t="s">
        <v>1777</v>
      </c>
      <c r="J357" s="19"/>
    </row>
    <row r="358" spans="1:10">
      <c r="A358">
        <f>ROW()</f>
        <v>358</v>
      </c>
      <c r="B358" s="20"/>
      <c r="C358" s="21"/>
      <c r="D358" s="103"/>
      <c r="E358" s="21"/>
      <c r="F358" s="9"/>
      <c r="G358" s="3"/>
      <c r="H358" s="52" t="s">
        <v>1778</v>
      </c>
      <c r="I358" s="21" t="s">
        <v>1782</v>
      </c>
      <c r="J358" s="23"/>
    </row>
    <row r="359" spans="1:10">
      <c r="A359">
        <f>ROW()</f>
        <v>359</v>
      </c>
      <c r="B359" s="20"/>
      <c r="C359" s="21"/>
      <c r="D359" s="103"/>
      <c r="E359" s="21"/>
      <c r="F359" s="9"/>
      <c r="G359" s="3"/>
      <c r="H359" s="52" t="s">
        <v>1779</v>
      </c>
      <c r="I359" s="21" t="s">
        <v>1980</v>
      </c>
      <c r="J359" s="23"/>
    </row>
    <row r="360" spans="1:10">
      <c r="A360">
        <f>ROW()</f>
        <v>360</v>
      </c>
      <c r="B360" s="25"/>
      <c r="C360" s="26"/>
      <c r="D360" s="150"/>
      <c r="E360" s="26"/>
      <c r="F360" s="27"/>
      <c r="G360" s="28"/>
      <c r="H360" s="71" t="s">
        <v>1780</v>
      </c>
      <c r="I360" s="26" t="s">
        <v>1981</v>
      </c>
      <c r="J360" s="29"/>
    </row>
    <row r="361" spans="1:10" ht="15.75" thickBot="1">
      <c r="A361">
        <f>ROW()</f>
        <v>361</v>
      </c>
      <c r="B361" s="30" t="s">
        <v>604</v>
      </c>
      <c r="C361" s="31" t="s">
        <v>622</v>
      </c>
      <c r="D361" s="84" t="s">
        <v>791</v>
      </c>
      <c r="E361" s="31"/>
      <c r="F361" s="32"/>
      <c r="G361" s="33" t="s">
        <v>172</v>
      </c>
      <c r="H361" s="33" t="s">
        <v>1769</v>
      </c>
      <c r="I361" s="31" t="s">
        <v>701</v>
      </c>
      <c r="J361" s="34"/>
    </row>
    <row r="362" spans="1:10">
      <c r="A362">
        <f>ROW()</f>
        <v>362</v>
      </c>
      <c r="B362" s="30" t="s">
        <v>605</v>
      </c>
      <c r="C362" s="31" t="s">
        <v>623</v>
      </c>
      <c r="D362" s="80"/>
      <c r="E362" s="31"/>
      <c r="F362" s="32"/>
      <c r="G362" s="33" t="s">
        <v>184</v>
      </c>
      <c r="H362" s="33" t="s">
        <v>1770</v>
      </c>
      <c r="I362" s="31" t="s">
        <v>701</v>
      </c>
      <c r="J362" s="34"/>
    </row>
    <row r="363" spans="1:10">
      <c r="A363">
        <f>ROW()</f>
        <v>363</v>
      </c>
      <c r="B363" s="6" t="s">
        <v>608</v>
      </c>
      <c r="C363" s="16" t="s">
        <v>888</v>
      </c>
      <c r="D363" s="76" t="s">
        <v>1477</v>
      </c>
      <c r="E363" s="135" t="s">
        <v>1155</v>
      </c>
      <c r="F363" s="9"/>
      <c r="G363" s="3"/>
      <c r="H363" s="129" t="s">
        <v>1444</v>
      </c>
      <c r="I363" s="16" t="s">
        <v>1479</v>
      </c>
      <c r="J363" s="19"/>
    </row>
    <row r="364" spans="1:10">
      <c r="A364">
        <f>ROW()</f>
        <v>364</v>
      </c>
      <c r="B364" s="20"/>
      <c r="C364" s="21"/>
      <c r="D364" s="79"/>
      <c r="E364" s="21"/>
      <c r="F364" s="9"/>
      <c r="G364" s="3"/>
      <c r="H364" s="131" t="s">
        <v>1445</v>
      </c>
      <c r="I364" s="26" t="s">
        <v>1478</v>
      </c>
      <c r="J364" s="29"/>
    </row>
    <row r="365" spans="1:10">
      <c r="A365">
        <f>ROW()</f>
        <v>365</v>
      </c>
      <c r="B365" s="20"/>
      <c r="C365" s="21"/>
      <c r="D365" s="79"/>
      <c r="E365" s="21"/>
      <c r="F365" s="9"/>
      <c r="G365" s="3"/>
      <c r="H365" s="144" t="s">
        <v>1763</v>
      </c>
      <c r="I365" s="16" t="s">
        <v>1479</v>
      </c>
      <c r="J365" s="19"/>
    </row>
    <row r="366" spans="1:10">
      <c r="A366">
        <f>ROW()</f>
        <v>366</v>
      </c>
      <c r="B366" s="20"/>
      <c r="C366" s="21"/>
      <c r="D366" s="79"/>
      <c r="E366" s="21"/>
      <c r="F366" s="9"/>
      <c r="G366" s="3"/>
      <c r="H366" s="142" t="s">
        <v>1762</v>
      </c>
      <c r="I366" s="26" t="s">
        <v>1478</v>
      </c>
      <c r="J366" s="29"/>
    </row>
    <row r="367" spans="1:10">
      <c r="A367">
        <f>ROW()</f>
        <v>367</v>
      </c>
      <c r="B367" s="20"/>
      <c r="C367" s="21"/>
      <c r="D367" s="79"/>
      <c r="E367" s="21"/>
      <c r="F367" s="9"/>
      <c r="G367" s="3"/>
      <c r="H367" s="144" t="s">
        <v>1395</v>
      </c>
      <c r="I367" s="16" t="s">
        <v>1479</v>
      </c>
      <c r="J367" s="19"/>
    </row>
    <row r="368" spans="1:10">
      <c r="A368">
        <f>ROW()</f>
        <v>368</v>
      </c>
      <c r="B368" s="20"/>
      <c r="C368" s="21"/>
      <c r="D368" s="79"/>
      <c r="E368" s="21"/>
      <c r="F368" s="9"/>
      <c r="G368" s="3"/>
      <c r="H368" s="142" t="s">
        <v>1398</v>
      </c>
      <c r="I368" s="26" t="s">
        <v>1478</v>
      </c>
      <c r="J368" s="29"/>
    </row>
    <row r="369" spans="1:10">
      <c r="A369">
        <f>ROW()</f>
        <v>369</v>
      </c>
      <c r="B369" s="20"/>
      <c r="C369" s="21"/>
      <c r="D369" s="79"/>
      <c r="E369" s="21"/>
      <c r="F369" s="9"/>
      <c r="G369" s="3"/>
      <c r="H369" s="141" t="s">
        <v>1416</v>
      </c>
      <c r="I369" s="16" t="s">
        <v>1480</v>
      </c>
      <c r="J369" s="19"/>
    </row>
    <row r="370" spans="1:10">
      <c r="A370">
        <f>ROW()</f>
        <v>370</v>
      </c>
      <c r="B370" s="20"/>
      <c r="C370" s="21"/>
      <c r="D370" s="79"/>
      <c r="E370" s="21"/>
      <c r="F370" s="9"/>
      <c r="G370" s="3"/>
      <c r="H370" s="140" t="s">
        <v>1417</v>
      </c>
      <c r="I370" s="26" t="s">
        <v>1478</v>
      </c>
      <c r="J370" s="29"/>
    </row>
    <row r="371" spans="1:10">
      <c r="A371">
        <f>ROW()</f>
        <v>371</v>
      </c>
      <c r="B371" s="52"/>
      <c r="C371" s="21"/>
      <c r="D371" s="81"/>
      <c r="E371" s="218"/>
      <c r="F371" s="9"/>
      <c r="G371" s="101" t="s">
        <v>2045</v>
      </c>
      <c r="H371" s="53" t="s">
        <v>2118</v>
      </c>
      <c r="I371" s="16" t="s">
        <v>2200</v>
      </c>
      <c r="J371" s="19"/>
    </row>
    <row r="372" spans="1:10">
      <c r="A372">
        <f>ROW()</f>
        <v>372</v>
      </c>
      <c r="B372" s="20"/>
      <c r="C372" s="21"/>
      <c r="D372" s="79"/>
      <c r="E372" s="21"/>
      <c r="F372" s="9"/>
      <c r="G372" s="136" t="s">
        <v>2045</v>
      </c>
      <c r="H372" s="71" t="s">
        <v>2119</v>
      </c>
      <c r="I372" s="26" t="s">
        <v>2201</v>
      </c>
      <c r="J372" s="29"/>
    </row>
    <row r="373" spans="1:10">
      <c r="A373">
        <f>ROW()</f>
        <v>373</v>
      </c>
      <c r="B373" s="52"/>
      <c r="C373" s="21"/>
      <c r="D373" s="81"/>
      <c r="E373" s="218"/>
      <c r="F373" s="9"/>
      <c r="G373" s="101" t="s">
        <v>2051</v>
      </c>
      <c r="H373" s="53" t="s">
        <v>2118</v>
      </c>
      <c r="I373" s="16" t="s">
        <v>2200</v>
      </c>
      <c r="J373" s="19"/>
    </row>
    <row r="374" spans="1:10">
      <c r="A374">
        <f>ROW()</f>
        <v>374</v>
      </c>
      <c r="B374" s="20"/>
      <c r="C374" s="21"/>
      <c r="D374" s="79"/>
      <c r="E374" s="21"/>
      <c r="F374" s="9"/>
      <c r="G374" s="136" t="s">
        <v>2051</v>
      </c>
      <c r="H374" s="71" t="s">
        <v>2119</v>
      </c>
      <c r="I374" s="26" t="s">
        <v>2201</v>
      </c>
      <c r="J374" s="29"/>
    </row>
    <row r="375" spans="1:10">
      <c r="A375">
        <f>ROW()</f>
        <v>375</v>
      </c>
      <c r="B375" s="52"/>
      <c r="C375" s="21"/>
      <c r="D375" s="81"/>
      <c r="E375" s="218"/>
      <c r="F375" s="9"/>
      <c r="G375" s="101"/>
      <c r="H375" s="53" t="s">
        <v>2131</v>
      </c>
      <c r="I375" s="16" t="s">
        <v>2129</v>
      </c>
      <c r="J375" s="19"/>
    </row>
    <row r="376" spans="1:10">
      <c r="A376">
        <f>ROW()</f>
        <v>376</v>
      </c>
      <c r="B376" s="20"/>
      <c r="C376" s="21"/>
      <c r="D376" s="79"/>
      <c r="E376" s="21"/>
      <c r="F376" s="9"/>
      <c r="G376" s="136"/>
      <c r="H376" s="71" t="s">
        <v>2132</v>
      </c>
      <c r="I376" s="26" t="s">
        <v>2128</v>
      </c>
      <c r="J376" s="29"/>
    </row>
    <row r="377" spans="1:10">
      <c r="A377">
        <f>ROW()</f>
        <v>377</v>
      </c>
      <c r="B377" s="15" t="s">
        <v>606</v>
      </c>
      <c r="C377" s="16" t="s">
        <v>624</v>
      </c>
      <c r="D377" s="76" t="s">
        <v>659</v>
      </c>
      <c r="E377" s="16" t="s">
        <v>1154</v>
      </c>
      <c r="F377" s="17"/>
      <c r="G377" s="61" t="s">
        <v>289</v>
      </c>
      <c r="H377" s="129" t="s">
        <v>1464</v>
      </c>
      <c r="I377" s="18" t="s">
        <v>701</v>
      </c>
      <c r="J377" s="19"/>
    </row>
    <row r="378" spans="1:10">
      <c r="A378">
        <f>ROW()</f>
        <v>378</v>
      </c>
      <c r="B378" s="20"/>
      <c r="C378" s="21"/>
      <c r="D378" s="79"/>
      <c r="E378" s="21"/>
      <c r="F378" s="9"/>
      <c r="G378" s="3" t="s">
        <v>297</v>
      </c>
      <c r="H378" s="128" t="s">
        <v>1446</v>
      </c>
      <c r="I378" s="21" t="s">
        <v>1493</v>
      </c>
      <c r="J378" s="23"/>
    </row>
    <row r="379" spans="1:10">
      <c r="A379">
        <f>ROW()</f>
        <v>379</v>
      </c>
      <c r="B379" s="20"/>
      <c r="C379" s="21"/>
      <c r="D379" s="79"/>
      <c r="E379" s="21"/>
      <c r="F379" s="9"/>
      <c r="G379" s="3"/>
      <c r="H379" s="128" t="s">
        <v>1447</v>
      </c>
      <c r="I379" s="21" t="s">
        <v>1393</v>
      </c>
      <c r="J379" s="23"/>
    </row>
    <row r="380" spans="1:10">
      <c r="A380">
        <f>ROW()</f>
        <v>380</v>
      </c>
      <c r="B380" s="20"/>
      <c r="C380" s="21"/>
      <c r="D380" s="79"/>
      <c r="E380" s="21"/>
      <c r="F380" s="9"/>
      <c r="G380" s="3"/>
      <c r="H380" s="128" t="s">
        <v>1448</v>
      </c>
      <c r="I380" s="21" t="s">
        <v>1494</v>
      </c>
      <c r="J380" s="23"/>
    </row>
    <row r="381" spans="1:10">
      <c r="A381">
        <f>ROW()</f>
        <v>381</v>
      </c>
      <c r="B381" s="20"/>
      <c r="C381" s="21"/>
      <c r="D381" s="81"/>
      <c r="E381" s="21"/>
      <c r="F381" s="9"/>
      <c r="G381" s="3"/>
      <c r="H381" s="52" t="s">
        <v>2005</v>
      </c>
      <c r="I381" s="3" t="s">
        <v>1995</v>
      </c>
      <c r="J381" s="37"/>
    </row>
    <row r="382" spans="1:10">
      <c r="A382">
        <f>ROW()</f>
        <v>382</v>
      </c>
      <c r="B382" s="20"/>
      <c r="C382" s="21"/>
      <c r="D382" s="81"/>
      <c r="E382" s="21"/>
      <c r="F382" s="9"/>
      <c r="G382" s="3"/>
      <c r="H382" s="71" t="s">
        <v>2006</v>
      </c>
      <c r="I382" s="28" t="s">
        <v>1996</v>
      </c>
      <c r="J382" s="45"/>
    </row>
    <row r="383" spans="1:10">
      <c r="A383">
        <f>ROW()</f>
        <v>383</v>
      </c>
      <c r="B383" s="20"/>
      <c r="C383" s="21"/>
      <c r="D383" s="79"/>
      <c r="E383" s="21"/>
      <c r="F383" s="9"/>
      <c r="G383" s="3" t="s">
        <v>289</v>
      </c>
      <c r="H383" s="144" t="s">
        <v>1764</v>
      </c>
      <c r="I383" s="16" t="s">
        <v>701</v>
      </c>
      <c r="J383" s="19"/>
    </row>
    <row r="384" spans="1:10">
      <c r="A384">
        <f>ROW()</f>
        <v>384</v>
      </c>
      <c r="B384" s="20"/>
      <c r="C384" s="21"/>
      <c r="D384" s="79"/>
      <c r="E384" s="21"/>
      <c r="F384" s="9"/>
      <c r="G384" s="3" t="s">
        <v>302</v>
      </c>
      <c r="H384" s="138" t="s">
        <v>1765</v>
      </c>
      <c r="I384" s="21" t="s">
        <v>1493</v>
      </c>
      <c r="J384" s="23"/>
    </row>
    <row r="385" spans="1:10">
      <c r="A385">
        <f>ROW()</f>
        <v>385</v>
      </c>
      <c r="B385" s="20"/>
      <c r="C385" s="21"/>
      <c r="D385" s="79"/>
      <c r="E385" s="21"/>
      <c r="F385" s="9"/>
      <c r="G385" s="3"/>
      <c r="H385" s="138" t="s">
        <v>1767</v>
      </c>
      <c r="I385" s="21" t="s">
        <v>1393</v>
      </c>
      <c r="J385" s="23"/>
    </row>
    <row r="386" spans="1:10">
      <c r="A386">
        <f>ROW()</f>
        <v>386</v>
      </c>
      <c r="B386" s="20"/>
      <c r="C386" s="21"/>
      <c r="D386" s="79"/>
      <c r="E386" s="21"/>
      <c r="F386" s="9"/>
      <c r="G386" s="3"/>
      <c r="H386" s="138" t="s">
        <v>1766</v>
      </c>
      <c r="I386" s="21" t="s">
        <v>1494</v>
      </c>
      <c r="J386" s="23"/>
    </row>
    <row r="387" spans="1:10">
      <c r="A387">
        <f>ROW()</f>
        <v>387</v>
      </c>
      <c r="B387" s="20"/>
      <c r="C387" s="21"/>
      <c r="D387" s="81"/>
      <c r="E387" s="21"/>
      <c r="F387" s="9"/>
      <c r="G387" s="3"/>
      <c r="H387" s="52" t="s">
        <v>1999</v>
      </c>
      <c r="I387" s="3" t="s">
        <v>1995</v>
      </c>
      <c r="J387" s="37"/>
    </row>
    <row r="388" spans="1:10">
      <c r="A388">
        <f>ROW()</f>
        <v>388</v>
      </c>
      <c r="B388" s="20"/>
      <c r="C388" s="21"/>
      <c r="D388" s="81"/>
      <c r="E388" s="21"/>
      <c r="F388" s="9"/>
      <c r="G388" s="3"/>
      <c r="H388" s="71" t="s">
        <v>2000</v>
      </c>
      <c r="I388" s="28" t="s">
        <v>1996</v>
      </c>
      <c r="J388" s="45"/>
    </row>
    <row r="389" spans="1:10">
      <c r="A389">
        <f>ROW()</f>
        <v>389</v>
      </c>
      <c r="B389" s="20"/>
      <c r="C389" s="21"/>
      <c r="D389" s="79"/>
      <c r="E389" s="21"/>
      <c r="F389" s="9"/>
      <c r="G389" s="3" t="s">
        <v>293</v>
      </c>
      <c r="H389" s="144" t="s">
        <v>1375</v>
      </c>
      <c r="I389" s="16" t="s">
        <v>701</v>
      </c>
      <c r="J389" s="19"/>
    </row>
    <row r="390" spans="1:10">
      <c r="A390">
        <f>ROW()</f>
        <v>390</v>
      </c>
      <c r="B390" s="20"/>
      <c r="C390" s="21"/>
      <c r="D390" s="79"/>
      <c r="E390" s="21"/>
      <c r="F390" s="9"/>
      <c r="G390" s="149" t="s">
        <v>305</v>
      </c>
      <c r="H390" s="138" t="s">
        <v>1406</v>
      </c>
      <c r="I390" s="21" t="s">
        <v>1493</v>
      </c>
      <c r="J390" s="23"/>
    </row>
    <row r="391" spans="1:10">
      <c r="A391">
        <f>ROW()</f>
        <v>391</v>
      </c>
      <c r="B391" s="20"/>
      <c r="C391" s="21"/>
      <c r="D391" s="79"/>
      <c r="E391" s="21"/>
      <c r="F391" s="9"/>
      <c r="G391" s="3"/>
      <c r="H391" s="138" t="s">
        <v>1391</v>
      </c>
      <c r="I391" s="21" t="s">
        <v>1393</v>
      </c>
      <c r="J391" s="23"/>
    </row>
    <row r="392" spans="1:10">
      <c r="A392">
        <f>ROW()</f>
        <v>392</v>
      </c>
      <c r="B392" s="20"/>
      <c r="C392" s="21"/>
      <c r="D392" s="79"/>
      <c r="E392" s="21"/>
      <c r="F392" s="9"/>
      <c r="G392" s="3"/>
      <c r="H392" s="138" t="s">
        <v>1411</v>
      </c>
      <c r="I392" s="21" t="s">
        <v>1494</v>
      </c>
      <c r="J392" s="23"/>
    </row>
    <row r="393" spans="1:10">
      <c r="A393">
        <f>ROW()</f>
        <v>393</v>
      </c>
      <c r="B393" s="20"/>
      <c r="C393" s="21"/>
      <c r="D393" s="81"/>
      <c r="E393" s="21"/>
      <c r="F393" s="9"/>
      <c r="G393" s="3"/>
      <c r="H393" s="52" t="s">
        <v>2001</v>
      </c>
      <c r="I393" s="3" t="s">
        <v>1995</v>
      </c>
      <c r="J393" s="37"/>
    </row>
    <row r="394" spans="1:10">
      <c r="A394">
        <f>ROW()</f>
        <v>394</v>
      </c>
      <c r="B394" s="20"/>
      <c r="C394" s="21"/>
      <c r="D394" s="81"/>
      <c r="E394" s="21"/>
      <c r="F394" s="9"/>
      <c r="G394" s="3"/>
      <c r="H394" s="71" t="s">
        <v>2002</v>
      </c>
      <c r="I394" s="28" t="s">
        <v>1996</v>
      </c>
      <c r="J394" s="45"/>
    </row>
    <row r="395" spans="1:10">
      <c r="A395">
        <f>ROW()</f>
        <v>395</v>
      </c>
      <c r="B395" s="20"/>
      <c r="C395" s="21"/>
      <c r="D395" s="79"/>
      <c r="E395" s="21"/>
      <c r="F395" s="9"/>
      <c r="G395" s="3"/>
      <c r="H395" s="141" t="s">
        <v>1415</v>
      </c>
      <c r="I395" s="16" t="s">
        <v>1393</v>
      </c>
      <c r="J395" s="19"/>
    </row>
    <row r="396" spans="1:10">
      <c r="A396">
        <f>ROW()</f>
        <v>396</v>
      </c>
      <c r="B396" s="20"/>
      <c r="C396" s="21"/>
      <c r="D396" s="81"/>
      <c r="E396" s="21"/>
      <c r="F396" s="9"/>
      <c r="G396" s="3"/>
      <c r="H396" s="52" t="s">
        <v>2003</v>
      </c>
      <c r="I396" s="3" t="s">
        <v>1995</v>
      </c>
      <c r="J396" s="37"/>
    </row>
    <row r="397" spans="1:10">
      <c r="A397">
        <f>ROW()</f>
        <v>397</v>
      </c>
      <c r="B397" s="20"/>
      <c r="C397" s="21"/>
      <c r="D397" s="81"/>
      <c r="E397" s="21"/>
      <c r="F397" s="9"/>
      <c r="G397" s="3"/>
      <c r="H397" s="71" t="s">
        <v>2004</v>
      </c>
      <c r="I397" s="28" t="s">
        <v>1996</v>
      </c>
      <c r="J397" s="45"/>
    </row>
    <row r="398" spans="1:10">
      <c r="A398">
        <f>ROW()</f>
        <v>398</v>
      </c>
      <c r="B398" s="20"/>
      <c r="C398" s="21"/>
      <c r="D398" s="79"/>
      <c r="E398" s="21"/>
      <c r="F398" s="9"/>
      <c r="G398" s="101" t="s">
        <v>2045</v>
      </c>
      <c r="H398" s="53" t="s">
        <v>2120</v>
      </c>
      <c r="I398" s="16" t="s">
        <v>1393</v>
      </c>
      <c r="J398" s="19"/>
    </row>
    <row r="399" spans="1:10">
      <c r="A399">
        <f>ROW()</f>
        <v>399</v>
      </c>
      <c r="B399" s="20"/>
      <c r="C399" s="21"/>
      <c r="D399" s="81"/>
      <c r="E399" s="21"/>
      <c r="F399" s="9"/>
      <c r="G399" s="101" t="s">
        <v>2045</v>
      </c>
      <c r="H399" s="52" t="s">
        <v>2121</v>
      </c>
      <c r="I399" s="3" t="s">
        <v>1995</v>
      </c>
      <c r="J399" s="37"/>
    </row>
    <row r="400" spans="1:10">
      <c r="A400">
        <f>ROW()</f>
        <v>400</v>
      </c>
      <c r="B400" s="20"/>
      <c r="C400" s="21"/>
      <c r="D400" s="81"/>
      <c r="E400" s="21"/>
      <c r="F400" s="9"/>
      <c r="G400" s="101" t="s">
        <v>2045</v>
      </c>
      <c r="H400" s="71" t="s">
        <v>2122</v>
      </c>
      <c r="I400" s="28" t="s">
        <v>1996</v>
      </c>
      <c r="J400" s="45"/>
    </row>
    <row r="401" spans="1:10">
      <c r="A401">
        <f>ROW()</f>
        <v>401</v>
      </c>
      <c r="B401" s="20"/>
      <c r="C401" s="21"/>
      <c r="D401" s="79"/>
      <c r="E401" s="21"/>
      <c r="F401" s="9"/>
      <c r="G401" s="101" t="s">
        <v>2051</v>
      </c>
      <c r="H401" s="53" t="s">
        <v>2120</v>
      </c>
      <c r="I401" s="16" t="s">
        <v>1393</v>
      </c>
      <c r="J401" s="19"/>
    </row>
    <row r="402" spans="1:10">
      <c r="A402">
        <f>ROW()</f>
        <v>402</v>
      </c>
      <c r="B402" s="20"/>
      <c r="C402" s="21"/>
      <c r="D402" s="81"/>
      <c r="E402" s="21"/>
      <c r="F402" s="9"/>
      <c r="G402" s="101" t="s">
        <v>2051</v>
      </c>
      <c r="H402" s="52" t="s">
        <v>2121</v>
      </c>
      <c r="I402" s="3" t="s">
        <v>1995</v>
      </c>
      <c r="J402" s="37"/>
    </row>
    <row r="403" spans="1:10">
      <c r="A403">
        <f>ROW()</f>
        <v>403</v>
      </c>
      <c r="B403" s="20"/>
      <c r="C403" s="21"/>
      <c r="D403" s="81"/>
      <c r="E403" s="21"/>
      <c r="F403" s="9"/>
      <c r="G403" s="101" t="s">
        <v>2051</v>
      </c>
      <c r="H403" s="71" t="s">
        <v>2122</v>
      </c>
      <c r="I403" s="28" t="s">
        <v>1996</v>
      </c>
      <c r="J403" s="45"/>
    </row>
    <row r="404" spans="1:10">
      <c r="A404">
        <f>ROW()</f>
        <v>404</v>
      </c>
      <c r="B404" s="20"/>
      <c r="C404" s="21"/>
      <c r="D404" s="79"/>
      <c r="E404" s="21"/>
      <c r="F404" s="9"/>
      <c r="G404" s="101"/>
      <c r="H404" s="53" t="s">
        <v>2133</v>
      </c>
      <c r="I404" s="16" t="s">
        <v>1393</v>
      </c>
      <c r="J404" s="19"/>
    </row>
    <row r="405" spans="1:10">
      <c r="A405">
        <f>ROW()</f>
        <v>405</v>
      </c>
      <c r="B405" s="20"/>
      <c r="C405" s="21"/>
      <c r="D405" s="81"/>
      <c r="E405" s="21"/>
      <c r="F405" s="9"/>
      <c r="G405" s="101"/>
      <c r="H405" s="52" t="s">
        <v>2134</v>
      </c>
      <c r="I405" s="3" t="s">
        <v>2127</v>
      </c>
      <c r="J405" s="37"/>
    </row>
    <row r="406" spans="1:10">
      <c r="A406">
        <f>ROW()</f>
        <v>406</v>
      </c>
      <c r="B406" s="20"/>
      <c r="C406" s="21"/>
      <c r="D406" s="81"/>
      <c r="E406" s="21"/>
      <c r="F406" s="9"/>
      <c r="G406" s="101"/>
      <c r="H406" s="71" t="s">
        <v>2135</v>
      </c>
      <c r="I406" s="28" t="s">
        <v>2126</v>
      </c>
      <c r="J406" s="45"/>
    </row>
    <row r="407" spans="1:10">
      <c r="A407">
        <f>ROW()</f>
        <v>407</v>
      </c>
      <c r="B407" s="15" t="s">
        <v>607</v>
      </c>
      <c r="C407" s="16" t="s">
        <v>625</v>
      </c>
      <c r="D407" s="76" t="s">
        <v>659</v>
      </c>
      <c r="E407" s="16" t="s">
        <v>1153</v>
      </c>
      <c r="F407" s="17"/>
      <c r="G407" s="18" t="s">
        <v>1135</v>
      </c>
      <c r="H407" s="18" t="s">
        <v>1106</v>
      </c>
      <c r="I407" s="16" t="s">
        <v>701</v>
      </c>
      <c r="J407" s="19"/>
    </row>
    <row r="408" spans="1:10">
      <c r="A408">
        <f>ROW()</f>
        <v>408</v>
      </c>
      <c r="B408" s="20"/>
      <c r="C408" s="21"/>
      <c r="D408" s="79"/>
      <c r="E408" s="21"/>
      <c r="F408" s="9"/>
      <c r="G408" s="149" t="s">
        <v>1761</v>
      </c>
      <c r="H408" s="129" t="s">
        <v>1099</v>
      </c>
      <c r="I408" s="18" t="s">
        <v>1386</v>
      </c>
      <c r="J408" s="19"/>
    </row>
    <row r="409" spans="1:10">
      <c r="A409">
        <f>ROW()</f>
        <v>409</v>
      </c>
      <c r="B409" s="20"/>
      <c r="C409" s="21"/>
      <c r="D409" s="79"/>
      <c r="E409" s="21"/>
      <c r="F409" s="9"/>
      <c r="G409" s="3"/>
      <c r="H409" s="131" t="s">
        <v>1443</v>
      </c>
      <c r="I409" s="28" t="s">
        <v>1481</v>
      </c>
      <c r="J409" s="29"/>
    </row>
    <row r="410" spans="1:10">
      <c r="A410">
        <f>ROW()</f>
        <v>410</v>
      </c>
      <c r="B410" s="20"/>
      <c r="C410" s="21"/>
      <c r="D410" s="79"/>
      <c r="E410" s="21"/>
      <c r="F410" s="9"/>
      <c r="G410" s="149" t="s">
        <v>322</v>
      </c>
      <c r="H410" s="144" t="s">
        <v>1101</v>
      </c>
      <c r="I410" s="18" t="s">
        <v>1386</v>
      </c>
      <c r="J410" s="19"/>
    </row>
    <row r="411" spans="1:10">
      <c r="A411">
        <f>ROW()</f>
        <v>411</v>
      </c>
      <c r="B411" s="20"/>
      <c r="C411" s="21"/>
      <c r="D411" s="79"/>
      <c r="E411" s="21"/>
      <c r="F411" s="9"/>
      <c r="G411" s="3"/>
      <c r="H411" s="142" t="s">
        <v>1382</v>
      </c>
      <c r="I411" s="28" t="s">
        <v>1481</v>
      </c>
      <c r="J411" s="29"/>
    </row>
    <row r="412" spans="1:10">
      <c r="A412">
        <f>ROW()</f>
        <v>412</v>
      </c>
      <c r="B412" s="20"/>
      <c r="C412" s="21"/>
      <c r="D412" s="79"/>
      <c r="E412" s="21"/>
      <c r="F412" s="9"/>
      <c r="G412" s="149" t="s">
        <v>327</v>
      </c>
      <c r="H412" s="144" t="s">
        <v>1103</v>
      </c>
      <c r="I412" s="18" t="s">
        <v>1386</v>
      </c>
      <c r="J412" s="19"/>
    </row>
    <row r="413" spans="1:10">
      <c r="A413">
        <f>ROW()</f>
        <v>413</v>
      </c>
      <c r="B413" s="20"/>
      <c r="C413" s="21"/>
      <c r="D413" s="79"/>
      <c r="E413" s="21"/>
      <c r="F413" s="9"/>
      <c r="G413" s="3"/>
      <c r="H413" s="142" t="s">
        <v>1383</v>
      </c>
      <c r="I413" s="28" t="s">
        <v>1481</v>
      </c>
      <c r="J413" s="29"/>
    </row>
    <row r="414" spans="1:10">
      <c r="A414">
        <f>ROW()</f>
        <v>414</v>
      </c>
      <c r="B414" s="20"/>
      <c r="C414" s="21"/>
      <c r="D414" s="79"/>
      <c r="E414" s="21"/>
      <c r="F414" s="9"/>
      <c r="G414" s="149" t="s">
        <v>314</v>
      </c>
      <c r="H414" s="141" t="s">
        <v>1098</v>
      </c>
      <c r="I414" s="18" t="s">
        <v>1386</v>
      </c>
      <c r="J414" s="19"/>
    </row>
    <row r="415" spans="1:10">
      <c r="A415">
        <f>ROW()</f>
        <v>415</v>
      </c>
      <c r="B415" s="20"/>
      <c r="C415" s="21"/>
      <c r="D415" s="79"/>
      <c r="E415" s="21"/>
      <c r="F415" s="9"/>
      <c r="G415" s="37"/>
      <c r="H415" s="140" t="s">
        <v>1418</v>
      </c>
      <c r="I415" s="28" t="s">
        <v>1482</v>
      </c>
      <c r="J415" s="29"/>
    </row>
    <row r="416" spans="1:10">
      <c r="A416">
        <f>ROW()</f>
        <v>416</v>
      </c>
      <c r="B416" s="20"/>
      <c r="C416" s="21"/>
      <c r="D416" s="79"/>
      <c r="E416" s="21"/>
      <c r="F416" s="9"/>
      <c r="G416" s="134" t="s">
        <v>2045</v>
      </c>
      <c r="H416" s="53" t="s">
        <v>2123</v>
      </c>
      <c r="I416" s="18" t="s">
        <v>1386</v>
      </c>
      <c r="J416" s="19"/>
    </row>
    <row r="417" spans="1:10">
      <c r="A417">
        <f>ROW()</f>
        <v>417</v>
      </c>
      <c r="B417" s="20"/>
      <c r="C417" s="21"/>
      <c r="D417" s="79"/>
      <c r="E417" s="21"/>
      <c r="F417" s="9"/>
      <c r="G417" s="136" t="s">
        <v>2045</v>
      </c>
      <c r="H417" s="71" t="s">
        <v>2124</v>
      </c>
      <c r="I417" s="28" t="s">
        <v>2202</v>
      </c>
      <c r="J417" s="29"/>
    </row>
    <row r="418" spans="1:10">
      <c r="A418">
        <f>ROW()</f>
        <v>418</v>
      </c>
      <c r="B418" s="20"/>
      <c r="C418" s="21"/>
      <c r="D418" s="79"/>
      <c r="E418" s="21"/>
      <c r="F418" s="9"/>
      <c r="G418" s="134" t="s">
        <v>2051</v>
      </c>
      <c r="H418" s="53" t="s">
        <v>2123</v>
      </c>
      <c r="I418" s="18" t="s">
        <v>1386</v>
      </c>
      <c r="J418" s="19"/>
    </row>
    <row r="419" spans="1:10">
      <c r="A419">
        <f>ROW()</f>
        <v>419</v>
      </c>
      <c r="B419" s="20"/>
      <c r="C419" s="21"/>
      <c r="D419" s="79"/>
      <c r="E419" s="21"/>
      <c r="F419" s="9"/>
      <c r="G419" s="136" t="s">
        <v>2051</v>
      </c>
      <c r="H419" s="71" t="s">
        <v>2124</v>
      </c>
      <c r="I419" s="28" t="s">
        <v>2202</v>
      </c>
      <c r="J419" s="29"/>
    </row>
    <row r="420" spans="1:10">
      <c r="A420">
        <f>ROW()</f>
        <v>420</v>
      </c>
      <c r="B420" s="20"/>
      <c r="C420" s="21"/>
      <c r="D420" s="79"/>
      <c r="E420" s="21"/>
      <c r="F420" s="9"/>
      <c r="G420" s="134"/>
      <c r="H420" s="53" t="s">
        <v>2136</v>
      </c>
      <c r="I420" s="18" t="s">
        <v>1386</v>
      </c>
      <c r="J420" s="19"/>
    </row>
    <row r="421" spans="1:10">
      <c r="A421">
        <f>ROW()</f>
        <v>421</v>
      </c>
      <c r="B421" s="25"/>
      <c r="C421" s="26"/>
      <c r="D421" s="80"/>
      <c r="E421" s="26"/>
      <c r="F421" s="27"/>
      <c r="G421" s="226"/>
      <c r="H421" s="71" t="s">
        <v>2137</v>
      </c>
      <c r="I421" s="28" t="s">
        <v>2125</v>
      </c>
      <c r="J421" s="29"/>
    </row>
    <row r="422" spans="1:10">
      <c r="A422">
        <f>ROW()</f>
        <v>422</v>
      </c>
      <c r="B422" s="15"/>
      <c r="C422" s="21"/>
      <c r="D422" s="79"/>
      <c r="E422" s="21"/>
      <c r="F422" s="9"/>
      <c r="G422" s="3"/>
      <c r="H422" s="3"/>
      <c r="I422" s="21"/>
      <c r="J422" s="21"/>
    </row>
    <row r="423" spans="1:10">
      <c r="A423">
        <f>ROW()</f>
        <v>423</v>
      </c>
      <c r="B423" s="20"/>
      <c r="F423" s="9"/>
      <c r="G423" s="6"/>
      <c r="H423" s="6"/>
    </row>
    <row r="424" spans="1:10">
      <c r="A424">
        <f>ROW()</f>
        <v>424</v>
      </c>
      <c r="B424" s="177"/>
      <c r="C424" s="1" t="s">
        <v>633</v>
      </c>
      <c r="D424" s="74"/>
      <c r="F424" s="10"/>
      <c r="G424" s="2" t="s">
        <v>630</v>
      </c>
      <c r="H424" s="2"/>
    </row>
    <row r="425" spans="1:10">
      <c r="A425">
        <f>ROW()</f>
        <v>425</v>
      </c>
      <c r="B425" s="177"/>
      <c r="C425" s="1"/>
      <c r="D425" s="74"/>
      <c r="F425" s="11"/>
      <c r="G425" s="127" t="s">
        <v>1403</v>
      </c>
      <c r="H425" s="53" t="s">
        <v>1387</v>
      </c>
      <c r="I425" s="16" t="s">
        <v>1389</v>
      </c>
      <c r="J425" s="19"/>
    </row>
    <row r="426" spans="1:10">
      <c r="A426">
        <f>ROW()</f>
        <v>426</v>
      </c>
      <c r="B426" s="20"/>
      <c r="C426" s="21"/>
      <c r="D426" s="81"/>
      <c r="E426" s="21"/>
      <c r="F426" s="9"/>
      <c r="G426" s="3"/>
      <c r="H426" s="52" t="s">
        <v>1105</v>
      </c>
      <c r="I426" s="70" t="s">
        <v>1147</v>
      </c>
      <c r="J426" s="23"/>
    </row>
    <row r="427" spans="1:10">
      <c r="A427">
        <f>ROW()</f>
        <v>427</v>
      </c>
      <c r="B427" s="20"/>
      <c r="C427" s="21"/>
      <c r="D427" s="81"/>
      <c r="E427" s="21"/>
      <c r="F427" s="9"/>
      <c r="G427" s="3"/>
      <c r="H427" s="52" t="s">
        <v>1137</v>
      </c>
      <c r="I427" s="51" t="s">
        <v>1138</v>
      </c>
      <c r="J427" s="23"/>
    </row>
    <row r="428" spans="1:10">
      <c r="A428">
        <f>ROW()</f>
        <v>428</v>
      </c>
      <c r="B428" s="20"/>
      <c r="C428" s="21"/>
      <c r="D428" s="81"/>
      <c r="E428" s="21"/>
      <c r="F428" s="9"/>
      <c r="G428" s="3"/>
      <c r="H428" s="52" t="s">
        <v>1113</v>
      </c>
      <c r="I428" s="70" t="s">
        <v>1136</v>
      </c>
      <c r="J428" s="23"/>
    </row>
    <row r="429" spans="1:10">
      <c r="A429">
        <f>ROW()</f>
        <v>429</v>
      </c>
      <c r="B429" s="15" t="s">
        <v>14</v>
      </c>
      <c r="C429" s="16" t="s">
        <v>15</v>
      </c>
      <c r="D429" s="78"/>
      <c r="E429" s="16" t="s">
        <v>1005</v>
      </c>
      <c r="F429" s="17"/>
      <c r="G429" s="18" t="s">
        <v>16</v>
      </c>
      <c r="H429" s="18" t="s">
        <v>972</v>
      </c>
      <c r="I429" s="16" t="s">
        <v>973</v>
      </c>
      <c r="J429" s="16" t="s">
        <v>996</v>
      </c>
    </row>
    <row r="430" spans="1:10">
      <c r="A430">
        <f>ROW()</f>
        <v>430</v>
      </c>
      <c r="B430" s="20"/>
      <c r="C430" s="21"/>
      <c r="D430" s="79"/>
      <c r="E430" s="21"/>
      <c r="F430" s="9"/>
      <c r="G430" s="60"/>
      <c r="H430" s="53" t="s">
        <v>788</v>
      </c>
      <c r="I430" s="16" t="s">
        <v>2077</v>
      </c>
      <c r="J430" s="19"/>
    </row>
    <row r="431" spans="1:10">
      <c r="A431">
        <f>ROW()</f>
        <v>431</v>
      </c>
      <c r="B431" s="20"/>
      <c r="C431" s="21"/>
      <c r="D431" s="79"/>
      <c r="E431" s="21"/>
      <c r="F431" s="9"/>
      <c r="G431" s="60" t="s">
        <v>970</v>
      </c>
      <c r="H431" s="71" t="s">
        <v>780</v>
      </c>
      <c r="I431" s="26" t="s">
        <v>2076</v>
      </c>
      <c r="J431" s="29"/>
    </row>
    <row r="432" spans="1:10">
      <c r="A432">
        <f>ROW()</f>
        <v>432</v>
      </c>
      <c r="B432" s="20"/>
      <c r="C432" s="21"/>
      <c r="D432" s="79"/>
      <c r="E432" s="21"/>
      <c r="F432" s="9"/>
      <c r="G432" s="60"/>
      <c r="H432" s="3" t="s">
        <v>1006</v>
      </c>
      <c r="I432" t="s">
        <v>1007</v>
      </c>
      <c r="J432" s="21"/>
    </row>
    <row r="433" spans="1:10">
      <c r="A433">
        <f>ROW()</f>
        <v>433</v>
      </c>
      <c r="B433" s="15" t="s">
        <v>32</v>
      </c>
      <c r="C433" s="16" t="s">
        <v>33</v>
      </c>
      <c r="D433" s="78"/>
      <c r="E433" s="57" t="s">
        <v>967</v>
      </c>
      <c r="F433" s="17"/>
      <c r="G433" s="61" t="s">
        <v>987</v>
      </c>
      <c r="H433" s="18" t="s">
        <v>982</v>
      </c>
      <c r="I433" s="18" t="s">
        <v>2175</v>
      </c>
      <c r="J433" s="16" t="s">
        <v>2177</v>
      </c>
    </row>
    <row r="434" spans="1:10">
      <c r="A434">
        <f>ROW()</f>
        <v>434</v>
      </c>
      <c r="B434" s="20"/>
      <c r="C434" s="21"/>
      <c r="D434" s="79"/>
      <c r="E434" s="58"/>
      <c r="F434" s="9"/>
      <c r="G434" s="3" t="s">
        <v>47</v>
      </c>
      <c r="H434" s="3" t="s">
        <v>985</v>
      </c>
      <c r="I434" s="21" t="s">
        <v>984</v>
      </c>
      <c r="J434" s="23"/>
    </row>
    <row r="435" spans="1:10">
      <c r="A435">
        <f>ROW()</f>
        <v>435</v>
      </c>
      <c r="B435" s="20"/>
      <c r="C435" s="21"/>
      <c r="D435" s="79"/>
      <c r="E435" s="21"/>
      <c r="F435" s="9"/>
      <c r="G435" s="3" t="s">
        <v>993</v>
      </c>
      <c r="H435" s="3" t="s">
        <v>971</v>
      </c>
      <c r="I435" s="21" t="s">
        <v>2174</v>
      </c>
      <c r="J435" s="23"/>
    </row>
    <row r="436" spans="1:10">
      <c r="A436">
        <f>ROW()</f>
        <v>436</v>
      </c>
      <c r="B436" s="15" t="s">
        <v>83</v>
      </c>
      <c r="C436" s="16" t="s">
        <v>84</v>
      </c>
      <c r="D436" s="78"/>
      <c r="E436" s="16" t="s">
        <v>968</v>
      </c>
      <c r="F436" s="17"/>
      <c r="G436" s="18" t="s">
        <v>991</v>
      </c>
      <c r="H436" s="18" t="s">
        <v>983</v>
      </c>
      <c r="I436" s="18" t="s">
        <v>2176</v>
      </c>
      <c r="J436" s="19" t="s">
        <v>2178</v>
      </c>
    </row>
    <row r="437" spans="1:10">
      <c r="A437">
        <f>ROW()</f>
        <v>437</v>
      </c>
      <c r="B437" s="20"/>
      <c r="C437" s="21"/>
      <c r="D437" s="79"/>
      <c r="E437" s="21"/>
      <c r="F437" s="9"/>
      <c r="G437" s="3" t="s">
        <v>94</v>
      </c>
      <c r="H437" s="3" t="s">
        <v>986</v>
      </c>
      <c r="I437" s="3" t="s">
        <v>2173</v>
      </c>
      <c r="J437" s="23"/>
    </row>
    <row r="438" spans="1:10">
      <c r="A438">
        <f>ROW()</f>
        <v>438</v>
      </c>
      <c r="B438" s="20"/>
      <c r="C438" s="21"/>
      <c r="D438" s="79"/>
      <c r="E438" s="21"/>
      <c r="F438" s="9"/>
      <c r="G438" s="60"/>
      <c r="H438" s="3" t="s">
        <v>989</v>
      </c>
      <c r="I438" s="21" t="s">
        <v>990</v>
      </c>
      <c r="J438" s="23"/>
    </row>
    <row r="439" spans="1:10">
      <c r="A439">
        <f>ROW()</f>
        <v>439</v>
      </c>
      <c r="B439" s="20"/>
      <c r="C439" s="21"/>
      <c r="D439" s="79"/>
      <c r="E439" s="21"/>
      <c r="F439" s="9"/>
      <c r="G439" s="3"/>
      <c r="H439" s="3" t="s">
        <v>2090</v>
      </c>
      <c r="I439" s="21" t="s">
        <v>992</v>
      </c>
      <c r="J439" s="23"/>
    </row>
    <row r="440" spans="1:10">
      <c r="A440">
        <f>ROW()</f>
        <v>440</v>
      </c>
      <c r="B440" s="15" t="s">
        <v>141</v>
      </c>
      <c r="C440" s="16" t="s">
        <v>142</v>
      </c>
      <c r="D440" s="78"/>
      <c r="E440" s="57" t="s">
        <v>969</v>
      </c>
      <c r="F440" s="17"/>
      <c r="G440" s="18"/>
      <c r="H440" s="53" t="s">
        <v>788</v>
      </c>
      <c r="I440" s="16" t="s">
        <v>2078</v>
      </c>
      <c r="J440" s="19" t="s">
        <v>994</v>
      </c>
    </row>
    <row r="441" spans="1:10">
      <c r="A441">
        <f>ROW()</f>
        <v>441</v>
      </c>
      <c r="B441" s="20"/>
      <c r="C441" s="21"/>
      <c r="D441" s="79"/>
      <c r="E441" s="58"/>
      <c r="F441" s="9"/>
      <c r="G441" s="3" t="s">
        <v>143</v>
      </c>
      <c r="H441" s="71" t="s">
        <v>780</v>
      </c>
      <c r="I441" s="26" t="s">
        <v>2079</v>
      </c>
      <c r="J441" s="29"/>
    </row>
    <row r="442" spans="1:10">
      <c r="A442">
        <f>ROW()</f>
        <v>442</v>
      </c>
      <c r="B442" s="20"/>
      <c r="C442" s="21"/>
      <c r="D442" s="79"/>
      <c r="E442" s="21"/>
      <c r="F442" s="9"/>
      <c r="G442" s="3"/>
      <c r="H442" s="53" t="s">
        <v>788</v>
      </c>
      <c r="I442" s="16" t="s">
        <v>2080</v>
      </c>
      <c r="J442" s="19"/>
    </row>
    <row r="443" spans="1:10">
      <c r="A443">
        <f>ROW()</f>
        <v>443</v>
      </c>
      <c r="B443" s="25"/>
      <c r="C443" s="26"/>
      <c r="D443" s="80"/>
      <c r="E443" s="26"/>
      <c r="F443" s="27"/>
      <c r="G443" s="28" t="s">
        <v>154</v>
      </c>
      <c r="H443" s="71" t="s">
        <v>780</v>
      </c>
      <c r="I443" s="26" t="s">
        <v>2081</v>
      </c>
      <c r="J443" s="29"/>
    </row>
    <row r="444" spans="1:10" ht="15.75" thickBot="1">
      <c r="A444">
        <f>ROW()</f>
        <v>444</v>
      </c>
      <c r="B444" s="15" t="s">
        <v>1373</v>
      </c>
      <c r="C444" s="16" t="s">
        <v>1004</v>
      </c>
      <c r="D444" s="78"/>
      <c r="E444" s="16"/>
      <c r="F444" s="17"/>
      <c r="G444" s="18"/>
      <c r="H444" s="18" t="s">
        <v>1008</v>
      </c>
      <c r="I444" s="18" t="s">
        <v>701</v>
      </c>
      <c r="J444" s="19" t="s">
        <v>701</v>
      </c>
    </row>
    <row r="445" spans="1:10">
      <c r="A445">
        <f>ROW()</f>
        <v>445</v>
      </c>
      <c r="B445" s="15" t="s">
        <v>167</v>
      </c>
      <c r="C445" s="16" t="s">
        <v>168</v>
      </c>
      <c r="D445" s="87" t="s">
        <v>791</v>
      </c>
      <c r="E445" s="16" t="s">
        <v>1092</v>
      </c>
      <c r="F445" s="17"/>
      <c r="G445" s="18" t="s">
        <v>98</v>
      </c>
      <c r="H445" s="18" t="s">
        <v>1108</v>
      </c>
      <c r="I445" s="16" t="s">
        <v>898</v>
      </c>
      <c r="J445" s="16" t="s">
        <v>898</v>
      </c>
    </row>
    <row r="446" spans="1:10">
      <c r="A446">
        <f>ROW()</f>
        <v>446</v>
      </c>
      <c r="B446" s="20"/>
      <c r="C446" s="21"/>
      <c r="D446" s="103"/>
      <c r="E446" s="21"/>
      <c r="F446" s="9"/>
      <c r="G446" s="3"/>
      <c r="H446" s="3" t="s">
        <v>1968</v>
      </c>
      <c r="I446" s="3" t="s">
        <v>1389</v>
      </c>
      <c r="J446" s="21"/>
    </row>
    <row r="447" spans="1:10">
      <c r="A447">
        <f>ROW()</f>
        <v>447</v>
      </c>
      <c r="B447" s="20"/>
      <c r="C447" s="21"/>
      <c r="D447" s="103"/>
      <c r="E447" s="21"/>
      <c r="F447" s="9"/>
      <c r="G447" s="3" t="s">
        <v>1109</v>
      </c>
      <c r="H447" s="3" t="s">
        <v>1110</v>
      </c>
      <c r="I447" s="70" t="s">
        <v>1973</v>
      </c>
      <c r="J447" s="23"/>
    </row>
    <row r="448" spans="1:10">
      <c r="A448">
        <f>ROW()</f>
        <v>448</v>
      </c>
      <c r="B448" s="20"/>
      <c r="C448" s="21"/>
      <c r="D448" s="103"/>
      <c r="E448" s="21"/>
      <c r="F448" s="9"/>
      <c r="G448" s="3" t="s">
        <v>113</v>
      </c>
      <c r="H448" s="3" t="s">
        <v>1111</v>
      </c>
      <c r="I448" s="51" t="s">
        <v>869</v>
      </c>
      <c r="J448" s="23"/>
    </row>
    <row r="449" spans="1:10">
      <c r="A449">
        <f>ROW()</f>
        <v>449</v>
      </c>
      <c r="B449" s="20"/>
      <c r="C449" s="21"/>
      <c r="D449" s="103"/>
      <c r="E449" s="21"/>
      <c r="F449" s="9"/>
      <c r="G449" s="3"/>
      <c r="H449" s="3" t="s">
        <v>1969</v>
      </c>
      <c r="I449" s="3" t="s">
        <v>1970</v>
      </c>
      <c r="J449" s="23"/>
    </row>
    <row r="450" spans="1:10">
      <c r="A450">
        <f>ROW()</f>
        <v>450</v>
      </c>
      <c r="B450" s="20"/>
      <c r="C450" s="21"/>
      <c r="D450" s="103"/>
      <c r="E450" s="21"/>
      <c r="F450" s="9"/>
      <c r="G450" s="3"/>
      <c r="H450" s="3" t="s">
        <v>1971</v>
      </c>
      <c r="I450" s="3" t="s">
        <v>1972</v>
      </c>
      <c r="J450" s="23"/>
    </row>
    <row r="451" spans="1:10">
      <c r="A451">
        <f>ROW()</f>
        <v>451</v>
      </c>
      <c r="B451" s="30" t="s">
        <v>177</v>
      </c>
      <c r="C451" s="31" t="s">
        <v>178</v>
      </c>
      <c r="D451" s="102" t="s">
        <v>791</v>
      </c>
      <c r="E451" s="31" t="s">
        <v>1096</v>
      </c>
      <c r="F451" s="32"/>
      <c r="G451" s="33" t="s">
        <v>136</v>
      </c>
      <c r="H451" s="33" t="s">
        <v>1107</v>
      </c>
      <c r="I451" s="31" t="s">
        <v>701</v>
      </c>
      <c r="J451" s="34" t="s">
        <v>1149</v>
      </c>
    </row>
    <row r="452" spans="1:10" ht="15.75" thickBot="1">
      <c r="A452">
        <f>ROW()</f>
        <v>452</v>
      </c>
      <c r="B452" s="15" t="s">
        <v>187</v>
      </c>
      <c r="C452" s="16" t="s">
        <v>188</v>
      </c>
      <c r="D452" s="83" t="s">
        <v>791</v>
      </c>
      <c r="E452" s="16"/>
      <c r="F452" s="17"/>
      <c r="G452" s="18" t="s">
        <v>147</v>
      </c>
      <c r="H452" s="18" t="s">
        <v>1112</v>
      </c>
      <c r="I452" s="16" t="s">
        <v>701</v>
      </c>
      <c r="J452" s="19" t="s">
        <v>1150</v>
      </c>
    </row>
    <row r="453" spans="1:10">
      <c r="A453">
        <f>ROW()</f>
        <v>453</v>
      </c>
      <c r="B453" s="20"/>
      <c r="C453" s="21"/>
      <c r="D453" s="224"/>
      <c r="E453" s="21"/>
      <c r="F453" s="9"/>
      <c r="G453" s="3"/>
      <c r="H453" s="3" t="s">
        <v>788</v>
      </c>
      <c r="I453" s="21" t="s">
        <v>2082</v>
      </c>
      <c r="J453" s="23" t="s">
        <v>995</v>
      </c>
    </row>
    <row r="454" spans="1:10" ht="15.75" thickBot="1">
      <c r="A454">
        <f>ROW()</f>
        <v>454</v>
      </c>
      <c r="B454" s="25"/>
      <c r="C454" s="26"/>
      <c r="D454" s="75"/>
      <c r="E454" s="26"/>
      <c r="F454" s="27"/>
      <c r="G454" s="28"/>
      <c r="H454" s="28" t="s">
        <v>780</v>
      </c>
      <c r="I454" s="26" t="s">
        <v>2083</v>
      </c>
      <c r="J454" s="29"/>
    </row>
    <row r="455" spans="1:10">
      <c r="A455">
        <f>ROW()</f>
        <v>455</v>
      </c>
      <c r="B455" s="15" t="s">
        <v>195</v>
      </c>
      <c r="C455" s="16" t="s">
        <v>196</v>
      </c>
      <c r="D455" s="87" t="s">
        <v>791</v>
      </c>
      <c r="E455" s="16"/>
      <c r="F455" s="17"/>
      <c r="G455" s="18" t="s">
        <v>160</v>
      </c>
      <c r="H455" s="53" t="s">
        <v>1771</v>
      </c>
      <c r="I455" s="16" t="s">
        <v>1781</v>
      </c>
      <c r="J455" s="19"/>
    </row>
    <row r="456" spans="1:10">
      <c r="A456">
        <f>ROW()</f>
        <v>456</v>
      </c>
      <c r="B456" s="20"/>
      <c r="C456" s="21"/>
      <c r="D456" s="103"/>
      <c r="E456" s="21"/>
      <c r="F456" s="9"/>
      <c r="G456" s="3"/>
      <c r="H456" s="52" t="s">
        <v>1978</v>
      </c>
      <c r="I456" s="3" t="s">
        <v>1979</v>
      </c>
      <c r="J456" s="23"/>
    </row>
    <row r="457" spans="1:10">
      <c r="A457">
        <f>ROW()</f>
        <v>457</v>
      </c>
      <c r="B457" s="20"/>
      <c r="C457" s="21"/>
      <c r="D457" s="103"/>
      <c r="E457" s="21"/>
      <c r="F457" s="9"/>
      <c r="G457" s="3"/>
      <c r="H457" s="52" t="s">
        <v>1772</v>
      </c>
      <c r="I457" s="21" t="s">
        <v>1775</v>
      </c>
      <c r="J457" s="23"/>
    </row>
    <row r="458" spans="1:10">
      <c r="A458">
        <f>ROW()</f>
        <v>458</v>
      </c>
      <c r="B458" s="20"/>
      <c r="C458" s="21"/>
      <c r="D458" s="103"/>
      <c r="E458" s="21"/>
      <c r="F458" s="9"/>
      <c r="G458" s="3"/>
      <c r="H458" s="71" t="s">
        <v>1773</v>
      </c>
      <c r="I458" s="26" t="s">
        <v>1774</v>
      </c>
      <c r="J458" s="29"/>
    </row>
    <row r="459" spans="1:10">
      <c r="A459">
        <f>ROW()</f>
        <v>459</v>
      </c>
      <c r="B459" s="20"/>
      <c r="C459" s="21"/>
      <c r="D459" s="103"/>
      <c r="E459" s="21"/>
      <c r="F459" s="9"/>
      <c r="G459" s="3"/>
      <c r="H459" s="53" t="s">
        <v>1776</v>
      </c>
      <c r="I459" s="16" t="s">
        <v>1777</v>
      </c>
      <c r="J459" s="19"/>
    </row>
    <row r="460" spans="1:10">
      <c r="A460">
        <f>ROW()</f>
        <v>460</v>
      </c>
      <c r="B460" s="20"/>
      <c r="C460" s="21"/>
      <c r="D460" s="103"/>
      <c r="E460" s="21"/>
      <c r="F460" s="9"/>
      <c r="G460" s="3"/>
      <c r="H460" s="52" t="s">
        <v>1778</v>
      </c>
      <c r="I460" s="21" t="s">
        <v>1782</v>
      </c>
      <c r="J460" s="23"/>
    </row>
    <row r="461" spans="1:10">
      <c r="A461">
        <f>ROW()</f>
        <v>461</v>
      </c>
      <c r="B461" s="20"/>
      <c r="C461" s="21"/>
      <c r="D461" s="103"/>
      <c r="E461" s="21"/>
      <c r="F461" s="9"/>
      <c r="G461" s="3"/>
      <c r="H461" s="52" t="s">
        <v>1779</v>
      </c>
      <c r="I461" s="21" t="s">
        <v>1980</v>
      </c>
      <c r="J461" s="23"/>
    </row>
    <row r="462" spans="1:10">
      <c r="A462">
        <f>ROW()</f>
        <v>462</v>
      </c>
      <c r="B462" s="25"/>
      <c r="C462" s="26"/>
      <c r="D462" s="150"/>
      <c r="E462" s="26"/>
      <c r="F462" s="27"/>
      <c r="G462" s="28"/>
      <c r="H462" s="71" t="s">
        <v>1780</v>
      </c>
      <c r="I462" s="26" t="s">
        <v>1981</v>
      </c>
      <c r="J462" s="29"/>
    </row>
    <row r="463" spans="1:10" ht="15.75" thickBot="1">
      <c r="A463">
        <f>ROW()</f>
        <v>463</v>
      </c>
      <c r="B463" s="30" t="s">
        <v>207</v>
      </c>
      <c r="C463" s="31" t="s">
        <v>208</v>
      </c>
      <c r="D463" s="84" t="s">
        <v>791</v>
      </c>
      <c r="E463" s="31"/>
      <c r="F463" s="32"/>
      <c r="G463" s="33" t="s">
        <v>172</v>
      </c>
      <c r="H463" s="33" t="s">
        <v>1769</v>
      </c>
      <c r="I463" s="31" t="s">
        <v>701</v>
      </c>
      <c r="J463" s="34"/>
    </row>
    <row r="464" spans="1:10">
      <c r="A464">
        <f>ROW()</f>
        <v>464</v>
      </c>
      <c r="B464" s="30" t="s">
        <v>216</v>
      </c>
      <c r="C464" s="31" t="s">
        <v>217</v>
      </c>
      <c r="D464" s="80"/>
      <c r="E464" s="31"/>
      <c r="F464" s="32"/>
      <c r="G464" s="33" t="s">
        <v>184</v>
      </c>
      <c r="H464" s="33" t="s">
        <v>1770</v>
      </c>
      <c r="I464" s="31" t="s">
        <v>701</v>
      </c>
      <c r="J464" s="34"/>
    </row>
    <row r="465" spans="1:10">
      <c r="A465">
        <f>ROW()</f>
        <v>465</v>
      </c>
      <c r="B465" s="53" t="s">
        <v>279</v>
      </c>
      <c r="C465" s="16" t="s">
        <v>888</v>
      </c>
      <c r="D465" s="76" t="s">
        <v>1477</v>
      </c>
      <c r="E465" s="135" t="s">
        <v>1155</v>
      </c>
      <c r="F465" s="17"/>
      <c r="G465" s="61"/>
      <c r="H465" s="129" t="s">
        <v>1470</v>
      </c>
      <c r="I465" s="16" t="s">
        <v>1479</v>
      </c>
      <c r="J465" s="19"/>
    </row>
    <row r="466" spans="1:10">
      <c r="A466">
        <f>ROW()</f>
        <v>466</v>
      </c>
      <c r="B466" s="20"/>
      <c r="C466" s="21"/>
      <c r="D466" s="79"/>
      <c r="E466" s="21"/>
      <c r="F466" s="9"/>
      <c r="G466" s="60"/>
      <c r="H466" s="131" t="s">
        <v>1471</v>
      </c>
      <c r="I466" s="26" t="s">
        <v>1478</v>
      </c>
      <c r="J466" s="29"/>
    </row>
    <row r="467" spans="1:10">
      <c r="A467">
        <f>ROW()</f>
        <v>467</v>
      </c>
      <c r="B467" s="20"/>
      <c r="C467" s="21"/>
      <c r="D467" s="79"/>
      <c r="E467" s="21"/>
      <c r="F467" s="9"/>
      <c r="G467" s="136" t="s">
        <v>2062</v>
      </c>
      <c r="H467" s="129" t="s">
        <v>2065</v>
      </c>
      <c r="I467" s="16" t="s">
        <v>1479</v>
      </c>
      <c r="J467" s="19"/>
    </row>
    <row r="468" spans="1:10">
      <c r="A468">
        <f>ROW()</f>
        <v>468</v>
      </c>
      <c r="B468" s="20"/>
      <c r="C468" s="21"/>
      <c r="D468" s="79"/>
      <c r="E468" s="21"/>
      <c r="F468" s="9"/>
      <c r="G468" s="136" t="s">
        <v>2062</v>
      </c>
      <c r="H468" s="131" t="s">
        <v>2066</v>
      </c>
      <c r="I468" s="26" t="s">
        <v>1478</v>
      </c>
      <c r="J468" s="23"/>
    </row>
    <row r="469" spans="1:10">
      <c r="A469">
        <f>ROW()</f>
        <v>469</v>
      </c>
      <c r="B469" s="20"/>
      <c r="C469" s="21"/>
      <c r="D469" s="79"/>
      <c r="E469" s="21"/>
      <c r="F469" s="9"/>
      <c r="G469" s="101" t="s">
        <v>1484</v>
      </c>
      <c r="H469" s="128" t="s">
        <v>2065</v>
      </c>
      <c r="I469" s="21" t="s">
        <v>1479</v>
      </c>
      <c r="J469" s="19"/>
    </row>
    <row r="470" spans="1:10">
      <c r="A470">
        <f>ROW()</f>
        <v>470</v>
      </c>
      <c r="B470" s="20"/>
      <c r="C470" s="21"/>
      <c r="D470" s="79"/>
      <c r="E470" s="21"/>
      <c r="F470" s="9"/>
      <c r="G470" s="101" t="s">
        <v>1484</v>
      </c>
      <c r="H470" s="131" t="s">
        <v>2066</v>
      </c>
      <c r="I470" s="26" t="s">
        <v>1478</v>
      </c>
      <c r="J470" s="29"/>
    </row>
    <row r="471" spans="1:10">
      <c r="A471">
        <f>ROW()</f>
        <v>471</v>
      </c>
      <c r="B471" s="20"/>
      <c r="C471" s="21"/>
      <c r="D471" s="79"/>
      <c r="E471" s="21"/>
      <c r="F471" s="9"/>
      <c r="G471" s="101" t="s">
        <v>1485</v>
      </c>
      <c r="H471" s="128" t="s">
        <v>2065</v>
      </c>
      <c r="I471" s="21" t="s">
        <v>1479</v>
      </c>
      <c r="J471" s="23"/>
    </row>
    <row r="472" spans="1:10">
      <c r="A472">
        <f>ROW()</f>
        <v>472</v>
      </c>
      <c r="B472" s="20"/>
      <c r="C472" s="21"/>
      <c r="D472" s="79"/>
      <c r="E472" s="21"/>
      <c r="F472" s="9"/>
      <c r="G472" s="101" t="s">
        <v>1485</v>
      </c>
      <c r="H472" s="128" t="s">
        <v>2066</v>
      </c>
      <c r="I472" s="21" t="s">
        <v>1478</v>
      </c>
      <c r="J472" s="23"/>
    </row>
    <row r="473" spans="1:10">
      <c r="A473">
        <f>ROW()</f>
        <v>473</v>
      </c>
      <c r="B473" s="20"/>
      <c r="C473" s="21"/>
      <c r="D473" s="79"/>
      <c r="E473" s="21"/>
      <c r="F473" s="9"/>
      <c r="G473" s="101"/>
      <c r="H473" s="141" t="s">
        <v>1432</v>
      </c>
      <c r="I473" s="16" t="s">
        <v>1435</v>
      </c>
      <c r="J473" s="19"/>
    </row>
    <row r="474" spans="1:10">
      <c r="A474">
        <f>ROW()</f>
        <v>474</v>
      </c>
      <c r="B474" s="20"/>
      <c r="C474" s="21"/>
      <c r="D474" s="79"/>
      <c r="E474" s="21"/>
      <c r="F474" s="9"/>
      <c r="G474" s="3"/>
      <c r="H474" s="139" t="s">
        <v>1431</v>
      </c>
      <c r="I474" s="21" t="s">
        <v>1433</v>
      </c>
      <c r="J474" s="23"/>
    </row>
    <row r="475" spans="1:10">
      <c r="A475">
        <f>ROW()</f>
        <v>475</v>
      </c>
      <c r="B475" s="25"/>
      <c r="C475" s="26"/>
      <c r="D475" s="80"/>
      <c r="E475" s="26"/>
      <c r="F475" s="27"/>
      <c r="G475" s="28"/>
      <c r="H475" s="140" t="s">
        <v>1430</v>
      </c>
      <c r="I475" s="26" t="s">
        <v>1434</v>
      </c>
      <c r="J475" s="29"/>
    </row>
    <row r="476" spans="1:10">
      <c r="A476">
        <f>ROW()</f>
        <v>476</v>
      </c>
      <c r="B476" s="20" t="s">
        <v>226</v>
      </c>
      <c r="C476" s="21" t="s">
        <v>227</v>
      </c>
      <c r="D476" s="79"/>
      <c r="E476" s="21"/>
      <c r="F476" s="9"/>
      <c r="G476" s="3"/>
      <c r="H476" s="3" t="s">
        <v>988</v>
      </c>
      <c r="I476" s="21" t="s">
        <v>1012</v>
      </c>
      <c r="J476" s="23"/>
    </row>
    <row r="477" spans="1:10">
      <c r="A477">
        <f>ROW()</f>
        <v>477</v>
      </c>
      <c r="B477" s="20"/>
      <c r="C477" s="21"/>
      <c r="D477" s="79"/>
      <c r="E477" s="21"/>
      <c r="F477" s="9"/>
      <c r="G477" s="3"/>
      <c r="H477" s="129" t="s">
        <v>1467</v>
      </c>
      <c r="I477" s="18" t="s">
        <v>701</v>
      </c>
      <c r="J477" s="19"/>
    </row>
    <row r="478" spans="1:10">
      <c r="A478">
        <f>ROW()</f>
        <v>478</v>
      </c>
      <c r="B478" s="20"/>
      <c r="C478" s="21"/>
      <c r="D478" s="79"/>
      <c r="E478" s="21"/>
      <c r="F478" s="9"/>
      <c r="G478" s="3"/>
      <c r="H478" s="128" t="s">
        <v>1463</v>
      </c>
      <c r="I478" s="21" t="s">
        <v>1414</v>
      </c>
      <c r="J478" s="23"/>
    </row>
    <row r="479" spans="1:10">
      <c r="A479">
        <f>ROW()</f>
        <v>479</v>
      </c>
      <c r="B479" s="20"/>
      <c r="C479" s="21"/>
      <c r="D479" s="79"/>
      <c r="E479" s="21"/>
      <c r="F479" s="9"/>
      <c r="G479" s="3"/>
      <c r="H479" s="128" t="s">
        <v>1468</v>
      </c>
      <c r="I479" s="21" t="s">
        <v>1393</v>
      </c>
      <c r="J479" s="23"/>
    </row>
    <row r="480" spans="1:10">
      <c r="A480">
        <f>ROW()</f>
        <v>480</v>
      </c>
      <c r="B480" s="20"/>
      <c r="C480" s="21"/>
      <c r="D480" s="79"/>
      <c r="E480" s="21"/>
      <c r="F480" s="9"/>
      <c r="G480" s="3"/>
      <c r="H480" s="128" t="s">
        <v>1469</v>
      </c>
      <c r="I480" s="21" t="s">
        <v>1413</v>
      </c>
      <c r="J480" s="23"/>
    </row>
    <row r="481" spans="1:10">
      <c r="A481">
        <f>ROW()</f>
        <v>481</v>
      </c>
      <c r="B481" s="20"/>
      <c r="C481" s="21"/>
      <c r="D481" s="81"/>
      <c r="E481" s="21"/>
      <c r="F481" s="9"/>
      <c r="G481" s="3"/>
      <c r="H481" s="52" t="s">
        <v>2036</v>
      </c>
      <c r="I481" s="3" t="s">
        <v>1995</v>
      </c>
      <c r="J481" s="37"/>
    </row>
    <row r="482" spans="1:10">
      <c r="A482">
        <f>ROW()</f>
        <v>482</v>
      </c>
      <c r="B482" s="20"/>
      <c r="C482" s="21"/>
      <c r="D482" s="81"/>
      <c r="E482" s="21"/>
      <c r="F482" s="9"/>
      <c r="G482" s="3"/>
      <c r="H482" s="52" t="s">
        <v>2037</v>
      </c>
      <c r="I482" s="3" t="s">
        <v>1996</v>
      </c>
      <c r="J482" s="45"/>
    </row>
    <row r="483" spans="1:10">
      <c r="A483">
        <f>ROW()</f>
        <v>483</v>
      </c>
      <c r="B483" s="20"/>
      <c r="C483" s="21"/>
      <c r="D483" s="79"/>
      <c r="E483" s="21"/>
      <c r="F483" s="9"/>
      <c r="G483" s="101" t="s">
        <v>1483</v>
      </c>
      <c r="H483" s="129" t="s">
        <v>2067</v>
      </c>
      <c r="I483" s="18" t="s">
        <v>701</v>
      </c>
      <c r="J483" s="23"/>
    </row>
    <row r="484" spans="1:10">
      <c r="A484">
        <f>ROW()</f>
        <v>484</v>
      </c>
      <c r="B484" s="20"/>
      <c r="C484" s="21"/>
      <c r="D484" s="79"/>
      <c r="E484" s="21"/>
      <c r="F484" s="9"/>
      <c r="G484" s="101" t="s">
        <v>1483</v>
      </c>
      <c r="H484" s="128" t="s">
        <v>2068</v>
      </c>
      <c r="I484" s="21" t="s">
        <v>1493</v>
      </c>
      <c r="J484" s="23"/>
    </row>
    <row r="485" spans="1:10">
      <c r="A485">
        <f>ROW()</f>
        <v>485</v>
      </c>
      <c r="B485" s="20"/>
      <c r="C485" s="21"/>
      <c r="D485" s="79"/>
      <c r="E485" s="21"/>
      <c r="F485" s="9"/>
      <c r="G485" s="101" t="s">
        <v>1483</v>
      </c>
      <c r="H485" s="128" t="s">
        <v>2069</v>
      </c>
      <c r="I485" s="21" t="s">
        <v>1393</v>
      </c>
      <c r="J485" s="23"/>
    </row>
    <row r="486" spans="1:10">
      <c r="A486">
        <f>ROW()</f>
        <v>486</v>
      </c>
      <c r="B486" s="20"/>
      <c r="C486" s="21"/>
      <c r="D486" s="79"/>
      <c r="E486" s="21"/>
      <c r="F486" s="9"/>
      <c r="G486" s="101" t="s">
        <v>1483</v>
      </c>
      <c r="H486" s="128" t="s">
        <v>2070</v>
      </c>
      <c r="I486" s="21" t="s">
        <v>1494</v>
      </c>
      <c r="J486" s="23"/>
    </row>
    <row r="487" spans="1:10">
      <c r="A487">
        <f>ROW()</f>
        <v>487</v>
      </c>
      <c r="B487" s="20"/>
      <c r="C487" s="21"/>
      <c r="D487" s="81"/>
      <c r="E487" s="21"/>
      <c r="F487" s="9"/>
      <c r="G487" s="101" t="s">
        <v>1483</v>
      </c>
      <c r="H487" s="52" t="s">
        <v>2034</v>
      </c>
      <c r="I487" s="3" t="s">
        <v>1995</v>
      </c>
      <c r="J487" s="37"/>
    </row>
    <row r="488" spans="1:10">
      <c r="A488">
        <f>ROW()</f>
        <v>488</v>
      </c>
      <c r="B488" s="20"/>
      <c r="C488" s="21"/>
      <c r="D488" s="81"/>
      <c r="E488" s="21"/>
      <c r="F488" s="9"/>
      <c r="G488" s="101" t="s">
        <v>1483</v>
      </c>
      <c r="H488" s="52" t="s">
        <v>2035</v>
      </c>
      <c r="I488" s="3" t="s">
        <v>1996</v>
      </c>
      <c r="J488" s="37"/>
    </row>
    <row r="489" spans="1:10">
      <c r="A489">
        <f>ROW()</f>
        <v>489</v>
      </c>
      <c r="B489" s="20"/>
      <c r="C489" s="21"/>
      <c r="D489" s="79"/>
      <c r="E489" s="21"/>
      <c r="F489" s="9"/>
      <c r="G489" s="101" t="s">
        <v>1484</v>
      </c>
      <c r="H489" s="129" t="s">
        <v>2067</v>
      </c>
      <c r="I489" s="18" t="s">
        <v>701</v>
      </c>
      <c r="J489" s="19"/>
    </row>
    <row r="490" spans="1:10">
      <c r="A490">
        <f>ROW()</f>
        <v>490</v>
      </c>
      <c r="B490" s="20"/>
      <c r="C490" s="21"/>
      <c r="D490" s="79"/>
      <c r="E490" s="21"/>
      <c r="F490" s="9"/>
      <c r="G490" s="101" t="s">
        <v>1484</v>
      </c>
      <c r="H490" s="128" t="s">
        <v>2068</v>
      </c>
      <c r="I490" s="21" t="s">
        <v>1493</v>
      </c>
      <c r="J490" s="23"/>
    </row>
    <row r="491" spans="1:10">
      <c r="A491">
        <f>ROW()</f>
        <v>491</v>
      </c>
      <c r="B491" s="20"/>
      <c r="C491" s="21"/>
      <c r="D491" s="79"/>
      <c r="E491" s="21"/>
      <c r="F491" s="9"/>
      <c r="G491" s="101" t="s">
        <v>1484</v>
      </c>
      <c r="H491" s="128" t="s">
        <v>2069</v>
      </c>
      <c r="I491" s="21" t="s">
        <v>1393</v>
      </c>
      <c r="J491" s="23"/>
    </row>
    <row r="492" spans="1:10">
      <c r="A492">
        <f>ROW()</f>
        <v>492</v>
      </c>
      <c r="B492" s="20"/>
      <c r="C492" s="21"/>
      <c r="D492" s="79"/>
      <c r="E492" s="21"/>
      <c r="F492" s="9"/>
      <c r="G492" s="101" t="s">
        <v>1484</v>
      </c>
      <c r="H492" s="128" t="s">
        <v>2070</v>
      </c>
      <c r="I492" s="21" t="s">
        <v>1494</v>
      </c>
      <c r="J492" s="23"/>
    </row>
    <row r="493" spans="1:10">
      <c r="A493">
        <f>ROW()</f>
        <v>493</v>
      </c>
      <c r="B493" s="20"/>
      <c r="C493" s="21"/>
      <c r="D493" s="81"/>
      <c r="E493" s="21"/>
      <c r="F493" s="9"/>
      <c r="G493" s="101" t="s">
        <v>1484</v>
      </c>
      <c r="H493" s="52" t="s">
        <v>2034</v>
      </c>
      <c r="I493" s="3" t="s">
        <v>1995</v>
      </c>
      <c r="J493" s="37"/>
    </row>
    <row r="494" spans="1:10">
      <c r="A494">
        <f>ROW()</f>
        <v>494</v>
      </c>
      <c r="B494" s="20"/>
      <c r="C494" s="21"/>
      <c r="D494" s="81"/>
      <c r="E494" s="21"/>
      <c r="F494" s="9"/>
      <c r="G494" s="101" t="s">
        <v>1484</v>
      </c>
      <c r="H494" s="52" t="s">
        <v>2035</v>
      </c>
      <c r="I494" s="3" t="s">
        <v>1996</v>
      </c>
      <c r="J494" s="45"/>
    </row>
    <row r="495" spans="1:10">
      <c r="A495">
        <f>ROW()</f>
        <v>495</v>
      </c>
      <c r="B495" s="20"/>
      <c r="C495" s="21"/>
      <c r="D495" s="79"/>
      <c r="E495" s="21"/>
      <c r="F495" s="9"/>
      <c r="G495" s="101" t="s">
        <v>1485</v>
      </c>
      <c r="H495" s="129" t="s">
        <v>2067</v>
      </c>
      <c r="I495" s="18" t="s">
        <v>701</v>
      </c>
      <c r="J495" s="23"/>
    </row>
    <row r="496" spans="1:10">
      <c r="A496">
        <f>ROW()</f>
        <v>496</v>
      </c>
      <c r="B496" s="20"/>
      <c r="C496" s="21"/>
      <c r="D496" s="79"/>
      <c r="E496" s="21"/>
      <c r="F496" s="9"/>
      <c r="G496" s="101" t="s">
        <v>1485</v>
      </c>
      <c r="H496" s="128" t="s">
        <v>2068</v>
      </c>
      <c r="I496" s="21" t="s">
        <v>1493</v>
      </c>
      <c r="J496" s="23"/>
    </row>
    <row r="497" spans="1:10">
      <c r="A497">
        <f>ROW()</f>
        <v>497</v>
      </c>
      <c r="B497" s="20"/>
      <c r="C497" s="21"/>
      <c r="D497" s="79"/>
      <c r="E497" s="21"/>
      <c r="F497" s="9"/>
      <c r="G497" s="101" t="s">
        <v>1485</v>
      </c>
      <c r="H497" s="128" t="s">
        <v>2069</v>
      </c>
      <c r="I497" s="21" t="s">
        <v>1393</v>
      </c>
      <c r="J497" s="23"/>
    </row>
    <row r="498" spans="1:10">
      <c r="A498">
        <f>ROW()</f>
        <v>498</v>
      </c>
      <c r="B498" s="20"/>
      <c r="C498" s="21"/>
      <c r="D498" s="79"/>
      <c r="E498" s="21"/>
      <c r="F498" s="9"/>
      <c r="G498" s="101" t="s">
        <v>1485</v>
      </c>
      <c r="H498" s="128" t="s">
        <v>2070</v>
      </c>
      <c r="I498" s="21" t="s">
        <v>1494</v>
      </c>
      <c r="J498" s="23"/>
    </row>
    <row r="499" spans="1:10">
      <c r="A499">
        <f>ROW()</f>
        <v>499</v>
      </c>
      <c r="B499" s="20"/>
      <c r="C499" s="21"/>
      <c r="D499" s="81"/>
      <c r="E499" s="21"/>
      <c r="F499" s="9"/>
      <c r="G499" s="101" t="s">
        <v>1485</v>
      </c>
      <c r="H499" s="52" t="s">
        <v>2034</v>
      </c>
      <c r="I499" s="3" t="s">
        <v>1995</v>
      </c>
      <c r="J499" s="37"/>
    </row>
    <row r="500" spans="1:10">
      <c r="A500">
        <f>ROW()</f>
        <v>500</v>
      </c>
      <c r="B500" s="20"/>
      <c r="C500" s="21"/>
      <c r="D500" s="81"/>
      <c r="E500" s="21"/>
      <c r="F500" s="9"/>
      <c r="G500" s="101" t="s">
        <v>1485</v>
      </c>
      <c r="H500" s="52" t="s">
        <v>2035</v>
      </c>
      <c r="I500" s="3" t="s">
        <v>1996</v>
      </c>
      <c r="J500" s="37"/>
    </row>
    <row r="501" spans="1:10">
      <c r="A501">
        <f>ROW()</f>
        <v>501</v>
      </c>
      <c r="B501" s="20"/>
      <c r="C501" s="21"/>
      <c r="D501" s="81"/>
      <c r="E501" s="21"/>
      <c r="F501" s="9"/>
      <c r="G501" s="101" t="s">
        <v>1755</v>
      </c>
      <c r="H501" s="53" t="s">
        <v>2069</v>
      </c>
      <c r="I501" s="16" t="s">
        <v>1393</v>
      </c>
      <c r="J501" s="36"/>
    </row>
    <row r="502" spans="1:10">
      <c r="A502">
        <f>ROW()</f>
        <v>502</v>
      </c>
      <c r="B502" s="20"/>
      <c r="C502" s="21"/>
      <c r="D502" s="81"/>
      <c r="E502" s="21"/>
      <c r="F502" s="9"/>
      <c r="G502" s="101" t="s">
        <v>1755</v>
      </c>
      <c r="H502" s="52" t="s">
        <v>2071</v>
      </c>
      <c r="I502" s="3" t="s">
        <v>1723</v>
      </c>
      <c r="J502" s="37"/>
    </row>
    <row r="503" spans="1:10">
      <c r="A503">
        <f>ROW()</f>
        <v>503</v>
      </c>
      <c r="B503" s="20"/>
      <c r="C503" s="21"/>
      <c r="D503" s="81"/>
      <c r="E503" s="21"/>
      <c r="F503" s="9"/>
      <c r="G503" s="101" t="s">
        <v>1755</v>
      </c>
      <c r="H503" s="52" t="s">
        <v>2072</v>
      </c>
      <c r="I503" s="3" t="s">
        <v>1729</v>
      </c>
      <c r="J503" s="37"/>
    </row>
    <row r="504" spans="1:10">
      <c r="A504">
        <f>ROW()</f>
        <v>504</v>
      </c>
      <c r="B504" s="20"/>
      <c r="C504" s="21"/>
      <c r="D504" s="81"/>
      <c r="E504" s="21"/>
      <c r="F504" s="9"/>
      <c r="G504" s="101" t="s">
        <v>1755</v>
      </c>
      <c r="H504" s="52" t="s">
        <v>2065</v>
      </c>
      <c r="I504" s="3" t="s">
        <v>1730</v>
      </c>
      <c r="J504" s="37"/>
    </row>
    <row r="505" spans="1:10">
      <c r="A505">
        <f>ROW()</f>
        <v>505</v>
      </c>
      <c r="B505" s="20"/>
      <c r="C505" s="21"/>
      <c r="D505" s="81"/>
      <c r="E505" s="21"/>
      <c r="F505" s="9"/>
      <c r="G505" s="101" t="s">
        <v>1755</v>
      </c>
      <c r="H505" s="52" t="s">
        <v>2034</v>
      </c>
      <c r="I505" s="3" t="s">
        <v>1995</v>
      </c>
      <c r="J505" s="37"/>
    </row>
    <row r="506" spans="1:10">
      <c r="A506">
        <f>ROW()</f>
        <v>506</v>
      </c>
      <c r="B506" s="20"/>
      <c r="C506" s="21"/>
      <c r="D506" s="81"/>
      <c r="E506" s="21"/>
      <c r="F506" s="9"/>
      <c r="G506" s="101" t="s">
        <v>1755</v>
      </c>
      <c r="H506" s="71" t="s">
        <v>2035</v>
      </c>
      <c r="I506" s="28" t="s">
        <v>1996</v>
      </c>
      <c r="J506" s="45"/>
    </row>
    <row r="507" spans="1:10">
      <c r="A507">
        <f>ROW()</f>
        <v>507</v>
      </c>
      <c r="B507" s="20"/>
      <c r="C507" s="21"/>
      <c r="D507" s="81"/>
      <c r="E507" s="21"/>
      <c r="F507" s="9"/>
      <c r="G507" s="3"/>
      <c r="H507" s="52" t="s">
        <v>2030</v>
      </c>
      <c r="I507" s="3" t="s">
        <v>1995</v>
      </c>
      <c r="J507" s="37"/>
    </row>
    <row r="508" spans="1:10">
      <c r="A508">
        <f>ROW()</f>
        <v>508</v>
      </c>
      <c r="B508" s="20"/>
      <c r="C508" s="21"/>
      <c r="D508" s="81"/>
      <c r="E508" s="21"/>
      <c r="F508" s="9"/>
      <c r="G508" s="3"/>
      <c r="H508" s="52" t="s">
        <v>2031</v>
      </c>
      <c r="I508" s="3" t="s">
        <v>1996</v>
      </c>
      <c r="J508" s="37"/>
    </row>
    <row r="509" spans="1:10">
      <c r="A509">
        <f>ROW()</f>
        <v>509</v>
      </c>
      <c r="B509" s="15" t="s">
        <v>256</v>
      </c>
      <c r="C509" s="16" t="s">
        <v>257</v>
      </c>
      <c r="D509" s="78"/>
      <c r="E509" s="16"/>
      <c r="F509" s="17"/>
      <c r="G509" s="18" t="s">
        <v>1135</v>
      </c>
      <c r="H509" s="18" t="s">
        <v>1106</v>
      </c>
      <c r="I509" s="16" t="s">
        <v>701</v>
      </c>
      <c r="J509" s="19"/>
    </row>
    <row r="510" spans="1:10">
      <c r="A510">
        <f>ROW()</f>
        <v>510</v>
      </c>
      <c r="E510" s="21"/>
      <c r="F510" s="9"/>
      <c r="G510" s="132" t="s">
        <v>258</v>
      </c>
      <c r="H510" s="129" t="s">
        <v>1158</v>
      </c>
      <c r="I510" s="18" t="s">
        <v>1386</v>
      </c>
      <c r="J510" s="19"/>
    </row>
    <row r="511" spans="1:10">
      <c r="A511">
        <f>ROW()</f>
        <v>511</v>
      </c>
      <c r="B511" s="20"/>
      <c r="C511" s="21"/>
      <c r="D511" s="79"/>
      <c r="E511" s="21"/>
      <c r="F511" s="9"/>
      <c r="G511" s="3"/>
      <c r="H511" s="131" t="s">
        <v>1472</v>
      </c>
      <c r="I511" s="28" t="s">
        <v>1481</v>
      </c>
      <c r="J511" s="29"/>
    </row>
    <row r="512" spans="1:10">
      <c r="A512">
        <f>ROW()</f>
        <v>512</v>
      </c>
      <c r="B512" s="20"/>
      <c r="C512" s="21"/>
      <c r="D512" s="79"/>
      <c r="E512" s="21"/>
      <c r="F512" s="9"/>
      <c r="G512" s="101" t="s">
        <v>1483</v>
      </c>
      <c r="H512" s="129" t="s">
        <v>2071</v>
      </c>
      <c r="I512" s="18" t="s">
        <v>1386</v>
      </c>
      <c r="J512" s="19"/>
    </row>
    <row r="513" spans="1:10">
      <c r="A513">
        <f>ROW()</f>
        <v>513</v>
      </c>
      <c r="B513" s="20"/>
      <c r="C513" s="21"/>
      <c r="D513" s="79"/>
      <c r="E513" s="21"/>
      <c r="F513" s="9"/>
      <c r="G513" s="101" t="s">
        <v>1483</v>
      </c>
      <c r="H513" s="131" t="s">
        <v>2072</v>
      </c>
      <c r="I513" s="28" t="s">
        <v>1481</v>
      </c>
      <c r="J513" s="29"/>
    </row>
    <row r="514" spans="1:10">
      <c r="A514">
        <f>ROW()</f>
        <v>514</v>
      </c>
      <c r="B514" s="20"/>
      <c r="C514" s="21"/>
      <c r="D514" s="79"/>
      <c r="E514" s="21"/>
      <c r="F514" s="9"/>
      <c r="G514" s="101" t="s">
        <v>1484</v>
      </c>
      <c r="H514" s="129" t="s">
        <v>2071</v>
      </c>
      <c r="I514" s="18" t="s">
        <v>1386</v>
      </c>
      <c r="J514" s="19"/>
    </row>
    <row r="515" spans="1:10">
      <c r="A515">
        <f>ROW()</f>
        <v>515</v>
      </c>
      <c r="B515" s="20"/>
      <c r="C515" s="21"/>
      <c r="D515" s="79"/>
      <c r="E515" s="21"/>
      <c r="F515" s="9"/>
      <c r="G515" s="101" t="s">
        <v>1484</v>
      </c>
      <c r="H515" s="131" t="s">
        <v>2072</v>
      </c>
      <c r="I515" s="28" t="s">
        <v>1481</v>
      </c>
      <c r="J515" s="29"/>
    </row>
    <row r="516" spans="1:10">
      <c r="A516">
        <f>ROW()</f>
        <v>516</v>
      </c>
      <c r="B516" s="20"/>
      <c r="C516" s="21"/>
      <c r="D516" s="79"/>
      <c r="E516" s="21"/>
      <c r="F516" s="9"/>
      <c r="G516" s="101" t="s">
        <v>1485</v>
      </c>
      <c r="H516" s="129" t="s">
        <v>2071</v>
      </c>
      <c r="I516" s="18" t="s">
        <v>1386</v>
      </c>
      <c r="J516" s="19"/>
    </row>
    <row r="517" spans="1:10">
      <c r="A517">
        <f>ROW()</f>
        <v>517</v>
      </c>
      <c r="B517" s="20"/>
      <c r="C517" s="21"/>
      <c r="D517" s="79"/>
      <c r="E517" s="21"/>
      <c r="F517" s="9"/>
      <c r="G517" s="101" t="s">
        <v>1485</v>
      </c>
      <c r="H517" s="131" t="s">
        <v>2072</v>
      </c>
      <c r="I517" s="28" t="s">
        <v>1481</v>
      </c>
      <c r="J517" s="29"/>
    </row>
    <row r="518" spans="1:10">
      <c r="A518">
        <f>ROW()</f>
        <v>518</v>
      </c>
      <c r="B518" s="20"/>
      <c r="C518" s="21"/>
      <c r="D518" s="79"/>
      <c r="E518" s="21"/>
      <c r="F518" s="9"/>
      <c r="G518" s="101"/>
      <c r="H518" s="141" t="s">
        <v>1097</v>
      </c>
      <c r="I518" s="18" t="s">
        <v>1436</v>
      </c>
      <c r="J518" s="19"/>
    </row>
    <row r="519" spans="1:10">
      <c r="A519">
        <f>ROW()</f>
        <v>519</v>
      </c>
      <c r="B519" s="25"/>
      <c r="C519" s="26"/>
      <c r="D519" s="80"/>
      <c r="E519" s="26"/>
      <c r="F519" s="27"/>
      <c r="G519" s="28"/>
      <c r="H519" s="140" t="s">
        <v>1429</v>
      </c>
      <c r="I519" s="28" t="s">
        <v>1437</v>
      </c>
      <c r="J519" s="29"/>
    </row>
    <row r="520" spans="1:10">
      <c r="A520">
        <f>ROW()</f>
        <v>520</v>
      </c>
      <c r="B520" s="30" t="s">
        <v>265</v>
      </c>
      <c r="C520" s="31" t="s">
        <v>1336</v>
      </c>
      <c r="D520" s="77"/>
      <c r="E520" s="31"/>
      <c r="F520" s="32"/>
      <c r="G520" s="33" t="s">
        <v>212</v>
      </c>
      <c r="H520" s="33" t="s">
        <v>1113</v>
      </c>
      <c r="I520" s="31" t="s">
        <v>934</v>
      </c>
      <c r="J520" s="19" t="s">
        <v>1151</v>
      </c>
    </row>
    <row r="521" spans="1:10">
      <c r="A521">
        <f>ROW()</f>
        <v>521</v>
      </c>
      <c r="B521" s="15" t="s">
        <v>272</v>
      </c>
      <c r="C521" s="16" t="s">
        <v>1337</v>
      </c>
      <c r="D521" s="78"/>
      <c r="E521" s="16"/>
      <c r="F521" s="17"/>
      <c r="G521" s="18" t="s">
        <v>162</v>
      </c>
      <c r="H521" s="18" t="s">
        <v>1114</v>
      </c>
      <c r="I521" s="16" t="s">
        <v>1125</v>
      </c>
      <c r="J521" s="19" t="s">
        <v>1152</v>
      </c>
    </row>
    <row r="522" spans="1:10">
      <c r="A522">
        <f>ROW()</f>
        <v>522</v>
      </c>
      <c r="B522" s="25"/>
      <c r="C522" s="26"/>
      <c r="D522" s="80"/>
      <c r="E522" s="26"/>
      <c r="F522" s="27"/>
      <c r="G522" s="28"/>
      <c r="H522" s="28" t="s">
        <v>1115</v>
      </c>
      <c r="I522" s="26" t="s">
        <v>869</v>
      </c>
      <c r="J522" s="29"/>
    </row>
    <row r="523" spans="1:10">
      <c r="A523">
        <f>ROW()</f>
        <v>523</v>
      </c>
      <c r="F523" s="9"/>
      <c r="G523" s="18"/>
      <c r="H523" s="18"/>
      <c r="I523" s="16"/>
      <c r="J523" s="19"/>
    </row>
    <row r="524" spans="1:10">
      <c r="A524">
        <f>ROW()</f>
        <v>524</v>
      </c>
      <c r="B524" s="1"/>
      <c r="C524" s="1" t="s">
        <v>632</v>
      </c>
      <c r="D524" s="74"/>
      <c r="F524" s="10"/>
      <c r="G524" s="1" t="s">
        <v>631</v>
      </c>
      <c r="H524" s="21"/>
      <c r="J524" s="29"/>
    </row>
    <row r="525" spans="1:10">
      <c r="A525">
        <f>ROW()</f>
        <v>525</v>
      </c>
      <c r="B525" s="20"/>
      <c r="C525" s="21"/>
      <c r="D525" s="81"/>
      <c r="E525" s="21"/>
      <c r="F525" s="9"/>
      <c r="G525" s="20"/>
      <c r="H525" s="50" t="s">
        <v>1017</v>
      </c>
      <c r="I525" s="42" t="s">
        <v>2054</v>
      </c>
      <c r="J525" s="34" t="s">
        <v>1003</v>
      </c>
    </row>
    <row r="526" spans="1:10">
      <c r="A526">
        <f>ROW()</f>
        <v>526</v>
      </c>
      <c r="B526" s="20"/>
      <c r="C526" s="21"/>
      <c r="D526" s="81"/>
      <c r="E526" s="21"/>
      <c r="F526" s="9"/>
      <c r="G526" s="101" t="s">
        <v>2058</v>
      </c>
      <c r="H526" s="53" t="s">
        <v>2047</v>
      </c>
      <c r="I526" s="41" t="s">
        <v>1019</v>
      </c>
      <c r="J526" s="19" t="s">
        <v>1056</v>
      </c>
    </row>
    <row r="527" spans="1:10">
      <c r="A527">
        <f>ROW()</f>
        <v>527</v>
      </c>
      <c r="B527" s="20"/>
      <c r="C527" s="21"/>
      <c r="D527" s="81"/>
      <c r="E527" s="21"/>
      <c r="F527" s="9"/>
      <c r="G527" s="101"/>
      <c r="H527" s="52" t="s">
        <v>2048</v>
      </c>
      <c r="I527" s="70" t="s">
        <v>1053</v>
      </c>
      <c r="J527" s="23" t="s">
        <v>1056</v>
      </c>
    </row>
    <row r="528" spans="1:10">
      <c r="A528">
        <f>ROW()</f>
        <v>528</v>
      </c>
      <c r="B528" s="20"/>
      <c r="C528" s="21"/>
      <c r="D528" s="81"/>
      <c r="E528" s="21"/>
      <c r="F528" s="9"/>
      <c r="G528" s="101" t="s">
        <v>2058</v>
      </c>
      <c r="H528" s="71" t="s">
        <v>2049</v>
      </c>
      <c r="I528" s="67" t="s">
        <v>2060</v>
      </c>
      <c r="J528" s="29" t="s">
        <v>1056</v>
      </c>
    </row>
    <row r="529" spans="1:10">
      <c r="A529">
        <f>ROW()</f>
        <v>529</v>
      </c>
      <c r="B529" s="20"/>
      <c r="C529" s="21"/>
      <c r="D529" s="81"/>
      <c r="E529" s="21"/>
      <c r="F529" s="9"/>
      <c r="G529" s="101"/>
      <c r="H529" s="50" t="s">
        <v>1057</v>
      </c>
      <c r="I529" s="68" t="s">
        <v>1054</v>
      </c>
      <c r="J529" s="34" t="s">
        <v>1056</v>
      </c>
    </row>
    <row r="530" spans="1:10">
      <c r="A530">
        <f>ROW()</f>
        <v>530</v>
      </c>
      <c r="B530" s="20"/>
      <c r="C530" s="21"/>
      <c r="D530" s="81"/>
      <c r="E530" s="21"/>
      <c r="F530" s="9"/>
      <c r="G530" s="101" t="s">
        <v>2059</v>
      </c>
      <c r="H530" s="53" t="s">
        <v>2047</v>
      </c>
      <c r="I530" s="41" t="s">
        <v>1055</v>
      </c>
      <c r="J530" s="19" t="s">
        <v>1056</v>
      </c>
    </row>
    <row r="531" spans="1:10">
      <c r="A531">
        <f>ROW()</f>
        <v>531</v>
      </c>
      <c r="B531" s="20"/>
      <c r="C531" s="21"/>
      <c r="D531" s="81"/>
      <c r="E531" s="21"/>
      <c r="F531" s="9"/>
      <c r="G531" s="101"/>
      <c r="H531" s="52" t="s">
        <v>2048</v>
      </c>
      <c r="I531" s="70" t="s">
        <v>1053</v>
      </c>
      <c r="J531" s="23" t="s">
        <v>1056</v>
      </c>
    </row>
    <row r="532" spans="1:10">
      <c r="A532">
        <f>ROW()</f>
        <v>532</v>
      </c>
      <c r="B532" s="20"/>
      <c r="C532" s="21"/>
      <c r="D532" s="81"/>
      <c r="E532" s="21"/>
      <c r="F532" s="9"/>
      <c r="G532" s="101" t="s">
        <v>2059</v>
      </c>
      <c r="H532" s="71" t="s">
        <v>2049</v>
      </c>
      <c r="I532" s="67" t="s">
        <v>2060</v>
      </c>
      <c r="J532" s="29" t="s">
        <v>1056</v>
      </c>
    </row>
    <row r="533" spans="1:10">
      <c r="A533">
        <f>ROW()</f>
        <v>533</v>
      </c>
      <c r="B533" s="20"/>
      <c r="C533" s="21"/>
      <c r="D533" s="81"/>
      <c r="E533" s="21"/>
      <c r="F533" s="9"/>
      <c r="G533" s="94" t="s">
        <v>1076</v>
      </c>
      <c r="H533" s="53" t="s">
        <v>1077</v>
      </c>
      <c r="I533" s="55" t="s">
        <v>2092</v>
      </c>
      <c r="J533" s="19"/>
    </row>
    <row r="534" spans="1:10">
      <c r="A534">
        <f>ROW()</f>
        <v>534</v>
      </c>
      <c r="B534" s="20"/>
      <c r="C534" s="21"/>
      <c r="D534" s="81"/>
      <c r="E534" s="21"/>
      <c r="F534" s="9"/>
      <c r="G534" s="94"/>
      <c r="H534" s="52" t="s">
        <v>695</v>
      </c>
      <c r="I534" s="51" t="s">
        <v>2092</v>
      </c>
      <c r="J534" s="23"/>
    </row>
    <row r="535" spans="1:10">
      <c r="A535">
        <f>ROW()</f>
        <v>535</v>
      </c>
      <c r="B535" s="20"/>
      <c r="C535" s="21"/>
      <c r="D535" s="81"/>
      <c r="E535" s="21"/>
      <c r="F535" s="9"/>
      <c r="G535" s="94"/>
      <c r="H535" s="52" t="s">
        <v>696</v>
      </c>
      <c r="I535" s="51" t="s">
        <v>2092</v>
      </c>
      <c r="J535" s="23"/>
    </row>
    <row r="536" spans="1:10">
      <c r="A536">
        <f>ROW()</f>
        <v>536</v>
      </c>
      <c r="B536" s="20"/>
      <c r="C536" s="21"/>
      <c r="D536" s="81"/>
      <c r="E536" s="21"/>
      <c r="F536" s="9"/>
      <c r="G536" s="94"/>
      <c r="H536" s="52" t="s">
        <v>697</v>
      </c>
      <c r="I536" s="51" t="s">
        <v>2092</v>
      </c>
      <c r="J536" s="23"/>
    </row>
    <row r="537" spans="1:10">
      <c r="A537">
        <f>ROW()</f>
        <v>537</v>
      </c>
      <c r="B537" s="20"/>
      <c r="C537" s="21"/>
      <c r="D537" s="81"/>
      <c r="E537" s="21"/>
      <c r="F537" s="9"/>
      <c r="G537" s="94"/>
      <c r="H537" s="52" t="s">
        <v>698</v>
      </c>
      <c r="I537" s="51" t="s">
        <v>2092</v>
      </c>
      <c r="J537" s="23"/>
    </row>
    <row r="538" spans="1:10">
      <c r="A538">
        <f>ROW()</f>
        <v>538</v>
      </c>
      <c r="B538" s="20"/>
      <c r="C538" s="21"/>
      <c r="D538" s="81"/>
      <c r="E538" s="21"/>
      <c r="F538" s="9"/>
      <c r="G538" s="94"/>
      <c r="H538" s="52" t="s">
        <v>699</v>
      </c>
      <c r="I538" s="51" t="s">
        <v>2092</v>
      </c>
      <c r="J538" s="23"/>
    </row>
    <row r="539" spans="1:10">
      <c r="A539">
        <f>ROW()</f>
        <v>539</v>
      </c>
      <c r="B539" s="20"/>
      <c r="C539" s="21"/>
      <c r="D539" s="81"/>
      <c r="E539" s="21"/>
      <c r="F539" s="9"/>
      <c r="G539" s="94"/>
      <c r="H539" s="71" t="s">
        <v>694</v>
      </c>
      <c r="I539" s="67" t="s">
        <v>2092</v>
      </c>
      <c r="J539" s="29"/>
    </row>
    <row r="540" spans="1:10">
      <c r="A540">
        <f>ROW()</f>
        <v>540</v>
      </c>
      <c r="B540" s="20"/>
      <c r="C540" s="21"/>
      <c r="D540" s="81"/>
      <c r="E540" s="21"/>
      <c r="F540" s="9"/>
      <c r="G540" s="94" t="s">
        <v>1078</v>
      </c>
      <c r="H540" s="53" t="s">
        <v>1080</v>
      </c>
      <c r="I540" s="55" t="s">
        <v>1079</v>
      </c>
      <c r="J540" s="19"/>
    </row>
    <row r="541" spans="1:10">
      <c r="A541">
        <f>ROW()</f>
        <v>541</v>
      </c>
      <c r="B541" s="20"/>
      <c r="C541" s="21"/>
      <c r="D541" s="81"/>
      <c r="E541" s="21"/>
      <c r="F541" s="9"/>
      <c r="G541" s="94"/>
      <c r="H541" s="52" t="s">
        <v>693</v>
      </c>
      <c r="I541" s="51" t="s">
        <v>1079</v>
      </c>
      <c r="J541" s="23"/>
    </row>
    <row r="542" spans="1:10">
      <c r="A542">
        <f>ROW()</f>
        <v>542</v>
      </c>
      <c r="B542" s="20"/>
      <c r="C542" s="21"/>
      <c r="D542" s="81"/>
      <c r="E542" s="21"/>
      <c r="F542" s="9"/>
      <c r="G542" s="94"/>
      <c r="H542" s="52" t="s">
        <v>692</v>
      </c>
      <c r="I542" s="51" t="s">
        <v>1079</v>
      </c>
      <c r="J542" s="23"/>
    </row>
    <row r="543" spans="1:10">
      <c r="A543">
        <f>ROW()</f>
        <v>543</v>
      </c>
      <c r="B543" s="20"/>
      <c r="C543" s="21"/>
      <c r="D543" s="81"/>
      <c r="E543" s="21"/>
      <c r="F543" s="9"/>
      <c r="G543" s="94"/>
      <c r="H543" s="52" t="s">
        <v>691</v>
      </c>
      <c r="I543" s="51" t="s">
        <v>1079</v>
      </c>
      <c r="J543" s="23"/>
    </row>
    <row r="544" spans="1:10">
      <c r="A544">
        <f>ROW()</f>
        <v>544</v>
      </c>
      <c r="B544" s="20"/>
      <c r="C544" s="21"/>
      <c r="D544" s="81"/>
      <c r="E544" s="21"/>
      <c r="F544" s="9"/>
      <c r="G544" s="94"/>
      <c r="H544" s="52" t="s">
        <v>690</v>
      </c>
      <c r="I544" s="51" t="s">
        <v>1079</v>
      </c>
      <c r="J544" s="23"/>
    </row>
    <row r="545" spans="1:10">
      <c r="A545">
        <f>ROW()</f>
        <v>545</v>
      </c>
      <c r="B545" s="20"/>
      <c r="C545" s="21"/>
      <c r="D545" s="81"/>
      <c r="E545" s="21"/>
      <c r="F545" s="9"/>
      <c r="G545" s="94"/>
      <c r="H545" s="52" t="s">
        <v>689</v>
      </c>
      <c r="I545" s="51" t="s">
        <v>1079</v>
      </c>
      <c r="J545" s="23"/>
    </row>
    <row r="546" spans="1:10">
      <c r="A546">
        <f>ROW()</f>
        <v>546</v>
      </c>
      <c r="B546" s="20"/>
      <c r="C546" s="21"/>
      <c r="D546" s="81"/>
      <c r="E546" s="21"/>
      <c r="F546" s="9"/>
      <c r="G546" s="94"/>
      <c r="H546" s="52" t="s">
        <v>688</v>
      </c>
      <c r="I546" s="51" t="s">
        <v>1079</v>
      </c>
      <c r="J546" s="23"/>
    </row>
    <row r="547" spans="1:10">
      <c r="A547">
        <f>ROW()</f>
        <v>547</v>
      </c>
      <c r="B547" s="20"/>
      <c r="C547" s="21"/>
      <c r="D547" s="81"/>
      <c r="E547" s="21"/>
      <c r="F547" s="9"/>
      <c r="G547" s="94"/>
      <c r="H547" s="71" t="s">
        <v>1081</v>
      </c>
      <c r="I547" s="67" t="s">
        <v>1079</v>
      </c>
      <c r="J547" s="29"/>
    </row>
    <row r="548" spans="1:10">
      <c r="A548">
        <f>ROW()</f>
        <v>548</v>
      </c>
      <c r="B548" s="1"/>
      <c r="C548" s="1"/>
      <c r="D548" s="74"/>
      <c r="F548" s="11"/>
      <c r="G548" s="127" t="s">
        <v>1403</v>
      </c>
      <c r="H548" s="53" t="s">
        <v>1387</v>
      </c>
      <c r="I548" s="16" t="s">
        <v>1389</v>
      </c>
      <c r="J548" s="19"/>
    </row>
    <row r="549" spans="1:10">
      <c r="A549">
        <f>ROW()</f>
        <v>549</v>
      </c>
      <c r="B549" s="20"/>
      <c r="C549" s="21"/>
      <c r="D549" s="81"/>
      <c r="E549" s="21"/>
      <c r="F549" s="9"/>
      <c r="G549" s="3"/>
      <c r="H549" s="52" t="s">
        <v>1105</v>
      </c>
      <c r="I549" s="70" t="s">
        <v>1146</v>
      </c>
      <c r="J549" s="23"/>
    </row>
    <row r="550" spans="1:10">
      <c r="A550">
        <f>ROW()</f>
        <v>550</v>
      </c>
      <c r="B550" s="20"/>
      <c r="C550" s="21"/>
      <c r="D550" s="81"/>
      <c r="E550" s="21"/>
      <c r="F550" s="9"/>
      <c r="G550" s="3"/>
      <c r="H550" s="52" t="s">
        <v>1137</v>
      </c>
      <c r="I550" s="51" t="s">
        <v>1138</v>
      </c>
      <c r="J550" s="23"/>
    </row>
    <row r="551" spans="1:10">
      <c r="A551">
        <f>ROW()</f>
        <v>551</v>
      </c>
      <c r="B551" s="25"/>
      <c r="C551" s="26"/>
      <c r="D551" s="75"/>
      <c r="E551" s="26"/>
      <c r="F551" s="27"/>
      <c r="G551" s="28"/>
      <c r="H551" s="71" t="s">
        <v>1113</v>
      </c>
      <c r="I551" s="69" t="s">
        <v>1130</v>
      </c>
      <c r="J551" s="29"/>
    </row>
    <row r="552" spans="1:10">
      <c r="A552">
        <f>ROW()</f>
        <v>552</v>
      </c>
      <c r="B552" s="15" t="s">
        <v>17</v>
      </c>
      <c r="C552" s="16" t="s">
        <v>18</v>
      </c>
      <c r="D552" s="78"/>
      <c r="E552" s="16"/>
      <c r="F552" s="17"/>
      <c r="G552" s="18" t="s">
        <v>1028</v>
      </c>
      <c r="H552" s="18" t="s">
        <v>674</v>
      </c>
      <c r="I552" s="16"/>
      <c r="J552" s="19"/>
    </row>
    <row r="553" spans="1:10">
      <c r="A553">
        <f>ROW()</f>
        <v>553</v>
      </c>
      <c r="B553" s="15" t="s">
        <v>48</v>
      </c>
      <c r="C553" s="16" t="s">
        <v>49</v>
      </c>
      <c r="D553" s="78"/>
      <c r="E553" s="16"/>
      <c r="F553" s="17"/>
      <c r="G553" s="18" t="s">
        <v>1029</v>
      </c>
      <c r="H553" s="18" t="s">
        <v>675</v>
      </c>
      <c r="I553" s="16"/>
      <c r="J553" s="19"/>
    </row>
    <row r="554" spans="1:10">
      <c r="A554">
        <f>ROW()</f>
        <v>554</v>
      </c>
      <c r="B554" s="15" t="s">
        <v>66</v>
      </c>
      <c r="C554" s="16" t="s">
        <v>67</v>
      </c>
      <c r="D554" s="78"/>
      <c r="E554" s="16"/>
      <c r="F554" s="17"/>
      <c r="G554" s="18" t="s">
        <v>1030</v>
      </c>
      <c r="H554" s="16" t="s">
        <v>700</v>
      </c>
      <c r="I554" s="16" t="s">
        <v>701</v>
      </c>
      <c r="J554" s="19" t="s">
        <v>701</v>
      </c>
    </row>
    <row r="555" spans="1:10">
      <c r="A555">
        <f>ROW()</f>
        <v>555</v>
      </c>
      <c r="B555" s="20"/>
      <c r="C555" s="21"/>
      <c r="D555" s="79"/>
      <c r="E555" s="21"/>
      <c r="F555" s="9"/>
      <c r="G555" s="3" t="s">
        <v>1031</v>
      </c>
      <c r="H555" s="3" t="s">
        <v>672</v>
      </c>
      <c r="I555" s="22" t="b">
        <v>0</v>
      </c>
      <c r="J555" s="23"/>
    </row>
    <row r="556" spans="1:10">
      <c r="A556">
        <f>ROW()</f>
        <v>556</v>
      </c>
      <c r="B556" s="15" t="s">
        <v>108</v>
      </c>
      <c r="C556" s="16" t="s">
        <v>109</v>
      </c>
      <c r="D556" s="78"/>
      <c r="E556" s="16"/>
      <c r="F556" s="17"/>
      <c r="G556" s="18" t="s">
        <v>1033</v>
      </c>
      <c r="H556" s="18" t="s">
        <v>713</v>
      </c>
      <c r="I556" s="35" t="s">
        <v>760</v>
      </c>
      <c r="J556" s="36" t="s">
        <v>766</v>
      </c>
    </row>
    <row r="557" spans="1:10">
      <c r="A557">
        <f>ROW()</f>
        <v>557</v>
      </c>
      <c r="B557" s="20"/>
      <c r="C557" s="21"/>
      <c r="D557" s="79"/>
      <c r="E557" s="21"/>
      <c r="F557" s="9"/>
      <c r="G557" s="3" t="s">
        <v>1032</v>
      </c>
      <c r="H557" s="3" t="s">
        <v>714</v>
      </c>
      <c r="I557" s="21" t="s">
        <v>761</v>
      </c>
      <c r="J557" s="23"/>
    </row>
    <row r="558" spans="1:10">
      <c r="A558">
        <f>ROW()</f>
        <v>558</v>
      </c>
      <c r="B558" s="15" t="s">
        <v>155</v>
      </c>
      <c r="C558" s="16" t="s">
        <v>156</v>
      </c>
      <c r="D558" s="78"/>
      <c r="E558" s="16"/>
      <c r="F558" s="17"/>
      <c r="G558" s="18" t="s">
        <v>1034</v>
      </c>
      <c r="H558" s="18" t="s">
        <v>716</v>
      </c>
      <c r="I558" s="18" t="s">
        <v>741</v>
      </c>
      <c r="J558" s="19" t="s">
        <v>736</v>
      </c>
    </row>
    <row r="559" spans="1:10">
      <c r="A559">
        <f>ROW()</f>
        <v>559</v>
      </c>
      <c r="B559" s="20"/>
      <c r="C559" s="21"/>
      <c r="D559" s="79"/>
      <c r="E559" s="21"/>
      <c r="F559" s="9"/>
      <c r="G559" s="3" t="s">
        <v>1035</v>
      </c>
      <c r="H559" s="3" t="s">
        <v>717</v>
      </c>
      <c r="I559" s="21" t="s">
        <v>741</v>
      </c>
      <c r="J559" s="23"/>
    </row>
    <row r="560" spans="1:10">
      <c r="A560">
        <f>ROW()</f>
        <v>560</v>
      </c>
      <c r="B560" s="15" t="s">
        <v>179</v>
      </c>
      <c r="C560" s="16" t="s">
        <v>180</v>
      </c>
      <c r="D560" s="78"/>
      <c r="E560" s="16" t="s">
        <v>1073</v>
      </c>
      <c r="F560" s="17"/>
      <c r="G560" s="18" t="s">
        <v>1036</v>
      </c>
      <c r="H560" s="18" t="s">
        <v>737</v>
      </c>
      <c r="I560" s="16" t="s">
        <v>701</v>
      </c>
      <c r="J560" s="19" t="s">
        <v>701</v>
      </c>
    </row>
    <row r="561" spans="1:10">
      <c r="A561">
        <f>ROW()</f>
        <v>561</v>
      </c>
      <c r="B561" s="20"/>
      <c r="C561" s="21"/>
      <c r="D561" s="79"/>
      <c r="E561" s="21"/>
      <c r="F561" s="9"/>
      <c r="G561" s="3" t="s">
        <v>1037</v>
      </c>
      <c r="H561" s="3" t="s">
        <v>735</v>
      </c>
      <c r="I561" s="39" t="b">
        <v>0</v>
      </c>
      <c r="J561" s="23"/>
    </row>
    <row r="562" spans="1:10">
      <c r="A562">
        <f>ROW()</f>
        <v>562</v>
      </c>
      <c r="B562" s="15" t="s">
        <v>197</v>
      </c>
      <c r="C562" s="16" t="s">
        <v>198</v>
      </c>
      <c r="D562" s="78"/>
      <c r="E562" s="16"/>
      <c r="F562" s="17"/>
      <c r="G562" s="18" t="s">
        <v>1038</v>
      </c>
      <c r="H562" s="18" t="s">
        <v>776</v>
      </c>
      <c r="I562" s="16" t="s">
        <v>701</v>
      </c>
      <c r="J562" s="19" t="s">
        <v>701</v>
      </c>
    </row>
    <row r="563" spans="1:10">
      <c r="A563">
        <f>ROW()</f>
        <v>563</v>
      </c>
      <c r="B563" s="15" t="s">
        <v>218</v>
      </c>
      <c r="C563" s="16" t="s">
        <v>219</v>
      </c>
      <c r="D563" s="78"/>
      <c r="E563" s="41" t="s">
        <v>662</v>
      </c>
      <c r="F563" s="17"/>
      <c r="G563" s="18" t="s">
        <v>1039</v>
      </c>
      <c r="H563" s="18" t="s">
        <v>676</v>
      </c>
      <c r="I563" s="16" t="s">
        <v>2184</v>
      </c>
      <c r="J563" s="19" t="s">
        <v>1088</v>
      </c>
    </row>
    <row r="564" spans="1:10">
      <c r="A564">
        <f>ROW()</f>
        <v>564</v>
      </c>
      <c r="B564" s="20"/>
      <c r="C564" s="21"/>
      <c r="D564" s="79"/>
      <c r="E564" s="21"/>
      <c r="F564" s="9"/>
      <c r="G564" s="3" t="s">
        <v>1040</v>
      </c>
      <c r="H564" s="3" t="s">
        <v>678</v>
      </c>
      <c r="I564" s="21" t="s">
        <v>2187</v>
      </c>
      <c r="J564" s="23"/>
    </row>
    <row r="565" spans="1:10">
      <c r="A565">
        <f>ROW()</f>
        <v>565</v>
      </c>
      <c r="B565" s="20"/>
      <c r="C565" s="21"/>
      <c r="D565" s="79"/>
      <c r="E565" s="21"/>
      <c r="F565" s="9"/>
      <c r="G565" s="3" t="s">
        <v>1041</v>
      </c>
      <c r="H565" s="3" t="s">
        <v>677</v>
      </c>
      <c r="I565" s="21" t="s">
        <v>2188</v>
      </c>
      <c r="J565" s="23"/>
    </row>
    <row r="566" spans="1:10">
      <c r="A566">
        <f>ROW()</f>
        <v>566</v>
      </c>
      <c r="B566" s="20"/>
      <c r="C566" s="21"/>
      <c r="D566" s="79"/>
      <c r="E566" s="21"/>
      <c r="F566" s="9"/>
      <c r="G566" s="3" t="s">
        <v>1042</v>
      </c>
      <c r="H566" s="3" t="s">
        <v>680</v>
      </c>
      <c r="I566" s="21" t="s">
        <v>661</v>
      </c>
      <c r="J566" s="23"/>
    </row>
    <row r="567" spans="1:10">
      <c r="A567">
        <f>ROW()</f>
        <v>567</v>
      </c>
      <c r="B567" s="20"/>
      <c r="C567" s="21"/>
      <c r="D567" s="79"/>
      <c r="E567" s="21"/>
      <c r="F567" s="9"/>
      <c r="G567" s="3" t="s">
        <v>1043</v>
      </c>
      <c r="H567" s="3" t="s">
        <v>679</v>
      </c>
      <c r="I567" s="21" t="s">
        <v>661</v>
      </c>
      <c r="J567" s="23"/>
    </row>
    <row r="568" spans="1:10">
      <c r="A568">
        <f>ROW()</f>
        <v>568</v>
      </c>
      <c r="B568" s="15" t="s">
        <v>298</v>
      </c>
      <c r="C568" s="16" t="s">
        <v>299</v>
      </c>
      <c r="D568" s="86" t="s">
        <v>1062</v>
      </c>
      <c r="E568" s="41" t="s">
        <v>660</v>
      </c>
      <c r="F568" s="17"/>
      <c r="G568" s="18" t="s">
        <v>1044</v>
      </c>
      <c r="H568" s="18" t="s">
        <v>681</v>
      </c>
      <c r="I568" s="18" t="s">
        <v>744</v>
      </c>
      <c r="J568" s="36" t="s">
        <v>744</v>
      </c>
    </row>
    <row r="569" spans="1:10">
      <c r="A569">
        <f>ROW()</f>
        <v>569</v>
      </c>
      <c r="B569" s="15" t="s">
        <v>306</v>
      </c>
      <c r="C569" s="16" t="s">
        <v>307</v>
      </c>
      <c r="D569" s="78"/>
      <c r="E569" s="16"/>
      <c r="F569" s="17"/>
      <c r="G569" s="18" t="s">
        <v>1045</v>
      </c>
      <c r="H569" s="18" t="s">
        <v>774</v>
      </c>
      <c r="I569" s="16" t="s">
        <v>775</v>
      </c>
      <c r="J569" s="19" t="s">
        <v>775</v>
      </c>
    </row>
    <row r="570" spans="1:10">
      <c r="A570">
        <f>ROW()</f>
        <v>570</v>
      </c>
      <c r="B570" s="30" t="s">
        <v>318</v>
      </c>
      <c r="C570" s="31" t="s">
        <v>319</v>
      </c>
      <c r="D570" s="77"/>
      <c r="E570" s="31" t="s">
        <v>1075</v>
      </c>
      <c r="F570" s="32"/>
      <c r="G570" s="33" t="s">
        <v>320</v>
      </c>
      <c r="H570" s="33" t="s">
        <v>1077</v>
      </c>
      <c r="I570" s="31" t="s">
        <v>701</v>
      </c>
      <c r="J570" s="34" t="s">
        <v>701</v>
      </c>
    </row>
    <row r="571" spans="1:10">
      <c r="A571">
        <f>ROW()</f>
        <v>571</v>
      </c>
      <c r="B571" s="15" t="s">
        <v>323</v>
      </c>
      <c r="C571" s="16" t="s">
        <v>324</v>
      </c>
      <c r="D571" s="78"/>
      <c r="E571" s="41" t="s">
        <v>662</v>
      </c>
      <c r="F571" s="17"/>
      <c r="G571" s="18" t="s">
        <v>325</v>
      </c>
      <c r="H571" s="18" t="s">
        <v>695</v>
      </c>
      <c r="I571" s="16" t="s">
        <v>2189</v>
      </c>
      <c r="J571" s="19" t="s">
        <v>1087</v>
      </c>
    </row>
    <row r="572" spans="1:10">
      <c r="A572">
        <f>ROW()</f>
        <v>572</v>
      </c>
      <c r="B572" s="20"/>
      <c r="C572" s="21"/>
      <c r="D572" s="79"/>
      <c r="E572" s="21"/>
      <c r="F572" s="9"/>
      <c r="G572" s="3" t="s">
        <v>328</v>
      </c>
      <c r="H572" s="3" t="s">
        <v>696</v>
      </c>
      <c r="I572" s="21" t="s">
        <v>661</v>
      </c>
      <c r="J572" s="23"/>
    </row>
    <row r="573" spans="1:10">
      <c r="A573">
        <f>ROW()</f>
        <v>573</v>
      </c>
      <c r="B573" s="20"/>
      <c r="C573" s="21"/>
      <c r="D573" s="79"/>
      <c r="E573" s="3"/>
      <c r="F573" s="9"/>
      <c r="G573" s="3" t="s">
        <v>331</v>
      </c>
      <c r="H573" s="3" t="s">
        <v>697</v>
      </c>
      <c r="I573" s="21" t="s">
        <v>2190</v>
      </c>
      <c r="J573" s="23"/>
    </row>
    <row r="574" spans="1:10">
      <c r="A574">
        <f>ROW()</f>
        <v>574</v>
      </c>
      <c r="B574" s="20"/>
      <c r="C574" s="21"/>
      <c r="D574" s="79"/>
      <c r="E574" s="21"/>
      <c r="F574" s="9"/>
      <c r="G574" s="3" t="s">
        <v>333</v>
      </c>
      <c r="H574" s="3" t="s">
        <v>698</v>
      </c>
      <c r="I574" s="21" t="s">
        <v>661</v>
      </c>
      <c r="J574" s="23"/>
    </row>
    <row r="575" spans="1:10">
      <c r="A575">
        <f>ROW()</f>
        <v>575</v>
      </c>
      <c r="B575" s="25"/>
      <c r="C575" s="26"/>
      <c r="D575" s="80"/>
      <c r="E575" s="26"/>
      <c r="F575" s="27"/>
      <c r="G575" s="28" t="s">
        <v>335</v>
      </c>
      <c r="H575" s="28" t="s">
        <v>699</v>
      </c>
      <c r="I575" s="26" t="s">
        <v>2191</v>
      </c>
      <c r="J575" s="29"/>
    </row>
    <row r="576" spans="1:10">
      <c r="A576">
        <f>ROW()</f>
        <v>576</v>
      </c>
      <c r="B576" s="30" t="s">
        <v>339</v>
      </c>
      <c r="C576" s="31" t="s">
        <v>340</v>
      </c>
      <c r="D576" s="86" t="s">
        <v>1062</v>
      </c>
      <c r="E576" s="42" t="s">
        <v>660</v>
      </c>
      <c r="F576" s="32"/>
      <c r="G576" s="33" t="s">
        <v>337</v>
      </c>
      <c r="H576" s="33" t="s">
        <v>694</v>
      </c>
      <c r="I576" s="33" t="s">
        <v>744</v>
      </c>
      <c r="J576" s="43" t="s">
        <v>744</v>
      </c>
    </row>
    <row r="577" spans="1:10">
      <c r="A577">
        <f>ROW()</f>
        <v>577</v>
      </c>
      <c r="B577" s="30" t="s">
        <v>342</v>
      </c>
      <c r="C577" s="31" t="s">
        <v>343</v>
      </c>
      <c r="D577" s="77"/>
      <c r="E577" s="31" t="s">
        <v>1072</v>
      </c>
      <c r="F577" s="32"/>
      <c r="G577" s="33" t="s">
        <v>344</v>
      </c>
      <c r="H577" s="33" t="s">
        <v>1091</v>
      </c>
      <c r="I577" s="31" t="s">
        <v>701</v>
      </c>
      <c r="J577" s="34" t="s">
        <v>701</v>
      </c>
    </row>
    <row r="578" spans="1:10">
      <c r="A578">
        <f>ROW()</f>
        <v>578</v>
      </c>
      <c r="B578" s="15" t="s">
        <v>348</v>
      </c>
      <c r="C578" s="16" t="s">
        <v>349</v>
      </c>
      <c r="D578" s="78"/>
      <c r="E578" s="41" t="s">
        <v>662</v>
      </c>
      <c r="F578" s="17"/>
      <c r="G578" s="18" t="s">
        <v>350</v>
      </c>
      <c r="H578" s="18" t="s">
        <v>693</v>
      </c>
      <c r="I578" s="16" t="s">
        <v>2192</v>
      </c>
      <c r="J578" s="19" t="s">
        <v>1086</v>
      </c>
    </row>
    <row r="579" spans="1:10">
      <c r="A579">
        <f>ROW()</f>
        <v>579</v>
      </c>
      <c r="B579" s="20"/>
      <c r="C579" s="21"/>
      <c r="D579" s="79"/>
      <c r="E579" s="21"/>
      <c r="F579" s="9"/>
      <c r="G579" s="3" t="s">
        <v>352</v>
      </c>
      <c r="H579" s="3" t="s">
        <v>692</v>
      </c>
      <c r="I579" s="21" t="s">
        <v>661</v>
      </c>
      <c r="J579" s="23"/>
    </row>
    <row r="580" spans="1:10">
      <c r="A580">
        <f>ROW()</f>
        <v>580</v>
      </c>
      <c r="B580" s="20"/>
      <c r="C580" s="21"/>
      <c r="D580" s="79"/>
      <c r="E580" s="21"/>
      <c r="F580" s="9"/>
      <c r="G580" s="3" t="s">
        <v>354</v>
      </c>
      <c r="H580" s="3" t="s">
        <v>691</v>
      </c>
      <c r="I580" s="21" t="s">
        <v>2193</v>
      </c>
      <c r="J580" s="23"/>
    </row>
    <row r="581" spans="1:10">
      <c r="A581">
        <f>ROW()</f>
        <v>581</v>
      </c>
      <c r="B581" s="20"/>
      <c r="C581" s="21"/>
      <c r="D581" s="79"/>
      <c r="E581" s="21"/>
      <c r="F581" s="9"/>
      <c r="G581" s="3" t="s">
        <v>356</v>
      </c>
      <c r="H581" s="3" t="s">
        <v>690</v>
      </c>
      <c r="I581" s="21" t="s">
        <v>661</v>
      </c>
      <c r="J581" s="23"/>
    </row>
    <row r="582" spans="1:10">
      <c r="A582">
        <f>ROW()</f>
        <v>582</v>
      </c>
      <c r="B582" s="25"/>
      <c r="C582" s="26"/>
      <c r="D582" s="80"/>
      <c r="E582" s="26"/>
      <c r="F582" s="27"/>
      <c r="G582" s="28" t="s">
        <v>358</v>
      </c>
      <c r="H582" s="28" t="s">
        <v>689</v>
      </c>
      <c r="I582" s="26" t="s">
        <v>2194</v>
      </c>
      <c r="J582" s="29"/>
    </row>
    <row r="583" spans="1:10">
      <c r="A583">
        <f>ROW()</f>
        <v>583</v>
      </c>
      <c r="B583" s="30" t="s">
        <v>362</v>
      </c>
      <c r="C583" s="31" t="s">
        <v>363</v>
      </c>
      <c r="D583" s="86" t="s">
        <v>1062</v>
      </c>
      <c r="E583" s="42" t="s">
        <v>660</v>
      </c>
      <c r="F583" s="32"/>
      <c r="G583" s="33" t="s">
        <v>360</v>
      </c>
      <c r="H583" s="33" t="s">
        <v>688</v>
      </c>
      <c r="I583" s="33" t="s">
        <v>744</v>
      </c>
      <c r="J583" s="43" t="s">
        <v>744</v>
      </c>
    </row>
    <row r="584" spans="1:10">
      <c r="A584">
        <f>ROW()</f>
        <v>584</v>
      </c>
      <c r="B584" s="30" t="s">
        <v>365</v>
      </c>
      <c r="C584" s="31" t="s">
        <v>366</v>
      </c>
      <c r="D584" s="77"/>
      <c r="E584" s="31"/>
      <c r="F584" s="32"/>
      <c r="G584" s="33" t="s">
        <v>367</v>
      </c>
      <c r="H584" s="33" t="s">
        <v>1081</v>
      </c>
      <c r="I584" s="31" t="s">
        <v>1093</v>
      </c>
      <c r="J584" s="31" t="s">
        <v>1093</v>
      </c>
    </row>
    <row r="585" spans="1:10">
      <c r="A585">
        <f>ROW()</f>
        <v>585</v>
      </c>
      <c r="B585" s="15" t="s">
        <v>370</v>
      </c>
      <c r="C585" s="16" t="s">
        <v>371</v>
      </c>
      <c r="D585" s="91" t="s">
        <v>659</v>
      </c>
      <c r="E585" s="41" t="s">
        <v>1074</v>
      </c>
      <c r="F585" s="17"/>
      <c r="G585" s="18" t="s">
        <v>372</v>
      </c>
      <c r="H585" s="18" t="s">
        <v>1057</v>
      </c>
      <c r="I585" s="16" t="s">
        <v>1058</v>
      </c>
      <c r="J585" s="16" t="s">
        <v>1059</v>
      </c>
    </row>
    <row r="586" spans="1:10">
      <c r="A586">
        <f>ROW()</f>
        <v>586</v>
      </c>
      <c r="B586" s="20"/>
      <c r="C586" s="21"/>
      <c r="D586" s="91"/>
      <c r="E586" s="70"/>
      <c r="F586" s="9"/>
      <c r="G586" s="3"/>
      <c r="H586" s="3" t="s">
        <v>2100</v>
      </c>
      <c r="I586" s="3" t="s">
        <v>2101</v>
      </c>
      <c r="J586" s="21"/>
    </row>
    <row r="587" spans="1:10">
      <c r="A587">
        <f>ROW()</f>
        <v>587</v>
      </c>
      <c r="B587" s="20"/>
      <c r="C587" s="21"/>
      <c r="D587" s="91"/>
      <c r="E587" s="70"/>
      <c r="F587" s="9"/>
      <c r="G587" s="3"/>
      <c r="H587" s="3" t="s">
        <v>2102</v>
      </c>
      <c r="I587" s="3" t="s">
        <v>2104</v>
      </c>
      <c r="J587" s="21"/>
    </row>
    <row r="588" spans="1:10">
      <c r="A588">
        <f>ROW()</f>
        <v>588</v>
      </c>
      <c r="B588" s="20"/>
      <c r="C588" s="21"/>
      <c r="D588" s="91"/>
      <c r="E588" s="70"/>
      <c r="F588" s="9"/>
      <c r="G588" s="3"/>
      <c r="H588" s="3" t="s">
        <v>2103</v>
      </c>
      <c r="I588" s="3" t="s">
        <v>2105</v>
      </c>
      <c r="J588" s="21"/>
    </row>
    <row r="589" spans="1:10">
      <c r="A589">
        <f>ROW()</f>
        <v>589</v>
      </c>
      <c r="B589" s="20"/>
      <c r="C589" s="21"/>
      <c r="D589" s="91"/>
      <c r="E589" s="70"/>
      <c r="F589" s="9"/>
      <c r="G589" s="3"/>
      <c r="H589" s="3" t="s">
        <v>2106</v>
      </c>
      <c r="I589" s="3" t="s">
        <v>2107</v>
      </c>
      <c r="J589" s="21"/>
    </row>
    <row r="590" spans="1:10">
      <c r="A590">
        <f>ROW()</f>
        <v>590</v>
      </c>
      <c r="B590" s="20"/>
      <c r="C590" s="21"/>
      <c r="D590" s="91"/>
      <c r="E590" s="70"/>
      <c r="F590" s="9"/>
      <c r="G590" s="3"/>
      <c r="H590" s="3" t="s">
        <v>2108</v>
      </c>
      <c r="I590" s="3" t="s">
        <v>2109</v>
      </c>
      <c r="J590" s="21"/>
    </row>
    <row r="591" spans="1:10">
      <c r="A591">
        <f>ROW()</f>
        <v>591</v>
      </c>
      <c r="B591" s="20"/>
      <c r="C591" s="21"/>
      <c r="D591" s="91"/>
      <c r="E591" s="70"/>
      <c r="F591" s="9"/>
      <c r="G591" s="3"/>
      <c r="H591" s="3" t="s">
        <v>2110</v>
      </c>
      <c r="I591" s="3" t="s">
        <v>2111</v>
      </c>
      <c r="J591" s="21"/>
    </row>
    <row r="592" spans="1:10">
      <c r="A592">
        <f>ROW()</f>
        <v>592</v>
      </c>
      <c r="B592" s="20"/>
      <c r="C592" s="21"/>
      <c r="D592" s="91"/>
      <c r="E592" s="70"/>
      <c r="F592" s="9"/>
      <c r="G592" s="3"/>
      <c r="H592" s="3" t="s">
        <v>2112</v>
      </c>
      <c r="I592" s="3" t="s">
        <v>2113</v>
      </c>
      <c r="J592" s="21"/>
    </row>
    <row r="593" spans="1:10">
      <c r="A593">
        <f>ROW()</f>
        <v>593</v>
      </c>
      <c r="B593" s="20"/>
      <c r="C593" s="21"/>
      <c r="D593" s="91"/>
      <c r="E593" s="70"/>
      <c r="F593" s="9"/>
      <c r="G593" s="3"/>
      <c r="H593" s="3" t="s">
        <v>2114</v>
      </c>
      <c r="I593" s="3" t="s">
        <v>2115</v>
      </c>
      <c r="J593" s="21"/>
    </row>
    <row r="594" spans="1:10">
      <c r="A594">
        <f>ROW()</f>
        <v>594</v>
      </c>
      <c r="B594" s="20"/>
      <c r="C594" s="21"/>
      <c r="D594" s="91"/>
      <c r="E594" s="70"/>
      <c r="F594" s="9"/>
      <c r="G594" s="3"/>
      <c r="H594" s="3" t="s">
        <v>2098</v>
      </c>
      <c r="I594" s="3" t="s">
        <v>2116</v>
      </c>
      <c r="J594" s="21"/>
    </row>
    <row r="595" spans="1:10" ht="15.75" thickBot="1">
      <c r="A595">
        <f>ROW()</f>
        <v>595</v>
      </c>
      <c r="B595" s="20"/>
      <c r="C595" s="21"/>
      <c r="D595" s="91"/>
      <c r="E595" s="70"/>
      <c r="F595" s="9"/>
      <c r="G595" s="3"/>
      <c r="H595" s="3" t="s">
        <v>2095</v>
      </c>
      <c r="I595" s="3" t="s">
        <v>2117</v>
      </c>
      <c r="J595" s="21"/>
    </row>
    <row r="596" spans="1:10">
      <c r="A596">
        <f>ROW()</f>
        <v>596</v>
      </c>
      <c r="B596" s="15" t="s">
        <v>375</v>
      </c>
      <c r="C596" s="16" t="s">
        <v>376</v>
      </c>
      <c r="D596" s="87" t="s">
        <v>791</v>
      </c>
      <c r="E596" s="16" t="s">
        <v>1092</v>
      </c>
      <c r="F596" s="17"/>
      <c r="G596" s="18" t="s">
        <v>98</v>
      </c>
      <c r="H596" s="18" t="s">
        <v>1108</v>
      </c>
      <c r="I596" s="16" t="s">
        <v>898</v>
      </c>
      <c r="J596" s="19" t="s">
        <v>898</v>
      </c>
    </row>
    <row r="597" spans="1:10">
      <c r="A597">
        <f>ROW()</f>
        <v>597</v>
      </c>
      <c r="B597" s="20"/>
      <c r="C597" s="21"/>
      <c r="D597" s="103"/>
      <c r="E597" s="21"/>
      <c r="F597" s="9"/>
      <c r="G597" s="3"/>
      <c r="H597" s="3" t="s">
        <v>1968</v>
      </c>
      <c r="I597" s="3" t="s">
        <v>1389</v>
      </c>
      <c r="J597" s="21"/>
    </row>
    <row r="598" spans="1:10">
      <c r="A598">
        <f>ROW()</f>
        <v>598</v>
      </c>
      <c r="B598" s="20"/>
      <c r="C598" s="21"/>
      <c r="D598" s="103"/>
      <c r="E598" s="21"/>
      <c r="F598" s="9"/>
      <c r="G598" s="3" t="s">
        <v>1109</v>
      </c>
      <c r="H598" s="3" t="s">
        <v>1110</v>
      </c>
      <c r="I598" s="70" t="s">
        <v>1973</v>
      </c>
      <c r="J598" s="23"/>
    </row>
    <row r="599" spans="1:10">
      <c r="A599">
        <f>ROW()</f>
        <v>599</v>
      </c>
      <c r="B599" s="20"/>
      <c r="C599" s="21"/>
      <c r="D599" s="103"/>
      <c r="E599" s="21"/>
      <c r="F599" s="9"/>
      <c r="G599" s="3" t="s">
        <v>147</v>
      </c>
      <c r="H599" s="3" t="s">
        <v>1112</v>
      </c>
      <c r="I599" s="21" t="s">
        <v>869</v>
      </c>
      <c r="J599" s="23"/>
    </row>
    <row r="600" spans="1:10">
      <c r="A600">
        <f>ROW()</f>
        <v>600</v>
      </c>
      <c r="B600" s="20"/>
      <c r="C600" s="21"/>
      <c r="D600" s="103"/>
      <c r="E600" s="21"/>
      <c r="F600" s="9"/>
      <c r="G600" s="3"/>
      <c r="H600" s="3" t="s">
        <v>1969</v>
      </c>
      <c r="I600" s="3" t="s">
        <v>1970</v>
      </c>
      <c r="J600" s="23"/>
    </row>
    <row r="601" spans="1:10">
      <c r="A601">
        <f>ROW()</f>
        <v>601</v>
      </c>
      <c r="B601" s="20"/>
      <c r="C601" s="21"/>
      <c r="D601" s="103"/>
      <c r="E601" s="21"/>
      <c r="F601" s="9"/>
      <c r="G601" s="3"/>
      <c r="H601" s="3" t="s">
        <v>1971</v>
      </c>
      <c r="I601" s="3" t="s">
        <v>1972</v>
      </c>
      <c r="J601" s="23"/>
    </row>
    <row r="602" spans="1:10">
      <c r="A602">
        <f>ROW()</f>
        <v>602</v>
      </c>
      <c r="B602" s="20"/>
      <c r="C602" s="21"/>
      <c r="D602" s="103"/>
      <c r="E602" s="21"/>
      <c r="F602" s="9"/>
      <c r="G602" s="3"/>
      <c r="H602" s="3" t="s">
        <v>1107</v>
      </c>
      <c r="I602" s="3" t="s">
        <v>869</v>
      </c>
      <c r="J602" s="23"/>
    </row>
    <row r="603" spans="1:10" ht="15.75" thickBot="1">
      <c r="A603">
        <f>ROW()</f>
        <v>603</v>
      </c>
      <c r="B603" s="30" t="s">
        <v>378</v>
      </c>
      <c r="C603" s="31" t="s">
        <v>379</v>
      </c>
      <c r="D603" s="102" t="s">
        <v>791</v>
      </c>
      <c r="E603" s="104"/>
      <c r="F603" s="32"/>
      <c r="G603" s="65" t="s">
        <v>113</v>
      </c>
      <c r="H603" s="33" t="s">
        <v>1111</v>
      </c>
      <c r="I603" s="68" t="s">
        <v>701</v>
      </c>
      <c r="J603" s="34" t="s">
        <v>701</v>
      </c>
    </row>
    <row r="604" spans="1:10">
      <c r="A604">
        <f>ROW()</f>
        <v>604</v>
      </c>
      <c r="B604" s="15" t="s">
        <v>380</v>
      </c>
      <c r="C604" s="16" t="s">
        <v>381</v>
      </c>
      <c r="D604" s="87" t="s">
        <v>791</v>
      </c>
      <c r="E604" s="16" t="s">
        <v>1092</v>
      </c>
      <c r="F604" s="17"/>
      <c r="G604" s="18" t="s">
        <v>98</v>
      </c>
      <c r="H604" s="18" t="s">
        <v>1108</v>
      </c>
      <c r="I604" s="16" t="s">
        <v>898</v>
      </c>
      <c r="J604" s="16" t="s">
        <v>898</v>
      </c>
    </row>
    <row r="605" spans="1:10">
      <c r="A605">
        <f>ROW()</f>
        <v>605</v>
      </c>
      <c r="B605" s="20"/>
      <c r="C605" s="21"/>
      <c r="D605" s="103"/>
      <c r="E605" s="21"/>
      <c r="F605" s="9"/>
      <c r="G605" s="3"/>
      <c r="H605" s="3" t="s">
        <v>1968</v>
      </c>
      <c r="I605" s="3" t="s">
        <v>1389</v>
      </c>
      <c r="J605" s="21"/>
    </row>
    <row r="606" spans="1:10">
      <c r="A606">
        <f>ROW()</f>
        <v>606</v>
      </c>
      <c r="B606" s="20"/>
      <c r="C606" s="21"/>
      <c r="D606" s="103"/>
      <c r="E606" s="21"/>
      <c r="F606" s="9"/>
      <c r="G606" s="3" t="s">
        <v>1109</v>
      </c>
      <c r="H606" s="3" t="s">
        <v>1110</v>
      </c>
      <c r="I606" s="70" t="s">
        <v>1973</v>
      </c>
      <c r="J606" s="23"/>
    </row>
    <row r="607" spans="1:10">
      <c r="A607">
        <f>ROW()</f>
        <v>607</v>
      </c>
      <c r="B607" s="20"/>
      <c r="C607" s="21"/>
      <c r="D607" s="103"/>
      <c r="E607" s="21"/>
      <c r="F607" s="9"/>
      <c r="G607" s="3" t="s">
        <v>113</v>
      </c>
      <c r="H607" s="3" t="s">
        <v>1111</v>
      </c>
      <c r="I607" s="51" t="s">
        <v>869</v>
      </c>
      <c r="J607" s="23"/>
    </row>
    <row r="608" spans="1:10">
      <c r="A608">
        <f>ROW()</f>
        <v>608</v>
      </c>
      <c r="B608" s="20"/>
      <c r="C608" s="21"/>
      <c r="D608" s="103"/>
      <c r="E608" s="21"/>
      <c r="F608" s="9"/>
      <c r="G608" s="3"/>
      <c r="H608" s="3" t="s">
        <v>1969</v>
      </c>
      <c r="I608" s="3" t="s">
        <v>1970</v>
      </c>
      <c r="J608" s="23"/>
    </row>
    <row r="609" spans="1:10">
      <c r="A609">
        <f>ROW()</f>
        <v>609</v>
      </c>
      <c r="B609" s="20"/>
      <c r="C609" s="21"/>
      <c r="D609" s="103"/>
      <c r="E609" s="21"/>
      <c r="F609" s="9"/>
      <c r="G609" s="3"/>
      <c r="H609" s="3" t="s">
        <v>1971</v>
      </c>
      <c r="I609" s="3" t="s">
        <v>1972</v>
      </c>
      <c r="J609" s="23"/>
    </row>
    <row r="610" spans="1:10">
      <c r="A610">
        <f>ROW()</f>
        <v>610</v>
      </c>
      <c r="B610" s="30" t="s">
        <v>1139</v>
      </c>
      <c r="C610" s="31" t="s">
        <v>383</v>
      </c>
      <c r="D610" s="102" t="s">
        <v>791</v>
      </c>
      <c r="E610" s="31" t="s">
        <v>1096</v>
      </c>
      <c r="F610" s="32"/>
      <c r="G610" s="33" t="s">
        <v>136</v>
      </c>
      <c r="H610" s="33" t="s">
        <v>1107</v>
      </c>
      <c r="I610" s="31" t="s">
        <v>701</v>
      </c>
      <c r="J610" s="34" t="s">
        <v>1149</v>
      </c>
    </row>
    <row r="611" spans="1:10" ht="15.75" thickBot="1">
      <c r="A611">
        <f>ROW()</f>
        <v>611</v>
      </c>
      <c r="B611" s="30" t="s">
        <v>384</v>
      </c>
      <c r="C611" s="31" t="s">
        <v>385</v>
      </c>
      <c r="D611" s="88" t="s">
        <v>791</v>
      </c>
      <c r="E611" s="31"/>
      <c r="F611" s="32"/>
      <c r="G611" s="33" t="s">
        <v>147</v>
      </c>
      <c r="H611" s="33" t="s">
        <v>1112</v>
      </c>
      <c r="I611" s="31" t="s">
        <v>701</v>
      </c>
      <c r="J611" s="19" t="s">
        <v>1150</v>
      </c>
    </row>
    <row r="612" spans="1:10">
      <c r="A612">
        <f>ROW()</f>
        <v>612</v>
      </c>
      <c r="B612" s="15" t="s">
        <v>389</v>
      </c>
      <c r="C612" s="16" t="s">
        <v>390</v>
      </c>
      <c r="D612" s="87" t="s">
        <v>791</v>
      </c>
      <c r="E612" s="16"/>
      <c r="F612" s="17"/>
      <c r="G612" s="18" t="s">
        <v>160</v>
      </c>
      <c r="H612" s="53" t="s">
        <v>1771</v>
      </c>
      <c r="I612" s="16" t="s">
        <v>1781</v>
      </c>
      <c r="J612" s="19" t="s">
        <v>1800</v>
      </c>
    </row>
    <row r="613" spans="1:10">
      <c r="A613">
        <f>ROW()</f>
        <v>613</v>
      </c>
      <c r="B613" s="20"/>
      <c r="C613" s="21"/>
      <c r="D613" s="103"/>
      <c r="E613" s="21"/>
      <c r="F613" s="9"/>
      <c r="G613" s="3"/>
      <c r="H613" s="52" t="s">
        <v>1978</v>
      </c>
      <c r="I613" s="3" t="s">
        <v>1979</v>
      </c>
      <c r="J613" s="23"/>
    </row>
    <row r="614" spans="1:10">
      <c r="A614">
        <f>ROW()</f>
        <v>614</v>
      </c>
      <c r="B614" s="20"/>
      <c r="C614" s="21"/>
      <c r="D614" s="103"/>
      <c r="E614" s="21"/>
      <c r="F614" s="9"/>
      <c r="G614" s="3"/>
      <c r="H614" s="52" t="s">
        <v>1772</v>
      </c>
      <c r="I614" s="21" t="s">
        <v>1775</v>
      </c>
      <c r="J614" s="23"/>
    </row>
    <row r="615" spans="1:10">
      <c r="A615">
        <f>ROW()</f>
        <v>615</v>
      </c>
      <c r="B615" s="20"/>
      <c r="C615" s="21"/>
      <c r="D615" s="103"/>
      <c r="E615" s="21"/>
      <c r="F615" s="9"/>
      <c r="G615" s="3"/>
      <c r="H615" s="71" t="s">
        <v>1773</v>
      </c>
      <c r="I615" s="26" t="s">
        <v>1774</v>
      </c>
      <c r="J615" s="29"/>
    </row>
    <row r="616" spans="1:10">
      <c r="A616">
        <f>ROW()</f>
        <v>616</v>
      </c>
      <c r="B616" s="20"/>
      <c r="C616" s="21"/>
      <c r="D616" s="103"/>
      <c r="E616" s="21"/>
      <c r="F616" s="9"/>
      <c r="G616" s="3"/>
      <c r="H616" s="53" t="s">
        <v>1776</v>
      </c>
      <c r="I616" s="16" t="s">
        <v>1777</v>
      </c>
      <c r="J616" s="19"/>
    </row>
    <row r="617" spans="1:10">
      <c r="A617">
        <f>ROW()</f>
        <v>617</v>
      </c>
      <c r="B617" s="20"/>
      <c r="C617" s="21"/>
      <c r="D617" s="103"/>
      <c r="E617" s="21"/>
      <c r="F617" s="9"/>
      <c r="G617" s="3"/>
      <c r="H617" s="52" t="s">
        <v>1778</v>
      </c>
      <c r="I617" s="21" t="s">
        <v>1782</v>
      </c>
      <c r="J617" s="23"/>
    </row>
    <row r="618" spans="1:10">
      <c r="A618">
        <f>ROW()</f>
        <v>618</v>
      </c>
      <c r="B618" s="20"/>
      <c r="C618" s="21"/>
      <c r="D618" s="103"/>
      <c r="E618" s="21"/>
      <c r="F618" s="9"/>
      <c r="G618" s="3"/>
      <c r="H618" s="52" t="s">
        <v>1779</v>
      </c>
      <c r="I618" s="21" t="s">
        <v>1980</v>
      </c>
      <c r="J618" s="23"/>
    </row>
    <row r="619" spans="1:10">
      <c r="A619">
        <f>ROW()</f>
        <v>619</v>
      </c>
      <c r="B619" s="25"/>
      <c r="C619" s="26"/>
      <c r="D619" s="150"/>
      <c r="E619" s="26"/>
      <c r="F619" s="27"/>
      <c r="G619" s="28"/>
      <c r="H619" s="71" t="s">
        <v>1780</v>
      </c>
      <c r="I619" s="26" t="s">
        <v>1981</v>
      </c>
      <c r="J619" s="29"/>
    </row>
    <row r="620" spans="1:10" ht="15.75" thickBot="1">
      <c r="A620">
        <f>ROW()</f>
        <v>620</v>
      </c>
      <c r="B620" s="30" t="s">
        <v>403</v>
      </c>
      <c r="C620" s="31" t="s">
        <v>404</v>
      </c>
      <c r="D620" s="84" t="s">
        <v>791</v>
      </c>
      <c r="E620" s="31"/>
      <c r="F620" s="32"/>
      <c r="G620" s="33" t="s">
        <v>172</v>
      </c>
      <c r="H620" s="33" t="s">
        <v>1769</v>
      </c>
      <c r="I620" s="31" t="s">
        <v>701</v>
      </c>
      <c r="J620" s="34" t="s">
        <v>701</v>
      </c>
    </row>
    <row r="621" spans="1:10">
      <c r="A621">
        <f>ROW()</f>
        <v>621</v>
      </c>
      <c r="B621" s="30" t="s">
        <v>416</v>
      </c>
      <c r="C621" s="31" t="s">
        <v>417</v>
      </c>
      <c r="D621" s="80"/>
      <c r="E621" s="31"/>
      <c r="F621" s="32"/>
      <c r="G621" s="33" t="s">
        <v>184</v>
      </c>
      <c r="H621" s="33" t="s">
        <v>1770</v>
      </c>
      <c r="I621" s="31" t="s">
        <v>701</v>
      </c>
      <c r="J621" s="34" t="s">
        <v>701</v>
      </c>
    </row>
    <row r="622" spans="1:10">
      <c r="A622">
        <f>ROW()</f>
        <v>622</v>
      </c>
      <c r="B622" s="53" t="s">
        <v>575</v>
      </c>
      <c r="C622" s="16" t="s">
        <v>888</v>
      </c>
      <c r="D622" s="76" t="s">
        <v>1477</v>
      </c>
      <c r="E622" s="135" t="s">
        <v>1155</v>
      </c>
      <c r="F622" s="9"/>
      <c r="G622" s="37"/>
      <c r="H622" s="129" t="s">
        <v>1444</v>
      </c>
      <c r="I622" s="16" t="s">
        <v>1479</v>
      </c>
      <c r="J622" s="19"/>
    </row>
    <row r="623" spans="1:10">
      <c r="A623">
        <f>ROW()</f>
        <v>623</v>
      </c>
      <c r="B623" s="52"/>
      <c r="C623" s="21"/>
      <c r="D623" s="91"/>
      <c r="E623" s="70"/>
      <c r="F623" s="9"/>
      <c r="G623" s="3"/>
      <c r="H623" s="131" t="s">
        <v>1445</v>
      </c>
      <c r="I623" s="26" t="s">
        <v>1478</v>
      </c>
      <c r="J623" s="29"/>
    </row>
    <row r="624" spans="1:10">
      <c r="A624">
        <f>ROW()</f>
        <v>624</v>
      </c>
      <c r="B624" s="20"/>
      <c r="C624" s="21"/>
      <c r="D624" s="79"/>
      <c r="E624" s="21"/>
      <c r="F624" s="9"/>
      <c r="G624" s="3"/>
      <c r="H624" s="144" t="s">
        <v>1763</v>
      </c>
      <c r="I624" s="16" t="s">
        <v>1479</v>
      </c>
      <c r="J624" s="19"/>
    </row>
    <row r="625" spans="1:10">
      <c r="A625">
        <f>ROW()</f>
        <v>625</v>
      </c>
      <c r="B625" s="20"/>
      <c r="C625" s="21"/>
      <c r="D625" s="79"/>
      <c r="E625" s="21"/>
      <c r="F625" s="9"/>
      <c r="G625" s="3"/>
      <c r="H625" s="142" t="s">
        <v>1762</v>
      </c>
      <c r="I625" s="26" t="s">
        <v>1478</v>
      </c>
      <c r="J625" s="29"/>
    </row>
    <row r="626" spans="1:10">
      <c r="A626">
        <f>ROW()</f>
        <v>626</v>
      </c>
      <c r="B626" s="20"/>
      <c r="C626" s="21"/>
      <c r="D626" s="79"/>
      <c r="E626" s="21"/>
      <c r="F626" s="9"/>
      <c r="G626" s="3"/>
      <c r="H626" s="144" t="s">
        <v>1395</v>
      </c>
      <c r="I626" s="16" t="s">
        <v>1479</v>
      </c>
      <c r="J626" s="19"/>
    </row>
    <row r="627" spans="1:10">
      <c r="A627">
        <f>ROW()</f>
        <v>627</v>
      </c>
      <c r="B627" s="20"/>
      <c r="C627" s="21"/>
      <c r="D627" s="79"/>
      <c r="E627" s="21"/>
      <c r="F627" s="9"/>
      <c r="G627" s="3"/>
      <c r="H627" s="142" t="s">
        <v>1398</v>
      </c>
      <c r="I627" s="26" t="s">
        <v>1478</v>
      </c>
      <c r="J627" s="29"/>
    </row>
    <row r="628" spans="1:10">
      <c r="A628">
        <f>ROW()</f>
        <v>628</v>
      </c>
      <c r="B628" s="20"/>
      <c r="C628" s="21"/>
      <c r="D628" s="79"/>
      <c r="E628" s="21"/>
      <c r="F628" s="9"/>
      <c r="G628" s="3"/>
      <c r="H628" s="141" t="s">
        <v>1416</v>
      </c>
      <c r="I628" s="16" t="s">
        <v>1480</v>
      </c>
      <c r="J628" s="19"/>
    </row>
    <row r="629" spans="1:10">
      <c r="A629">
        <f>ROW()</f>
        <v>629</v>
      </c>
      <c r="B629" s="20"/>
      <c r="C629" s="21"/>
      <c r="D629" s="79"/>
      <c r="E629" s="21"/>
      <c r="F629" s="9"/>
      <c r="G629" s="3"/>
      <c r="H629" s="139" t="s">
        <v>1417</v>
      </c>
      <c r="I629" s="21" t="s">
        <v>1478</v>
      </c>
      <c r="J629" s="23"/>
    </row>
    <row r="630" spans="1:10">
      <c r="A630">
        <f>ROW()</f>
        <v>630</v>
      </c>
      <c r="B630" s="20"/>
      <c r="C630" s="21"/>
      <c r="D630" s="79"/>
      <c r="E630" s="21"/>
      <c r="F630" s="9"/>
      <c r="G630" s="3"/>
      <c r="H630" s="53" t="s">
        <v>2093</v>
      </c>
      <c r="I630" s="16" t="s">
        <v>1480</v>
      </c>
      <c r="J630" s="19"/>
    </row>
    <row r="631" spans="1:10">
      <c r="A631">
        <f>ROW()</f>
        <v>631</v>
      </c>
      <c r="B631" s="20"/>
      <c r="C631" s="21"/>
      <c r="D631" s="79"/>
      <c r="E631" s="21"/>
      <c r="F631" s="9"/>
      <c r="G631" s="3"/>
      <c r="H631" s="52" t="s">
        <v>2094</v>
      </c>
      <c r="I631" s="21" t="s">
        <v>1478</v>
      </c>
      <c r="J631" s="23"/>
    </row>
    <row r="632" spans="1:10">
      <c r="A632">
        <f>ROW()</f>
        <v>632</v>
      </c>
      <c r="B632" s="15" t="s">
        <v>430</v>
      </c>
      <c r="C632" s="16" t="s">
        <v>431</v>
      </c>
      <c r="D632" s="76" t="s">
        <v>659</v>
      </c>
      <c r="E632" s="16" t="s">
        <v>1154</v>
      </c>
      <c r="F632" s="17"/>
      <c r="G632" s="61"/>
      <c r="H632" s="129" t="s">
        <v>1447</v>
      </c>
      <c r="I632" s="16" t="s">
        <v>1393</v>
      </c>
      <c r="J632" s="19"/>
    </row>
    <row r="633" spans="1:10">
      <c r="A633">
        <f>ROW()</f>
        <v>633</v>
      </c>
      <c r="B633" s="20"/>
      <c r="C633" s="21"/>
      <c r="D633" s="91"/>
      <c r="E633" s="21"/>
      <c r="F633" s="9"/>
      <c r="G633" s="149" t="s">
        <v>1048</v>
      </c>
      <c r="H633" s="128" t="s">
        <v>1464</v>
      </c>
      <c r="I633" s="3" t="s">
        <v>701</v>
      </c>
      <c r="J633" s="23"/>
    </row>
    <row r="634" spans="1:10">
      <c r="A634">
        <f>ROW()</f>
        <v>634</v>
      </c>
      <c r="B634" s="20"/>
      <c r="C634" s="21"/>
      <c r="D634" s="79"/>
      <c r="E634" s="21"/>
      <c r="F634" s="9"/>
      <c r="G634" s="3" t="s">
        <v>1814</v>
      </c>
      <c r="H634" s="128" t="s">
        <v>1446</v>
      </c>
      <c r="I634" s="21" t="s">
        <v>1493</v>
      </c>
      <c r="J634" s="23"/>
    </row>
    <row r="635" spans="1:10">
      <c r="A635">
        <f>ROW()</f>
        <v>635</v>
      </c>
      <c r="B635" s="20"/>
      <c r="C635" s="21"/>
      <c r="D635" s="79"/>
      <c r="E635" s="21"/>
      <c r="F635" s="9"/>
      <c r="G635" s="3"/>
      <c r="H635" s="128" t="s">
        <v>1448</v>
      </c>
      <c r="I635" s="21" t="s">
        <v>1494</v>
      </c>
      <c r="J635" s="23"/>
    </row>
    <row r="636" spans="1:10">
      <c r="A636">
        <f>ROW()</f>
        <v>636</v>
      </c>
      <c r="B636" s="20"/>
      <c r="C636" s="21"/>
      <c r="D636" s="81"/>
      <c r="E636" s="21"/>
      <c r="F636" s="9"/>
      <c r="G636" s="3"/>
      <c r="H636" s="52" t="s">
        <v>2005</v>
      </c>
      <c r="I636" s="3" t="s">
        <v>1995</v>
      </c>
      <c r="J636" s="37"/>
    </row>
    <row r="637" spans="1:10">
      <c r="A637">
        <f>ROW()</f>
        <v>637</v>
      </c>
      <c r="B637" s="20"/>
      <c r="C637" s="21"/>
      <c r="D637" s="81"/>
      <c r="E637" s="21"/>
      <c r="F637" s="9"/>
      <c r="G637" s="3"/>
      <c r="H637" s="71" t="s">
        <v>2006</v>
      </c>
      <c r="I637" s="28" t="s">
        <v>1996</v>
      </c>
      <c r="J637" s="45"/>
    </row>
    <row r="638" spans="1:10">
      <c r="A638">
        <f>ROW()</f>
        <v>638</v>
      </c>
      <c r="B638" s="20"/>
      <c r="C638" s="21"/>
      <c r="D638" s="79"/>
      <c r="E638" s="21"/>
      <c r="F638" s="9"/>
      <c r="G638" s="3"/>
      <c r="H638" s="144" t="s">
        <v>1767</v>
      </c>
      <c r="I638" s="16" t="s">
        <v>1393</v>
      </c>
      <c r="J638" s="19"/>
    </row>
    <row r="639" spans="1:10">
      <c r="A639">
        <f>ROW()</f>
        <v>639</v>
      </c>
      <c r="B639" s="20"/>
      <c r="C639" s="21"/>
      <c r="D639" s="79"/>
      <c r="E639" s="21"/>
      <c r="F639" s="9"/>
      <c r="G639" s="149" t="s">
        <v>1046</v>
      </c>
      <c r="H639" s="138" t="s">
        <v>1764</v>
      </c>
      <c r="I639" s="21" t="s">
        <v>701</v>
      </c>
      <c r="J639" s="23"/>
    </row>
    <row r="640" spans="1:10">
      <c r="A640">
        <f>ROW()</f>
        <v>640</v>
      </c>
      <c r="B640" s="20"/>
      <c r="C640" s="21"/>
      <c r="D640" s="79"/>
      <c r="E640" s="21"/>
      <c r="F640" s="9"/>
      <c r="G640" s="149" t="s">
        <v>1813</v>
      </c>
      <c r="H640" s="138" t="s">
        <v>1765</v>
      </c>
      <c r="I640" s="21" t="s">
        <v>1493</v>
      </c>
      <c r="J640" s="23"/>
    </row>
    <row r="641" spans="1:10">
      <c r="A641">
        <f>ROW()</f>
        <v>641</v>
      </c>
      <c r="B641" s="20"/>
      <c r="C641" s="21"/>
      <c r="D641" s="79"/>
      <c r="E641" s="21"/>
      <c r="F641" s="9"/>
      <c r="G641" s="3"/>
      <c r="H641" s="138" t="s">
        <v>1766</v>
      </c>
      <c r="I641" s="21" t="s">
        <v>1494</v>
      </c>
      <c r="J641" s="23"/>
    </row>
    <row r="642" spans="1:10">
      <c r="A642">
        <f>ROW()</f>
        <v>642</v>
      </c>
      <c r="B642" s="20"/>
      <c r="C642" s="21"/>
      <c r="D642" s="81"/>
      <c r="E642" s="21"/>
      <c r="F642" s="9"/>
      <c r="G642" s="3"/>
      <c r="H642" s="52" t="s">
        <v>1999</v>
      </c>
      <c r="I642" s="3" t="s">
        <v>1995</v>
      </c>
      <c r="J642" s="37"/>
    </row>
    <row r="643" spans="1:10">
      <c r="A643">
        <f>ROW()</f>
        <v>643</v>
      </c>
      <c r="B643" s="20"/>
      <c r="C643" s="21"/>
      <c r="D643" s="81"/>
      <c r="E643" s="21"/>
      <c r="F643" s="9"/>
      <c r="G643" s="3"/>
      <c r="H643" s="71" t="s">
        <v>2000</v>
      </c>
      <c r="I643" s="28" t="s">
        <v>1996</v>
      </c>
      <c r="J643" s="45"/>
    </row>
    <row r="644" spans="1:10">
      <c r="A644">
        <f>ROW()</f>
        <v>644</v>
      </c>
      <c r="B644" s="20"/>
      <c r="C644" s="21"/>
      <c r="D644" s="79"/>
      <c r="E644" s="21"/>
      <c r="F644" s="9"/>
      <c r="G644" s="3"/>
      <c r="H644" s="144" t="s">
        <v>1391</v>
      </c>
      <c r="I644" s="16" t="s">
        <v>1393</v>
      </c>
      <c r="J644" s="19"/>
    </row>
    <row r="645" spans="1:10">
      <c r="A645">
        <f>ROW()</f>
        <v>645</v>
      </c>
      <c r="B645" s="20"/>
      <c r="C645" s="21"/>
      <c r="D645" s="79"/>
      <c r="E645" s="21"/>
      <c r="F645" s="9"/>
      <c r="G645" s="3" t="s">
        <v>1047</v>
      </c>
      <c r="H645" s="138" t="s">
        <v>1375</v>
      </c>
      <c r="I645" s="21" t="s">
        <v>701</v>
      </c>
      <c r="J645" s="23"/>
    </row>
    <row r="646" spans="1:10">
      <c r="A646">
        <f>ROW()</f>
        <v>646</v>
      </c>
      <c r="B646" s="20"/>
      <c r="C646" s="21"/>
      <c r="D646" s="79"/>
      <c r="E646" s="21"/>
      <c r="F646" s="9"/>
      <c r="G646" s="3" t="s">
        <v>1812</v>
      </c>
      <c r="H646" s="138" t="s">
        <v>1406</v>
      </c>
      <c r="I646" s="21" t="s">
        <v>1493</v>
      </c>
      <c r="J646" s="23"/>
    </row>
    <row r="647" spans="1:10">
      <c r="A647">
        <f>ROW()</f>
        <v>647</v>
      </c>
      <c r="B647" s="20"/>
      <c r="C647" s="21"/>
      <c r="D647" s="79"/>
      <c r="E647" s="21"/>
      <c r="F647" s="9"/>
      <c r="G647" s="3"/>
      <c r="H647" s="138" t="s">
        <v>1411</v>
      </c>
      <c r="I647" s="21" t="s">
        <v>1494</v>
      </c>
      <c r="J647" s="23"/>
    </row>
    <row r="648" spans="1:10">
      <c r="A648">
        <f>ROW()</f>
        <v>648</v>
      </c>
      <c r="B648" s="20"/>
      <c r="C648" s="21"/>
      <c r="D648" s="81"/>
      <c r="E648" s="21"/>
      <c r="F648" s="9"/>
      <c r="G648" s="3"/>
      <c r="H648" s="52" t="s">
        <v>2001</v>
      </c>
      <c r="I648" s="3" t="s">
        <v>1995</v>
      </c>
      <c r="J648" s="37"/>
    </row>
    <row r="649" spans="1:10">
      <c r="A649">
        <f>ROW()</f>
        <v>649</v>
      </c>
      <c r="B649" s="20"/>
      <c r="C649" s="21"/>
      <c r="D649" s="81"/>
      <c r="E649" s="21"/>
      <c r="F649" s="9"/>
      <c r="G649" s="3"/>
      <c r="H649" s="71" t="s">
        <v>2002</v>
      </c>
      <c r="I649" s="28" t="s">
        <v>1996</v>
      </c>
      <c r="J649" s="45"/>
    </row>
    <row r="650" spans="1:10">
      <c r="A650">
        <f>ROW()</f>
        <v>650</v>
      </c>
      <c r="B650" s="20"/>
      <c r="C650" s="21"/>
      <c r="D650" s="79"/>
      <c r="E650" s="21"/>
      <c r="F650" s="9"/>
      <c r="G650" s="3"/>
      <c r="H650" s="139" t="s">
        <v>1415</v>
      </c>
      <c r="I650" s="21" t="s">
        <v>1393</v>
      </c>
      <c r="J650" s="23"/>
    </row>
    <row r="651" spans="1:10">
      <c r="A651">
        <f>ROW()</f>
        <v>651</v>
      </c>
      <c r="B651" s="20"/>
      <c r="C651" s="21"/>
      <c r="D651" s="81"/>
      <c r="E651" s="21"/>
      <c r="F651" s="9"/>
      <c r="G651" s="3"/>
      <c r="H651" s="52" t="s">
        <v>2003</v>
      </c>
      <c r="I651" s="3" t="s">
        <v>1995</v>
      </c>
      <c r="J651" s="37"/>
    </row>
    <row r="652" spans="1:10">
      <c r="A652">
        <f>ROW()</f>
        <v>652</v>
      </c>
      <c r="B652" s="20"/>
      <c r="C652" s="21"/>
      <c r="D652" s="81"/>
      <c r="E652" s="21"/>
      <c r="F652" s="9"/>
      <c r="G652" s="3"/>
      <c r="H652" s="52" t="s">
        <v>2004</v>
      </c>
      <c r="I652" s="3" t="s">
        <v>1996</v>
      </c>
      <c r="J652" s="37"/>
    </row>
    <row r="653" spans="1:10">
      <c r="A653">
        <f>ROW()</f>
        <v>653</v>
      </c>
      <c r="B653" s="20"/>
      <c r="C653" s="21"/>
      <c r="D653" s="79"/>
      <c r="E653" s="21"/>
      <c r="F653" s="9"/>
      <c r="G653" s="3"/>
      <c r="H653" s="53" t="s">
        <v>2095</v>
      </c>
      <c r="I653" s="16" t="s">
        <v>1393</v>
      </c>
      <c r="J653" s="19"/>
    </row>
    <row r="654" spans="1:10">
      <c r="A654">
        <f>ROW()</f>
        <v>654</v>
      </c>
      <c r="B654" s="20"/>
      <c r="C654" s="21"/>
      <c r="D654" s="81"/>
      <c r="E654" s="21"/>
      <c r="F654" s="9"/>
      <c r="G654" s="3"/>
      <c r="H654" s="52" t="s">
        <v>2096</v>
      </c>
      <c r="I654" s="3" t="s">
        <v>1995</v>
      </c>
      <c r="J654" s="37"/>
    </row>
    <row r="655" spans="1:10">
      <c r="A655">
        <f>ROW()</f>
        <v>655</v>
      </c>
      <c r="B655" s="20"/>
      <c r="C655" s="21"/>
      <c r="D655" s="81"/>
      <c r="E655" s="21"/>
      <c r="F655" s="9"/>
      <c r="G655" s="3"/>
      <c r="H655" s="71" t="s">
        <v>2097</v>
      </c>
      <c r="I655" s="28" t="s">
        <v>1996</v>
      </c>
      <c r="J655" s="45"/>
    </row>
    <row r="656" spans="1:10">
      <c r="A656">
        <f>ROW()</f>
        <v>656</v>
      </c>
      <c r="B656" s="15" t="s">
        <v>607</v>
      </c>
      <c r="C656" s="16" t="s">
        <v>625</v>
      </c>
      <c r="D656" s="76" t="s">
        <v>659</v>
      </c>
      <c r="E656" s="16" t="s">
        <v>1153</v>
      </c>
      <c r="F656" s="17"/>
      <c r="G656" s="18" t="s">
        <v>1135</v>
      </c>
      <c r="H656" s="18" t="s">
        <v>1106</v>
      </c>
      <c r="I656" s="16" t="s">
        <v>701</v>
      </c>
      <c r="J656" s="19"/>
    </row>
    <row r="657" spans="1:10">
      <c r="A657">
        <f>ROW()</f>
        <v>657</v>
      </c>
      <c r="B657" s="20"/>
      <c r="C657" s="21"/>
      <c r="D657" s="79"/>
      <c r="E657" s="21"/>
      <c r="F657" s="9"/>
      <c r="G657" s="3" t="s">
        <v>1049</v>
      </c>
      <c r="H657" s="129" t="s">
        <v>1099</v>
      </c>
      <c r="I657" s="18" t="s">
        <v>1386</v>
      </c>
      <c r="J657" s="19"/>
    </row>
    <row r="658" spans="1:10">
      <c r="A658">
        <f>ROW()</f>
        <v>658</v>
      </c>
      <c r="B658" s="20"/>
      <c r="C658" s="21"/>
      <c r="D658" s="79"/>
      <c r="E658" s="21"/>
      <c r="F658" s="9"/>
      <c r="G658" s="3"/>
      <c r="H658" s="131" t="s">
        <v>1443</v>
      </c>
      <c r="I658" s="28" t="s">
        <v>1481</v>
      </c>
      <c r="J658" s="29"/>
    </row>
    <row r="659" spans="1:10">
      <c r="A659">
        <f>ROW()</f>
        <v>659</v>
      </c>
      <c r="B659" s="20"/>
      <c r="C659" s="21"/>
      <c r="D659" s="79"/>
      <c r="E659" s="21"/>
      <c r="F659" s="9"/>
      <c r="G659" s="149" t="s">
        <v>1052</v>
      </c>
      <c r="H659" s="144" t="s">
        <v>1101</v>
      </c>
      <c r="I659" s="18" t="s">
        <v>1386</v>
      </c>
      <c r="J659" s="19"/>
    </row>
    <row r="660" spans="1:10">
      <c r="A660">
        <f>ROW()</f>
        <v>660</v>
      </c>
      <c r="B660" s="20"/>
      <c r="C660" s="21"/>
      <c r="D660" s="79"/>
      <c r="E660" s="21"/>
      <c r="F660" s="9"/>
      <c r="G660" s="3"/>
      <c r="H660" s="142" t="s">
        <v>1382</v>
      </c>
      <c r="I660" s="28" t="s">
        <v>1481</v>
      </c>
      <c r="J660" s="29"/>
    </row>
    <row r="661" spans="1:10">
      <c r="A661">
        <f>ROW()</f>
        <v>661</v>
      </c>
      <c r="B661" s="20"/>
      <c r="C661" s="21"/>
      <c r="D661" s="79"/>
      <c r="E661" s="21"/>
      <c r="F661" s="9"/>
      <c r="G661" s="3" t="s">
        <v>1051</v>
      </c>
      <c r="H661" s="144" t="s">
        <v>1103</v>
      </c>
      <c r="I661" s="18" t="s">
        <v>1386</v>
      </c>
      <c r="J661" s="19"/>
    </row>
    <row r="662" spans="1:10">
      <c r="A662">
        <f>ROW()</f>
        <v>662</v>
      </c>
      <c r="B662" s="20"/>
      <c r="C662" s="21"/>
      <c r="D662" s="79"/>
      <c r="E662" s="21"/>
      <c r="F662" s="9"/>
      <c r="G662" s="3"/>
      <c r="H662" s="142" t="s">
        <v>1383</v>
      </c>
      <c r="I662" s="28" t="s">
        <v>1481</v>
      </c>
      <c r="J662" s="29"/>
    </row>
    <row r="663" spans="1:10">
      <c r="A663">
        <f>ROW()</f>
        <v>663</v>
      </c>
      <c r="B663" s="20"/>
      <c r="C663" s="21"/>
      <c r="D663" s="79"/>
      <c r="E663" s="21"/>
      <c r="F663" s="9"/>
      <c r="G663" s="3" t="s">
        <v>1050</v>
      </c>
      <c r="H663" s="141" t="s">
        <v>1098</v>
      </c>
      <c r="I663" s="18" t="s">
        <v>1386</v>
      </c>
      <c r="J663" s="19"/>
    </row>
    <row r="664" spans="1:10">
      <c r="A664">
        <f>ROW()</f>
        <v>664</v>
      </c>
      <c r="B664" s="20"/>
      <c r="C664" s="21"/>
      <c r="D664" s="79"/>
      <c r="E664" s="21"/>
      <c r="F664" s="9"/>
      <c r="G664" s="37"/>
      <c r="H664" s="140" t="s">
        <v>1418</v>
      </c>
      <c r="I664" s="28" t="s">
        <v>1482</v>
      </c>
      <c r="J664" s="29"/>
    </row>
    <row r="665" spans="1:10">
      <c r="A665">
        <f>ROW()</f>
        <v>665</v>
      </c>
      <c r="B665" s="20"/>
      <c r="C665" s="21"/>
      <c r="D665" s="79"/>
      <c r="E665" s="21"/>
      <c r="F665" s="9"/>
      <c r="G665" s="37"/>
      <c r="H665" s="53" t="s">
        <v>2098</v>
      </c>
      <c r="I665" s="18" t="s">
        <v>1386</v>
      </c>
      <c r="J665" s="19"/>
    </row>
    <row r="666" spans="1:10">
      <c r="A666">
        <f>ROW()</f>
        <v>666</v>
      </c>
      <c r="B666" s="25"/>
      <c r="C666" s="26"/>
      <c r="D666" s="80"/>
      <c r="E666" s="26"/>
      <c r="F666" s="27"/>
      <c r="G666" s="45"/>
      <c r="H666" s="71" t="s">
        <v>2099</v>
      </c>
      <c r="I666" s="28" t="s">
        <v>1481</v>
      </c>
      <c r="J666" s="29"/>
    </row>
    <row r="667" spans="1:10">
      <c r="A667">
        <f>ROW()</f>
        <v>667</v>
      </c>
      <c r="B667" s="20"/>
      <c r="F667" s="9"/>
      <c r="G667" s="99"/>
      <c r="H667" s="3"/>
    </row>
    <row r="668" spans="1:10">
      <c r="A668">
        <f>ROW()</f>
        <v>668</v>
      </c>
      <c r="B668" s="177"/>
      <c r="C668" s="1" t="s">
        <v>637</v>
      </c>
      <c r="D668" s="74"/>
      <c r="F668" s="10"/>
      <c r="G668" s="105" t="s">
        <v>636</v>
      </c>
      <c r="H668" s="3"/>
      <c r="I668" s="1"/>
    </row>
    <row r="669" spans="1:10">
      <c r="A669">
        <f>ROW()</f>
        <v>669</v>
      </c>
      <c r="B669" s="177"/>
      <c r="C669" s="1"/>
      <c r="D669" s="74"/>
      <c r="F669" s="11"/>
      <c r="G669" s="127" t="s">
        <v>1403</v>
      </c>
      <c r="H669" s="53" t="s">
        <v>1387</v>
      </c>
      <c r="I669" s="16" t="s">
        <v>1389</v>
      </c>
      <c r="J669" s="19"/>
    </row>
    <row r="670" spans="1:10">
      <c r="A670">
        <f>ROW()</f>
        <v>670</v>
      </c>
      <c r="B670" s="20"/>
      <c r="C670" s="21"/>
      <c r="D670" s="81"/>
      <c r="E670" s="21"/>
      <c r="F670" s="9"/>
      <c r="G670" s="3"/>
      <c r="H670" s="52" t="s">
        <v>1105</v>
      </c>
      <c r="I670" s="70" t="s">
        <v>1148</v>
      </c>
      <c r="J670" s="23"/>
    </row>
    <row r="671" spans="1:10">
      <c r="A671">
        <f>ROW()</f>
        <v>671</v>
      </c>
      <c r="B671" s="20"/>
      <c r="C671" s="21"/>
      <c r="D671" s="81"/>
      <c r="E671" s="21"/>
      <c r="F671" s="9"/>
      <c r="G671" s="3"/>
      <c r="H671" s="52" t="s">
        <v>1137</v>
      </c>
      <c r="I671" s="51" t="s">
        <v>1138</v>
      </c>
      <c r="J671" s="23"/>
    </row>
    <row r="672" spans="1:10">
      <c r="A672">
        <f>ROW()</f>
        <v>672</v>
      </c>
      <c r="B672" s="25"/>
      <c r="C672" s="26"/>
      <c r="D672" s="75"/>
      <c r="E672" s="26"/>
      <c r="F672" s="27"/>
      <c r="G672" s="28"/>
      <c r="H672" s="71" t="s">
        <v>1113</v>
      </c>
      <c r="I672" s="69" t="s">
        <v>1136</v>
      </c>
      <c r="J672" s="29"/>
    </row>
    <row r="673" spans="1:10">
      <c r="A673">
        <f>ROW()</f>
        <v>673</v>
      </c>
      <c r="B673" s="15" t="s">
        <v>20</v>
      </c>
      <c r="C673" s="16" t="s">
        <v>21</v>
      </c>
      <c r="D673" s="78"/>
      <c r="E673" s="16"/>
      <c r="F673" s="17"/>
      <c r="G673" s="18" t="s">
        <v>22</v>
      </c>
      <c r="H673" s="18" t="s">
        <v>777</v>
      </c>
      <c r="I673" s="18" t="s">
        <v>701</v>
      </c>
      <c r="J673" s="36" t="s">
        <v>701</v>
      </c>
    </row>
    <row r="674" spans="1:10">
      <c r="A674">
        <f>ROW()</f>
        <v>674</v>
      </c>
      <c r="B674" s="20"/>
      <c r="C674" s="21"/>
      <c r="D674" s="79"/>
      <c r="E674" s="21"/>
      <c r="F674" s="9"/>
      <c r="G674" s="101" t="s">
        <v>1084</v>
      </c>
      <c r="H674" s="3" t="s">
        <v>1080</v>
      </c>
      <c r="I674" s="3" t="s">
        <v>701</v>
      </c>
      <c r="J674" s="37" t="s">
        <v>888</v>
      </c>
    </row>
    <row r="675" spans="1:10">
      <c r="A675">
        <f>ROW()</f>
        <v>675</v>
      </c>
      <c r="B675" s="25"/>
      <c r="C675" s="26"/>
      <c r="D675" s="80"/>
      <c r="E675" s="26"/>
      <c r="F675" s="27"/>
      <c r="G675" s="97" t="s">
        <v>1084</v>
      </c>
      <c r="H675" s="28" t="s">
        <v>1081</v>
      </c>
      <c r="I675" s="26" t="s">
        <v>1094</v>
      </c>
      <c r="J675" s="45" t="s">
        <v>1095</v>
      </c>
    </row>
    <row r="676" spans="1:10">
      <c r="A676">
        <f>ROW()</f>
        <v>676</v>
      </c>
      <c r="B676" s="15" t="s">
        <v>36</v>
      </c>
      <c r="C676" s="16" t="s">
        <v>37</v>
      </c>
      <c r="D676" s="78"/>
      <c r="E676" s="41" t="s">
        <v>662</v>
      </c>
      <c r="F676" s="17"/>
      <c r="G676" s="18" t="s">
        <v>38</v>
      </c>
      <c r="H676" s="18" t="s">
        <v>682</v>
      </c>
      <c r="I676" s="16" t="s">
        <v>2195</v>
      </c>
      <c r="J676" s="19" t="s">
        <v>1085</v>
      </c>
    </row>
    <row r="677" spans="1:10">
      <c r="A677">
        <f>ROW()</f>
        <v>677</v>
      </c>
      <c r="B677" s="20"/>
      <c r="C677" s="21"/>
      <c r="D677" s="79"/>
      <c r="E677" s="21"/>
      <c r="F677" s="9"/>
      <c r="G677" s="3" t="s">
        <v>51</v>
      </c>
      <c r="H677" t="s">
        <v>686</v>
      </c>
      <c r="I677" s="21" t="s">
        <v>661</v>
      </c>
      <c r="J677" s="23"/>
    </row>
    <row r="678" spans="1:10">
      <c r="A678">
        <f>ROW()</f>
        <v>678</v>
      </c>
      <c r="B678" s="20"/>
      <c r="C678" s="21"/>
      <c r="D678" s="79"/>
      <c r="E678" s="21"/>
      <c r="F678" s="9"/>
      <c r="G678" s="3" t="s">
        <v>58</v>
      </c>
      <c r="H678" s="3" t="s">
        <v>683</v>
      </c>
      <c r="I678" s="21" t="s">
        <v>2196</v>
      </c>
      <c r="J678" s="23"/>
    </row>
    <row r="679" spans="1:10">
      <c r="A679">
        <f>ROW()</f>
        <v>679</v>
      </c>
      <c r="B679" s="20"/>
      <c r="C679" s="21"/>
      <c r="D679" s="79"/>
      <c r="E679" s="21"/>
      <c r="F679" s="9"/>
      <c r="G679" s="3" t="s">
        <v>69</v>
      </c>
      <c r="H679" s="3" t="s">
        <v>684</v>
      </c>
      <c r="I679" s="21" t="s">
        <v>2197</v>
      </c>
      <c r="J679" s="23"/>
    </row>
    <row r="680" spans="1:10">
      <c r="A680">
        <f>ROW()</f>
        <v>680</v>
      </c>
      <c r="B680" s="20"/>
      <c r="C680" s="21"/>
      <c r="D680" s="79"/>
      <c r="E680" s="21"/>
      <c r="F680" s="9"/>
      <c r="G680" s="3" t="s">
        <v>76</v>
      </c>
      <c r="H680" s="3" t="s">
        <v>685</v>
      </c>
      <c r="I680" s="21" t="s">
        <v>661</v>
      </c>
      <c r="J680" s="23"/>
    </row>
    <row r="681" spans="1:10">
      <c r="A681">
        <f>ROW()</f>
        <v>681</v>
      </c>
      <c r="B681" s="20"/>
      <c r="C681" s="21"/>
      <c r="D681" s="79"/>
      <c r="E681" s="21"/>
      <c r="F681" s="9"/>
      <c r="G681" s="98" t="s">
        <v>1084</v>
      </c>
      <c r="H681" s="18" t="s">
        <v>693</v>
      </c>
      <c r="I681" s="16" t="s">
        <v>2195</v>
      </c>
      <c r="J681" s="19" t="s">
        <v>888</v>
      </c>
    </row>
    <row r="682" spans="1:10">
      <c r="A682">
        <f>ROW()</f>
        <v>682</v>
      </c>
      <c r="B682" s="20"/>
      <c r="C682" s="21"/>
      <c r="D682" s="79"/>
      <c r="E682" s="21"/>
      <c r="F682" s="9"/>
      <c r="G682" s="99" t="s">
        <v>1084</v>
      </c>
      <c r="H682" s="3" t="s">
        <v>692</v>
      </c>
      <c r="I682" s="21" t="s">
        <v>661</v>
      </c>
      <c r="J682" s="23"/>
    </row>
    <row r="683" spans="1:10">
      <c r="A683">
        <f>ROW()</f>
        <v>683</v>
      </c>
      <c r="B683" s="20"/>
      <c r="C683" s="21"/>
      <c r="D683" s="79"/>
      <c r="E683" s="21"/>
      <c r="F683" s="9"/>
      <c r="G683" s="99" t="s">
        <v>1084</v>
      </c>
      <c r="H683" s="3" t="s">
        <v>691</v>
      </c>
      <c r="I683" s="21" t="s">
        <v>2196</v>
      </c>
      <c r="J683" s="23"/>
    </row>
    <row r="684" spans="1:10">
      <c r="A684">
        <f>ROW()</f>
        <v>684</v>
      </c>
      <c r="B684" s="20"/>
      <c r="C684" s="21"/>
      <c r="D684" s="79"/>
      <c r="E684" s="21"/>
      <c r="F684" s="9"/>
      <c r="G684" s="99" t="s">
        <v>1084</v>
      </c>
      <c r="H684" s="3" t="s">
        <v>689</v>
      </c>
      <c r="I684" s="21" t="s">
        <v>2197</v>
      </c>
      <c r="J684" s="23"/>
    </row>
    <row r="685" spans="1:10">
      <c r="A685">
        <f>ROW()</f>
        <v>685</v>
      </c>
      <c r="B685" s="25"/>
      <c r="C685" s="26"/>
      <c r="D685" s="80"/>
      <c r="E685" s="26"/>
      <c r="F685" s="27"/>
      <c r="G685" s="100" t="s">
        <v>1084</v>
      </c>
      <c r="H685" s="3" t="s">
        <v>690</v>
      </c>
      <c r="I685" s="21" t="s">
        <v>661</v>
      </c>
      <c r="J685" s="23"/>
    </row>
    <row r="686" spans="1:10" ht="15.75" thickBot="1">
      <c r="A686">
        <f>ROW()</f>
        <v>686</v>
      </c>
      <c r="B686" s="30" t="s">
        <v>87</v>
      </c>
      <c r="C686" s="31" t="s">
        <v>88</v>
      </c>
      <c r="D686" s="77"/>
      <c r="E686" s="42" t="s">
        <v>660</v>
      </c>
      <c r="F686" s="32"/>
      <c r="G686" s="33" t="s">
        <v>89</v>
      </c>
      <c r="H686" s="33" t="s">
        <v>687</v>
      </c>
      <c r="I686" s="33" t="s">
        <v>744</v>
      </c>
      <c r="J686" s="43" t="s">
        <v>744</v>
      </c>
    </row>
    <row r="687" spans="1:10">
      <c r="A687">
        <f>ROW()</f>
        <v>687</v>
      </c>
      <c r="B687" s="15" t="s">
        <v>96</v>
      </c>
      <c r="C687" s="16" t="s">
        <v>97</v>
      </c>
      <c r="D687" s="87" t="s">
        <v>791</v>
      </c>
      <c r="E687" s="16" t="s">
        <v>1092</v>
      </c>
      <c r="F687" s="17"/>
      <c r="G687" s="18" t="s">
        <v>98</v>
      </c>
      <c r="H687" s="18" t="s">
        <v>1108</v>
      </c>
      <c r="I687" s="16" t="s">
        <v>898</v>
      </c>
      <c r="J687" s="19" t="s">
        <v>898</v>
      </c>
    </row>
    <row r="688" spans="1:10">
      <c r="A688">
        <f>ROW()</f>
        <v>688</v>
      </c>
      <c r="B688" s="20"/>
      <c r="C688" s="21"/>
      <c r="D688" s="103"/>
      <c r="E688" s="21"/>
      <c r="F688" s="9"/>
      <c r="G688" s="3"/>
      <c r="H688" s="3" t="s">
        <v>1968</v>
      </c>
      <c r="I688" s="3" t="s">
        <v>1389</v>
      </c>
      <c r="J688" s="21"/>
    </row>
    <row r="689" spans="1:10">
      <c r="A689">
        <f>ROW()</f>
        <v>689</v>
      </c>
      <c r="B689" s="20"/>
      <c r="C689" s="21"/>
      <c r="D689" s="103"/>
      <c r="E689" s="21"/>
      <c r="F689" s="9"/>
      <c r="G689" s="3" t="s">
        <v>1109</v>
      </c>
      <c r="H689" s="3" t="s">
        <v>1110</v>
      </c>
      <c r="I689" s="70" t="s">
        <v>1973</v>
      </c>
      <c r="J689" s="23"/>
    </row>
    <row r="690" spans="1:10">
      <c r="A690">
        <f>ROW()</f>
        <v>690</v>
      </c>
      <c r="B690" s="20"/>
      <c r="C690" s="21"/>
      <c r="D690" s="103"/>
      <c r="E690" s="21"/>
      <c r="F690" s="9"/>
      <c r="G690" s="3" t="s">
        <v>147</v>
      </c>
      <c r="H690" s="3" t="s">
        <v>1112</v>
      </c>
      <c r="I690" s="21" t="s">
        <v>869</v>
      </c>
      <c r="J690" s="23"/>
    </row>
    <row r="691" spans="1:10">
      <c r="A691">
        <f>ROW()</f>
        <v>691</v>
      </c>
      <c r="B691" s="20"/>
      <c r="C691" s="21"/>
      <c r="D691" s="103"/>
      <c r="E691" s="21"/>
      <c r="F691" s="9"/>
      <c r="G691" s="3"/>
      <c r="H691" s="3" t="s">
        <v>1969</v>
      </c>
      <c r="I691" s="3" t="s">
        <v>1970</v>
      </c>
      <c r="J691" s="23"/>
    </row>
    <row r="692" spans="1:10">
      <c r="A692">
        <f>ROW()</f>
        <v>692</v>
      </c>
      <c r="B692" s="20"/>
      <c r="C692" s="21"/>
      <c r="D692" s="103"/>
      <c r="E692" s="21"/>
      <c r="F692" s="9"/>
      <c r="G692" s="3"/>
      <c r="H692" s="3" t="s">
        <v>1971</v>
      </c>
      <c r="I692" s="3" t="s">
        <v>1972</v>
      </c>
      <c r="J692" s="23"/>
    </row>
    <row r="693" spans="1:10">
      <c r="A693">
        <f>ROW()</f>
        <v>693</v>
      </c>
      <c r="B693" s="20"/>
      <c r="C693" s="21"/>
      <c r="D693" s="103"/>
      <c r="E693" s="21"/>
      <c r="F693" s="9"/>
      <c r="G693" s="3"/>
      <c r="H693" s="3" t="s">
        <v>1107</v>
      </c>
      <c r="I693" s="3" t="s">
        <v>869</v>
      </c>
      <c r="J693" s="23"/>
    </row>
    <row r="694" spans="1:10" ht="15.75" thickBot="1">
      <c r="A694">
        <f>ROW()</f>
        <v>694</v>
      </c>
      <c r="B694" s="30" t="s">
        <v>111</v>
      </c>
      <c r="C694" s="31" t="s">
        <v>112</v>
      </c>
      <c r="D694" s="102" t="s">
        <v>791</v>
      </c>
      <c r="E694" s="104"/>
      <c r="F694" s="32"/>
      <c r="G694" s="65" t="s">
        <v>113</v>
      </c>
      <c r="H694" s="33" t="s">
        <v>1111</v>
      </c>
      <c r="I694" s="68" t="s">
        <v>701</v>
      </c>
      <c r="J694" s="34" t="s">
        <v>701</v>
      </c>
    </row>
    <row r="695" spans="1:10">
      <c r="A695">
        <f>ROW()</f>
        <v>695</v>
      </c>
      <c r="B695" s="15" t="s">
        <v>122</v>
      </c>
      <c r="C695" s="16" t="s">
        <v>123</v>
      </c>
      <c r="D695" s="87" t="s">
        <v>791</v>
      </c>
      <c r="E695" s="16" t="s">
        <v>1092</v>
      </c>
      <c r="F695" s="17"/>
      <c r="G695" s="18" t="s">
        <v>98</v>
      </c>
      <c r="H695" s="18" t="s">
        <v>1108</v>
      </c>
      <c r="I695" s="16" t="s">
        <v>898</v>
      </c>
      <c r="J695" s="16" t="s">
        <v>898</v>
      </c>
    </row>
    <row r="696" spans="1:10">
      <c r="A696">
        <f>ROW()</f>
        <v>696</v>
      </c>
      <c r="B696" s="20"/>
      <c r="C696" s="21"/>
      <c r="D696" s="103"/>
      <c r="E696" s="21"/>
      <c r="F696" s="9"/>
      <c r="G696" s="3"/>
      <c r="H696" s="3" t="s">
        <v>1968</v>
      </c>
      <c r="I696" s="3" t="s">
        <v>1389</v>
      </c>
      <c r="J696" s="21"/>
    </row>
    <row r="697" spans="1:10">
      <c r="A697">
        <f>ROW()</f>
        <v>697</v>
      </c>
      <c r="B697" s="20"/>
      <c r="C697" s="21"/>
      <c r="D697" s="103"/>
      <c r="E697" s="21"/>
      <c r="F697" s="9"/>
      <c r="G697" s="3" t="s">
        <v>1109</v>
      </c>
      <c r="H697" s="3" t="s">
        <v>1110</v>
      </c>
      <c r="I697" s="70" t="s">
        <v>1973</v>
      </c>
      <c r="J697" s="23"/>
    </row>
    <row r="698" spans="1:10">
      <c r="A698">
        <f>ROW()</f>
        <v>698</v>
      </c>
      <c r="B698" s="20"/>
      <c r="C698" s="21"/>
      <c r="D698" s="103"/>
      <c r="E698" s="21"/>
      <c r="F698" s="9"/>
      <c r="G698" s="3" t="s">
        <v>113</v>
      </c>
      <c r="H698" s="3" t="s">
        <v>1111</v>
      </c>
      <c r="I698" s="51" t="s">
        <v>869</v>
      </c>
      <c r="J698" s="23"/>
    </row>
    <row r="699" spans="1:10">
      <c r="A699">
        <f>ROW()</f>
        <v>699</v>
      </c>
      <c r="B699" s="20"/>
      <c r="C699" s="21"/>
      <c r="D699" s="103"/>
      <c r="E699" s="21"/>
      <c r="F699" s="9"/>
      <c r="G699" s="3"/>
      <c r="H699" s="3" t="s">
        <v>1969</v>
      </c>
      <c r="I699" s="3" t="s">
        <v>1970</v>
      </c>
      <c r="J699" s="23"/>
    </row>
    <row r="700" spans="1:10">
      <c r="A700">
        <f>ROW()</f>
        <v>700</v>
      </c>
      <c r="B700" s="20"/>
      <c r="C700" s="21"/>
      <c r="D700" s="103"/>
      <c r="E700" s="21"/>
      <c r="F700" s="9"/>
      <c r="G700" s="3"/>
      <c r="H700" s="3" t="s">
        <v>1971</v>
      </c>
      <c r="I700" s="3" t="s">
        <v>1972</v>
      </c>
      <c r="J700" s="23"/>
    </row>
    <row r="701" spans="1:10">
      <c r="A701">
        <f>ROW()</f>
        <v>701</v>
      </c>
      <c r="B701" s="30" t="s">
        <v>1140</v>
      </c>
      <c r="C701" s="31" t="s">
        <v>135</v>
      </c>
      <c r="D701" s="102" t="s">
        <v>791</v>
      </c>
      <c r="E701" s="31" t="s">
        <v>1096</v>
      </c>
      <c r="F701" s="32"/>
      <c r="G701" s="33" t="s">
        <v>136</v>
      </c>
      <c r="H701" s="33" t="s">
        <v>1107</v>
      </c>
      <c r="I701" s="31" t="s">
        <v>701</v>
      </c>
      <c r="J701" s="34" t="s">
        <v>1149</v>
      </c>
    </row>
    <row r="702" spans="1:10" ht="15.75" thickBot="1">
      <c r="A702">
        <f>ROW()</f>
        <v>702</v>
      </c>
      <c r="B702" s="30" t="s">
        <v>145</v>
      </c>
      <c r="C702" s="31" t="s">
        <v>146</v>
      </c>
      <c r="D702" s="88" t="s">
        <v>791</v>
      </c>
      <c r="E702" s="31"/>
      <c r="F702" s="32"/>
      <c r="G702" s="33" t="s">
        <v>147</v>
      </c>
      <c r="H702" s="33" t="s">
        <v>1112</v>
      </c>
      <c r="I702" s="31" t="s">
        <v>701</v>
      </c>
      <c r="J702" s="19" t="s">
        <v>1150</v>
      </c>
    </row>
    <row r="703" spans="1:10">
      <c r="A703">
        <f>ROW()</f>
        <v>703</v>
      </c>
      <c r="B703" s="15" t="s">
        <v>158</v>
      </c>
      <c r="C703" s="16" t="s">
        <v>159</v>
      </c>
      <c r="D703" s="87" t="s">
        <v>791</v>
      </c>
      <c r="E703" s="16"/>
      <c r="F703" s="17"/>
      <c r="G703" s="18" t="s">
        <v>160</v>
      </c>
      <c r="H703" s="53" t="s">
        <v>1771</v>
      </c>
      <c r="I703" s="16" t="s">
        <v>1781</v>
      </c>
      <c r="J703" s="19"/>
    </row>
    <row r="704" spans="1:10">
      <c r="A704">
        <f>ROW()</f>
        <v>704</v>
      </c>
      <c r="B704" s="20"/>
      <c r="C704" s="21"/>
      <c r="D704" s="103"/>
      <c r="E704" s="21"/>
      <c r="F704" s="9"/>
      <c r="G704" s="3"/>
      <c r="H704" s="52" t="s">
        <v>1978</v>
      </c>
      <c r="I704" s="3" t="s">
        <v>1979</v>
      </c>
      <c r="J704" s="23"/>
    </row>
    <row r="705" spans="1:10">
      <c r="A705">
        <f>ROW()</f>
        <v>705</v>
      </c>
      <c r="B705" s="20"/>
      <c r="C705" s="21"/>
      <c r="D705" s="103"/>
      <c r="E705" s="21"/>
      <c r="F705" s="9"/>
      <c r="G705" s="3"/>
      <c r="H705" s="52" t="s">
        <v>1772</v>
      </c>
      <c r="I705" s="21" t="s">
        <v>1775</v>
      </c>
      <c r="J705" s="23"/>
    </row>
    <row r="706" spans="1:10">
      <c r="A706">
        <f>ROW()</f>
        <v>706</v>
      </c>
      <c r="B706" s="20"/>
      <c r="C706" s="21"/>
      <c r="D706" s="103"/>
      <c r="E706" s="21"/>
      <c r="F706" s="9"/>
      <c r="G706" s="3"/>
      <c r="H706" s="71" t="s">
        <v>1773</v>
      </c>
      <c r="I706" s="26" t="s">
        <v>1774</v>
      </c>
      <c r="J706" s="29"/>
    </row>
    <row r="707" spans="1:10">
      <c r="A707">
        <f>ROW()</f>
        <v>707</v>
      </c>
      <c r="B707" s="20"/>
      <c r="C707" s="21"/>
      <c r="D707" s="103"/>
      <c r="E707" s="21"/>
      <c r="F707" s="9"/>
      <c r="G707" s="3"/>
      <c r="H707" s="53" t="s">
        <v>1776</v>
      </c>
      <c r="I707" s="16" t="s">
        <v>1777</v>
      </c>
      <c r="J707" s="19"/>
    </row>
    <row r="708" spans="1:10">
      <c r="A708">
        <f>ROW()</f>
        <v>708</v>
      </c>
      <c r="B708" s="20"/>
      <c r="C708" s="21"/>
      <c r="D708" s="103"/>
      <c r="E708" s="21"/>
      <c r="F708" s="9"/>
      <c r="G708" s="3"/>
      <c r="H708" s="52" t="s">
        <v>1778</v>
      </c>
      <c r="I708" s="21" t="s">
        <v>1782</v>
      </c>
      <c r="J708" s="23"/>
    </row>
    <row r="709" spans="1:10">
      <c r="A709">
        <f>ROW()</f>
        <v>709</v>
      </c>
      <c r="B709" s="20"/>
      <c r="C709" s="21"/>
      <c r="D709" s="103"/>
      <c r="E709" s="21"/>
      <c r="F709" s="9"/>
      <c r="G709" s="3"/>
      <c r="H709" s="52" t="s">
        <v>1779</v>
      </c>
      <c r="I709" s="21" t="s">
        <v>1980</v>
      </c>
      <c r="J709" s="23"/>
    </row>
    <row r="710" spans="1:10">
      <c r="A710">
        <f>ROW()</f>
        <v>710</v>
      </c>
      <c r="B710" s="25"/>
      <c r="C710" s="26"/>
      <c r="D710" s="150"/>
      <c r="E710" s="26"/>
      <c r="F710" s="27"/>
      <c r="G710" s="28"/>
      <c r="H710" s="71" t="s">
        <v>1780</v>
      </c>
      <c r="I710" s="26" t="s">
        <v>1981</v>
      </c>
      <c r="J710" s="29"/>
    </row>
    <row r="711" spans="1:10" ht="15.75" thickBot="1">
      <c r="A711">
        <f>ROW()</f>
        <v>711</v>
      </c>
      <c r="B711" s="30" t="s">
        <v>170</v>
      </c>
      <c r="C711" s="31" t="s">
        <v>171</v>
      </c>
      <c r="D711" s="84" t="s">
        <v>791</v>
      </c>
      <c r="E711" s="31"/>
      <c r="F711" s="32"/>
      <c r="G711" s="33" t="s">
        <v>172</v>
      </c>
      <c r="H711" s="33" t="s">
        <v>1769</v>
      </c>
      <c r="I711" s="31" t="s">
        <v>701</v>
      </c>
      <c r="J711" s="34"/>
    </row>
    <row r="712" spans="1:10">
      <c r="A712">
        <f>ROW()</f>
        <v>712</v>
      </c>
      <c r="B712" s="30" t="s">
        <v>182</v>
      </c>
      <c r="C712" s="31" t="s">
        <v>183</v>
      </c>
      <c r="D712" s="80"/>
      <c r="E712" s="31"/>
      <c r="F712" s="32"/>
      <c r="G712" s="33" t="s">
        <v>184</v>
      </c>
      <c r="H712" s="33" t="s">
        <v>1770</v>
      </c>
      <c r="I712" s="31" t="s">
        <v>701</v>
      </c>
      <c r="J712" s="34"/>
    </row>
    <row r="713" spans="1:10" ht="45">
      <c r="A713">
        <f>ROW()</f>
        <v>713</v>
      </c>
      <c r="B713" s="155" t="s">
        <v>230</v>
      </c>
      <c r="C713" s="156" t="s">
        <v>888</v>
      </c>
      <c r="D713" s="152" t="s">
        <v>1477</v>
      </c>
      <c r="E713" s="157" t="s">
        <v>1155</v>
      </c>
      <c r="F713" s="158"/>
      <c r="G713" s="146"/>
      <c r="H713" s="170" t="s">
        <v>1497</v>
      </c>
      <c r="I713" s="153" t="s">
        <v>1801</v>
      </c>
      <c r="J713" s="154"/>
    </row>
    <row r="714" spans="1:10">
      <c r="A714">
        <f>ROW()</f>
        <v>714</v>
      </c>
      <c r="B714" s="159"/>
      <c r="C714" s="160"/>
      <c r="D714" s="161"/>
      <c r="E714" s="162"/>
      <c r="F714" s="163"/>
      <c r="G714" s="147"/>
      <c r="H714" s="171" t="s">
        <v>1496</v>
      </c>
      <c r="I714" s="164" t="s">
        <v>1478</v>
      </c>
      <c r="J714" s="165"/>
    </row>
    <row r="715" spans="1:10">
      <c r="A715">
        <f>ROW()</f>
        <v>715</v>
      </c>
      <c r="B715" s="15" t="s">
        <v>190</v>
      </c>
      <c r="C715" s="16" t="s">
        <v>191</v>
      </c>
      <c r="D715" s="78"/>
      <c r="E715" s="16"/>
      <c r="F715" s="17"/>
      <c r="G715" s="61"/>
      <c r="H715" s="172" t="s">
        <v>1498</v>
      </c>
      <c r="I715" s="21" t="s">
        <v>1393</v>
      </c>
      <c r="J715" s="23"/>
    </row>
    <row r="716" spans="1:10">
      <c r="A716">
        <f>ROW()</f>
        <v>716</v>
      </c>
      <c r="B716" s="20"/>
      <c r="C716" s="21"/>
      <c r="D716" s="81"/>
      <c r="E716" s="21"/>
      <c r="F716" s="9"/>
      <c r="G716" s="3"/>
      <c r="H716" s="3" t="s">
        <v>2013</v>
      </c>
      <c r="I716" s="3" t="s">
        <v>1995</v>
      </c>
      <c r="J716" s="37"/>
    </row>
    <row r="717" spans="1:10">
      <c r="A717">
        <f>ROW()</f>
        <v>717</v>
      </c>
      <c r="B717" s="20"/>
      <c r="C717" s="21"/>
      <c r="D717" s="81"/>
      <c r="E717" s="21"/>
      <c r="F717" s="9"/>
      <c r="G717" s="3"/>
      <c r="H717" s="28" t="s">
        <v>2014</v>
      </c>
      <c r="I717" s="3" t="s">
        <v>1996</v>
      </c>
      <c r="J717" s="37"/>
    </row>
    <row r="718" spans="1:10">
      <c r="A718">
        <f>ROW()</f>
        <v>718</v>
      </c>
      <c r="B718" s="15" t="s">
        <v>200</v>
      </c>
      <c r="C718" s="16" t="s">
        <v>201</v>
      </c>
      <c r="D718" s="78"/>
      <c r="E718" s="16"/>
      <c r="F718" s="17"/>
      <c r="G718" s="18" t="s">
        <v>202</v>
      </c>
      <c r="H718" s="173" t="s">
        <v>1156</v>
      </c>
      <c r="I718" s="16" t="s">
        <v>701</v>
      </c>
      <c r="J718" s="19"/>
    </row>
    <row r="719" spans="1:10" ht="30.75" customHeight="1">
      <c r="A719">
        <f>ROW()</f>
        <v>719</v>
      </c>
      <c r="B719" s="20"/>
      <c r="C719" s="21"/>
      <c r="D719" s="79"/>
      <c r="E719" s="21"/>
      <c r="F719" s="9"/>
      <c r="G719" s="3"/>
      <c r="H719" s="174" t="s">
        <v>1499</v>
      </c>
      <c r="I719" s="167" t="s">
        <v>1802</v>
      </c>
      <c r="J719" s="23"/>
    </row>
    <row r="720" spans="1:10">
      <c r="A720">
        <f>ROW()</f>
        <v>720</v>
      </c>
      <c r="B720" s="25"/>
      <c r="C720" s="26"/>
      <c r="D720" s="80"/>
      <c r="E720" s="26"/>
      <c r="F720" s="27"/>
      <c r="G720" s="28"/>
      <c r="H720" s="28" t="s">
        <v>1106</v>
      </c>
      <c r="I720" s="26" t="s">
        <v>701</v>
      </c>
      <c r="J720" s="29"/>
    </row>
    <row r="721" spans="1:10">
      <c r="A721">
        <f>ROW()</f>
        <v>721</v>
      </c>
      <c r="B721" s="30" t="s">
        <v>210</v>
      </c>
      <c r="C721" s="31" t="s">
        <v>1338</v>
      </c>
      <c r="D721" s="77"/>
      <c r="E721" s="31"/>
      <c r="F721" s="32"/>
      <c r="G721" s="33" t="s">
        <v>212</v>
      </c>
      <c r="H721" s="33" t="s">
        <v>1113</v>
      </c>
      <c r="I721" s="31" t="s">
        <v>934</v>
      </c>
      <c r="J721" s="19" t="s">
        <v>1151</v>
      </c>
    </row>
    <row r="722" spans="1:10">
      <c r="A722">
        <f>ROW()</f>
        <v>722</v>
      </c>
      <c r="B722" s="15" t="s">
        <v>221</v>
      </c>
      <c r="C722" s="16" t="s">
        <v>1339</v>
      </c>
      <c r="D722" s="78"/>
      <c r="E722" s="16"/>
      <c r="F722" s="17"/>
      <c r="G722" s="18" t="s">
        <v>162</v>
      </c>
      <c r="H722" s="18" t="s">
        <v>1114</v>
      </c>
      <c r="I722" s="16" t="s">
        <v>1125</v>
      </c>
      <c r="J722" s="19" t="s">
        <v>1152</v>
      </c>
    </row>
    <row r="723" spans="1:10">
      <c r="A723">
        <f>ROW()</f>
        <v>723</v>
      </c>
      <c r="B723" s="25"/>
      <c r="C723" s="26"/>
      <c r="D723" s="80"/>
      <c r="E723" s="26"/>
      <c r="F723" s="27"/>
      <c r="G723" s="28"/>
      <c r="H723" s="28" t="s">
        <v>1115</v>
      </c>
      <c r="I723" s="26" t="s">
        <v>869</v>
      </c>
      <c r="J723" s="29"/>
    </row>
    <row r="724" spans="1:10">
      <c r="A724">
        <f>ROW()</f>
        <v>724</v>
      </c>
      <c r="B724" s="20"/>
    </row>
    <row r="725" spans="1:10">
      <c r="A725">
        <f>ROW()</f>
        <v>725</v>
      </c>
      <c r="B725" s="20"/>
      <c r="F725" s="9"/>
      <c r="G725" s="6"/>
      <c r="H725" s="6"/>
    </row>
    <row r="726" spans="1:10">
      <c r="A726">
        <f>ROW()</f>
        <v>726</v>
      </c>
      <c r="B726" s="20"/>
      <c r="C726" s="1" t="s">
        <v>638</v>
      </c>
      <c r="D726" s="74"/>
      <c r="F726" s="10"/>
      <c r="G726" s="7" t="s">
        <v>629</v>
      </c>
      <c r="H726" s="7"/>
    </row>
    <row r="727" spans="1:10">
      <c r="A727">
        <f>ROW()</f>
        <v>727</v>
      </c>
      <c r="B727" s="177"/>
      <c r="C727" s="1"/>
      <c r="D727" s="74"/>
      <c r="F727" s="11"/>
      <c r="G727" s="127" t="s">
        <v>1403</v>
      </c>
      <c r="H727" s="53" t="s">
        <v>1387</v>
      </c>
      <c r="I727" s="16" t="s">
        <v>1389</v>
      </c>
      <c r="J727" s="19"/>
    </row>
    <row r="728" spans="1:10">
      <c r="A728">
        <f>ROW()</f>
        <v>728</v>
      </c>
      <c r="B728" s="20"/>
      <c r="C728" s="21"/>
      <c r="D728" s="81"/>
      <c r="E728" s="21"/>
      <c r="F728" s="9"/>
      <c r="G728" s="3"/>
      <c r="H728" s="52" t="s">
        <v>1105</v>
      </c>
      <c r="I728" s="70" t="s">
        <v>1146</v>
      </c>
      <c r="J728" s="23"/>
    </row>
    <row r="729" spans="1:10">
      <c r="A729">
        <f>ROW()</f>
        <v>729</v>
      </c>
      <c r="B729" s="20"/>
      <c r="C729" s="21"/>
      <c r="D729" s="81"/>
      <c r="E729" s="21"/>
      <c r="F729" s="9"/>
      <c r="G729" s="3"/>
      <c r="H729" s="52" t="s">
        <v>1137</v>
      </c>
      <c r="I729" s="51" t="s">
        <v>1138</v>
      </c>
      <c r="J729" s="23"/>
    </row>
    <row r="730" spans="1:10">
      <c r="A730">
        <f>ROW()</f>
        <v>730</v>
      </c>
      <c r="B730" s="20"/>
      <c r="C730" s="21"/>
      <c r="D730" s="81"/>
      <c r="E730" s="21"/>
      <c r="F730" s="9"/>
      <c r="G730" s="3"/>
      <c r="H730" s="71" t="s">
        <v>1113</v>
      </c>
      <c r="I730" s="69" t="s">
        <v>1130</v>
      </c>
      <c r="J730" s="29"/>
    </row>
    <row r="731" spans="1:10">
      <c r="A731">
        <f>ROW()</f>
        <v>731</v>
      </c>
      <c r="B731" s="177"/>
      <c r="C731" s="1"/>
      <c r="D731" s="74"/>
      <c r="F731" s="11"/>
      <c r="G731" s="127" t="s">
        <v>1983</v>
      </c>
      <c r="H731" s="53" t="s">
        <v>1387</v>
      </c>
      <c r="I731" s="16" t="s">
        <v>1389</v>
      </c>
      <c r="J731" s="19"/>
    </row>
    <row r="732" spans="1:10">
      <c r="A732">
        <f>ROW()</f>
        <v>732</v>
      </c>
      <c r="B732" s="20"/>
      <c r="C732" s="21"/>
      <c r="D732" s="81"/>
      <c r="E732" s="21"/>
      <c r="F732" s="9"/>
      <c r="G732" s="3"/>
      <c r="H732" s="52" t="s">
        <v>1105</v>
      </c>
      <c r="I732" s="70" t="s">
        <v>1146</v>
      </c>
      <c r="J732" s="23"/>
    </row>
    <row r="733" spans="1:10">
      <c r="A733">
        <f>ROW()</f>
        <v>733</v>
      </c>
      <c r="B733" s="20"/>
      <c r="C733" s="21"/>
      <c r="D733" s="81"/>
      <c r="E733" s="21"/>
      <c r="F733" s="9"/>
      <c r="G733" s="3"/>
      <c r="H733" s="52" t="s">
        <v>1137</v>
      </c>
      <c r="I733" s="51" t="s">
        <v>1138</v>
      </c>
      <c r="J733" s="23"/>
    </row>
    <row r="734" spans="1:10">
      <c r="A734">
        <f>ROW()</f>
        <v>734</v>
      </c>
      <c r="B734" s="20"/>
      <c r="C734" s="21"/>
      <c r="D734" s="81"/>
      <c r="E734" s="21"/>
      <c r="F734" s="9"/>
      <c r="G734" s="3"/>
      <c r="H734" s="71" t="s">
        <v>1113</v>
      </c>
      <c r="I734" s="69" t="s">
        <v>1130</v>
      </c>
      <c r="J734" s="29"/>
    </row>
    <row r="735" spans="1:10">
      <c r="A735">
        <f>ROW()</f>
        <v>735</v>
      </c>
      <c r="B735" s="20"/>
      <c r="C735" s="106"/>
      <c r="D735" s="107"/>
      <c r="E735" s="21"/>
      <c r="F735" s="10"/>
      <c r="G735" s="108"/>
      <c r="H735" s="113" t="s">
        <v>922</v>
      </c>
      <c r="I735" s="16" t="s">
        <v>923</v>
      </c>
      <c r="J735" s="19"/>
    </row>
    <row r="736" spans="1:10">
      <c r="A736">
        <f>ROW()</f>
        <v>736</v>
      </c>
      <c r="B736" s="20"/>
      <c r="C736" s="106"/>
      <c r="D736" s="107"/>
      <c r="E736" s="21"/>
      <c r="F736" s="10"/>
      <c r="G736" s="108"/>
      <c r="H736" s="114" t="s">
        <v>924</v>
      </c>
      <c r="I736" s="21" t="s">
        <v>923</v>
      </c>
      <c r="J736" s="23"/>
    </row>
    <row r="737" spans="1:10">
      <c r="A737">
        <f>ROW()</f>
        <v>737</v>
      </c>
      <c r="B737" s="20"/>
      <c r="C737" s="106"/>
      <c r="D737" s="107"/>
      <c r="E737" s="21"/>
      <c r="F737" s="10"/>
      <c r="G737" s="108"/>
      <c r="H737" s="114" t="s">
        <v>925</v>
      </c>
      <c r="I737" s="21" t="s">
        <v>926</v>
      </c>
      <c r="J737" s="23"/>
    </row>
    <row r="738" spans="1:10">
      <c r="A738">
        <f>ROW()</f>
        <v>738</v>
      </c>
      <c r="B738" s="25"/>
      <c r="C738" s="109"/>
      <c r="D738" s="110"/>
      <c r="E738" s="26"/>
      <c r="F738" s="111"/>
      <c r="G738" s="112"/>
      <c r="H738" s="115" t="s">
        <v>927</v>
      </c>
      <c r="I738" s="69" t="s">
        <v>1018</v>
      </c>
      <c r="J738" s="29"/>
    </row>
    <row r="739" spans="1:10" ht="15.75" thickBot="1">
      <c r="A739">
        <f>ROW()</f>
        <v>739</v>
      </c>
      <c r="B739" s="30"/>
      <c r="C739" s="33" t="s">
        <v>23</v>
      </c>
      <c r="D739" s="78"/>
      <c r="E739" s="31"/>
      <c r="F739" s="32"/>
      <c r="G739" s="33" t="s">
        <v>25</v>
      </c>
      <c r="H739" s="33" t="s">
        <v>888</v>
      </c>
      <c r="I739" s="31" t="s">
        <v>888</v>
      </c>
      <c r="J739" s="34" t="s">
        <v>888</v>
      </c>
    </row>
    <row r="740" spans="1:10">
      <c r="A740">
        <f>ROW()</f>
        <v>740</v>
      </c>
      <c r="B740" s="15"/>
      <c r="C740" s="16" t="s">
        <v>39</v>
      </c>
      <c r="D740" s="87" t="s">
        <v>791</v>
      </c>
      <c r="E740" s="16"/>
      <c r="F740" s="17"/>
      <c r="G740" s="18" t="s">
        <v>40</v>
      </c>
      <c r="H740" s="18" t="s">
        <v>1377</v>
      </c>
      <c r="I740" s="18" t="s">
        <v>932</v>
      </c>
      <c r="J740" s="19"/>
    </row>
    <row r="741" spans="1:10">
      <c r="A741">
        <f>ROW()</f>
        <v>741</v>
      </c>
      <c r="B741" s="20"/>
      <c r="C741" s="21"/>
      <c r="D741" s="79"/>
      <c r="E741" s="21"/>
      <c r="F741" s="9"/>
      <c r="G741" s="3"/>
      <c r="H741" s="138" t="s">
        <v>1392</v>
      </c>
      <c r="I741" s="21" t="s">
        <v>1393</v>
      </c>
      <c r="J741" s="23"/>
    </row>
    <row r="742" spans="1:10">
      <c r="A742">
        <f>ROW()</f>
        <v>742</v>
      </c>
      <c r="B742" s="20"/>
      <c r="C742" s="21"/>
      <c r="D742" s="79"/>
      <c r="E742" s="21"/>
      <c r="F742" s="9"/>
      <c r="G742" s="3"/>
      <c r="H742" s="138" t="s">
        <v>1377</v>
      </c>
      <c r="I742" s="21" t="s">
        <v>701</v>
      </c>
      <c r="J742" s="23"/>
    </row>
    <row r="743" spans="1:10">
      <c r="A743">
        <f>ROW()</f>
        <v>743</v>
      </c>
      <c r="B743" s="20"/>
      <c r="C743" s="21"/>
      <c r="D743" s="79"/>
      <c r="E743" s="21"/>
      <c r="F743" s="9"/>
      <c r="G743" s="3"/>
      <c r="H743" s="138" t="s">
        <v>1407</v>
      </c>
      <c r="I743" s="21" t="s">
        <v>1493</v>
      </c>
      <c r="J743" s="23"/>
    </row>
    <row r="744" spans="1:10">
      <c r="A744">
        <f>ROW()</f>
        <v>744</v>
      </c>
      <c r="B744" s="20"/>
      <c r="C744" s="21"/>
      <c r="D744" s="79"/>
      <c r="E744" s="21"/>
      <c r="F744" s="9"/>
      <c r="G744" s="3"/>
      <c r="H744" s="138" t="s">
        <v>1412</v>
      </c>
      <c r="I744" s="21" t="s">
        <v>1494</v>
      </c>
      <c r="J744" s="23"/>
    </row>
    <row r="745" spans="1:10">
      <c r="A745">
        <f>ROW()</f>
        <v>745</v>
      </c>
      <c r="B745" s="20"/>
      <c r="C745" s="21"/>
      <c r="D745" s="81"/>
      <c r="E745" s="21"/>
      <c r="F745" s="9"/>
      <c r="G745" s="3"/>
      <c r="H745" s="52" t="s">
        <v>2011</v>
      </c>
      <c r="I745" s="3" t="s">
        <v>1995</v>
      </c>
      <c r="J745" s="37"/>
    </row>
    <row r="746" spans="1:10">
      <c r="A746">
        <f>ROW()</f>
        <v>746</v>
      </c>
      <c r="B746" s="20"/>
      <c r="C746" s="21"/>
      <c r="D746" s="81"/>
      <c r="E746" s="21"/>
      <c r="F746" s="9"/>
      <c r="G746" s="3"/>
      <c r="H746" s="71" t="s">
        <v>2012</v>
      </c>
      <c r="I746" s="28" t="s">
        <v>1996</v>
      </c>
      <c r="J746" s="45"/>
    </row>
    <row r="747" spans="1:10" ht="15.75" thickBot="1">
      <c r="A747">
        <f>ROW()</f>
        <v>747</v>
      </c>
      <c r="B747" s="15"/>
      <c r="C747" s="16" t="s">
        <v>52</v>
      </c>
      <c r="D747" s="84" t="s">
        <v>791</v>
      </c>
      <c r="E747" s="41" t="s">
        <v>929</v>
      </c>
      <c r="F747" s="17"/>
      <c r="G747" s="18" t="s">
        <v>53</v>
      </c>
      <c r="H747" s="18" t="s">
        <v>930</v>
      </c>
      <c r="I747" s="16" t="s">
        <v>931</v>
      </c>
      <c r="J747" s="19" t="s">
        <v>946</v>
      </c>
    </row>
    <row r="748" spans="1:10">
      <c r="A748">
        <f>ROW()</f>
        <v>748</v>
      </c>
      <c r="B748" s="20"/>
      <c r="C748" s="21"/>
      <c r="D748" s="79"/>
      <c r="E748" s="21"/>
      <c r="F748" s="9"/>
      <c r="G748" s="3"/>
      <c r="H748" s="155" t="s">
        <v>1719</v>
      </c>
      <c r="I748" s="179" t="s">
        <v>1721</v>
      </c>
      <c r="J748" s="19"/>
    </row>
    <row r="749" spans="1:10">
      <c r="A749">
        <f>ROW()</f>
        <v>749</v>
      </c>
      <c r="B749" s="25"/>
      <c r="C749" s="26"/>
      <c r="D749" s="80"/>
      <c r="E749" s="26"/>
      <c r="F749" s="27"/>
      <c r="G749" s="28"/>
      <c r="H749" s="159" t="s">
        <v>1720</v>
      </c>
      <c r="I749" s="148" t="s">
        <v>1722</v>
      </c>
      <c r="J749" s="29"/>
    </row>
    <row r="750" spans="1:10">
      <c r="A750">
        <f>ROW()</f>
        <v>750</v>
      </c>
      <c r="B750" s="25"/>
      <c r="C750" s="26" t="s">
        <v>59</v>
      </c>
      <c r="D750" s="86" t="s">
        <v>659</v>
      </c>
      <c r="E750" s="26"/>
      <c r="F750" s="27"/>
      <c r="G750" s="28" t="s">
        <v>60</v>
      </c>
      <c r="H750" s="28" t="s">
        <v>939</v>
      </c>
      <c r="I750" s="26" t="s">
        <v>701</v>
      </c>
      <c r="J750" s="29" t="s">
        <v>701</v>
      </c>
    </row>
    <row r="751" spans="1:10">
      <c r="A751">
        <f>ROW()</f>
        <v>751</v>
      </c>
      <c r="B751" s="30"/>
      <c r="C751" s="31" t="s">
        <v>70</v>
      </c>
      <c r="D751" s="77"/>
      <c r="E751" s="31"/>
      <c r="F751" s="32"/>
      <c r="G751" s="33" t="s">
        <v>71</v>
      </c>
      <c r="H751" s="33" t="s">
        <v>919</v>
      </c>
      <c r="I751" s="33" t="s">
        <v>898</v>
      </c>
      <c r="J751" s="43" t="s">
        <v>898</v>
      </c>
    </row>
    <row r="752" spans="1:10">
      <c r="A752">
        <f>ROW()</f>
        <v>752</v>
      </c>
      <c r="B752" s="15"/>
      <c r="C752" s="16" t="s">
        <v>77</v>
      </c>
      <c r="D752" s="78"/>
      <c r="E752" s="16"/>
      <c r="F752" s="17"/>
      <c r="G752" s="18" t="s">
        <v>78</v>
      </c>
      <c r="H752" s="18" t="s">
        <v>788</v>
      </c>
      <c r="I752" s="18" t="s">
        <v>2084</v>
      </c>
      <c r="J752" s="36" t="s">
        <v>2085</v>
      </c>
    </row>
    <row r="753" spans="1:10" ht="15.75" thickBot="1">
      <c r="A753">
        <f>ROW()</f>
        <v>753</v>
      </c>
      <c r="B753" s="25"/>
      <c r="C753" s="26"/>
      <c r="D753" s="79"/>
      <c r="E753" s="26"/>
      <c r="F753" s="27"/>
      <c r="G753" s="28"/>
      <c r="H753" s="28" t="s">
        <v>780</v>
      </c>
      <c r="I753" s="28" t="s">
        <v>928</v>
      </c>
      <c r="J753" s="29"/>
    </row>
    <row r="754" spans="1:10">
      <c r="A754">
        <f>ROW()</f>
        <v>754</v>
      </c>
      <c r="B754" s="30"/>
      <c r="C754" s="63" t="s">
        <v>1340</v>
      </c>
      <c r="D754" s="87" t="s">
        <v>791</v>
      </c>
      <c r="F754" s="9"/>
      <c r="G754" s="65" t="s">
        <v>91</v>
      </c>
      <c r="H754" s="33" t="s">
        <v>937</v>
      </c>
      <c r="I754" s="33" t="s">
        <v>701</v>
      </c>
      <c r="J754" s="43" t="s">
        <v>701</v>
      </c>
    </row>
    <row r="755" spans="1:10" ht="15.75" thickBot="1">
      <c r="A755">
        <f>ROW()</f>
        <v>755</v>
      </c>
      <c r="B755" s="30"/>
      <c r="C755" s="63" t="s">
        <v>1341</v>
      </c>
      <c r="D755" s="88" t="s">
        <v>791</v>
      </c>
      <c r="E755" s="64"/>
      <c r="F755" s="32"/>
      <c r="G755" s="33" t="s">
        <v>100</v>
      </c>
      <c r="H755" s="33" t="s">
        <v>938</v>
      </c>
      <c r="I755" s="33" t="s">
        <v>701</v>
      </c>
      <c r="J755" s="43" t="s">
        <v>701</v>
      </c>
    </row>
    <row r="756" spans="1:10">
      <c r="A756">
        <f>ROW()</f>
        <v>756</v>
      </c>
      <c r="B756" s="25"/>
      <c r="C756" s="26" t="s">
        <v>114</v>
      </c>
      <c r="D756" s="86" t="s">
        <v>659</v>
      </c>
      <c r="E756" s="26"/>
      <c r="F756" s="27"/>
      <c r="G756" s="28" t="s">
        <v>115</v>
      </c>
      <c r="H756" s="28" t="s">
        <v>940</v>
      </c>
      <c r="I756" s="28" t="s">
        <v>701</v>
      </c>
      <c r="J756" s="45" t="s">
        <v>701</v>
      </c>
    </row>
    <row r="757" spans="1:10">
      <c r="A757">
        <f>ROW()</f>
        <v>757</v>
      </c>
      <c r="B757" s="15"/>
      <c r="C757" s="16" t="s">
        <v>124</v>
      </c>
      <c r="D757" s="76" t="s">
        <v>659</v>
      </c>
      <c r="E757" s="16"/>
      <c r="F757" s="17"/>
      <c r="G757" s="18" t="s">
        <v>125</v>
      </c>
      <c r="H757" s="18" t="s">
        <v>941</v>
      </c>
      <c r="I757" s="18" t="s">
        <v>701</v>
      </c>
      <c r="J757" s="36" t="s">
        <v>701</v>
      </c>
    </row>
    <row r="758" spans="1:10">
      <c r="A758">
        <f>ROW()</f>
        <v>758</v>
      </c>
      <c r="B758" s="20"/>
      <c r="C758" s="21"/>
      <c r="D758" s="81"/>
      <c r="E758" s="21"/>
      <c r="F758" s="9"/>
      <c r="G758" s="3"/>
      <c r="H758" s="3" t="s">
        <v>1106</v>
      </c>
      <c r="I758" s="3" t="s">
        <v>701</v>
      </c>
      <c r="J758" s="37"/>
    </row>
    <row r="759" spans="1:10">
      <c r="A759">
        <f>ROW()</f>
        <v>759</v>
      </c>
      <c r="B759" s="20"/>
      <c r="C759" s="21"/>
      <c r="D759" s="81"/>
      <c r="E759" s="21"/>
      <c r="F759" s="9"/>
      <c r="G759" s="101" t="s">
        <v>1983</v>
      </c>
      <c r="H759" s="3" t="s">
        <v>1106</v>
      </c>
      <c r="I759" s="3" t="s">
        <v>701</v>
      </c>
      <c r="J759" s="37"/>
    </row>
    <row r="760" spans="1:10">
      <c r="A760">
        <f>ROW()</f>
        <v>760</v>
      </c>
      <c r="B760" s="20"/>
      <c r="C760" s="21"/>
      <c r="D760" s="81"/>
      <c r="E760" s="21"/>
      <c r="F760" s="9"/>
      <c r="G760" s="101" t="s">
        <v>1983</v>
      </c>
      <c r="H760" s="3" t="s">
        <v>1982</v>
      </c>
      <c r="I760" s="3" t="s">
        <v>869</v>
      </c>
      <c r="J760" s="37"/>
    </row>
    <row r="761" spans="1:10">
      <c r="A761">
        <f>ROW()</f>
        <v>761</v>
      </c>
      <c r="B761" s="20"/>
      <c r="C761" s="21"/>
      <c r="D761" s="79"/>
      <c r="E761" s="21"/>
      <c r="F761" s="9"/>
      <c r="G761" s="3"/>
      <c r="H761" s="53" t="s">
        <v>1378</v>
      </c>
      <c r="I761" s="18" t="s">
        <v>1386</v>
      </c>
      <c r="J761" s="19"/>
    </row>
    <row r="762" spans="1:10">
      <c r="A762">
        <f>ROW()</f>
        <v>762</v>
      </c>
      <c r="B762" s="20"/>
      <c r="C762" s="21"/>
      <c r="D762" s="79"/>
      <c r="E762" s="21"/>
      <c r="F762" s="9"/>
      <c r="G762" s="3"/>
      <c r="H762" s="71" t="s">
        <v>1384</v>
      </c>
      <c r="I762" s="28" t="s">
        <v>1481</v>
      </c>
      <c r="J762" s="29"/>
    </row>
    <row r="763" spans="1:10">
      <c r="A763">
        <f>ROW()</f>
        <v>763</v>
      </c>
      <c r="B763" s="20"/>
      <c r="C763" s="21"/>
      <c r="D763" s="81"/>
      <c r="E763" s="21"/>
      <c r="F763" s="9"/>
      <c r="G763" s="3"/>
      <c r="H763" s="53" t="s">
        <v>2155</v>
      </c>
      <c r="I763" s="16" t="s">
        <v>1393</v>
      </c>
      <c r="J763" s="36"/>
    </row>
    <row r="764" spans="1:10">
      <c r="A764">
        <f>ROW()</f>
        <v>764</v>
      </c>
      <c r="B764" s="20"/>
      <c r="C764" s="21"/>
      <c r="D764" s="81"/>
      <c r="E764" s="21"/>
      <c r="F764" s="9"/>
      <c r="G764" s="3"/>
      <c r="H764" s="52" t="s">
        <v>2156</v>
      </c>
      <c r="I764" s="3" t="s">
        <v>1723</v>
      </c>
      <c r="J764" s="37"/>
    </row>
    <row r="765" spans="1:10">
      <c r="A765">
        <f>ROW()</f>
        <v>765</v>
      </c>
      <c r="B765" s="20"/>
      <c r="C765" s="21"/>
      <c r="D765" s="81"/>
      <c r="E765" s="21"/>
      <c r="F765" s="9"/>
      <c r="G765" s="3"/>
      <c r="H765" s="52" t="s">
        <v>2157</v>
      </c>
      <c r="I765" s="3" t="s">
        <v>2164</v>
      </c>
    </row>
    <row r="766" spans="1:10">
      <c r="A766">
        <f>ROW()</f>
        <v>766</v>
      </c>
      <c r="B766" s="20"/>
      <c r="C766" s="21"/>
      <c r="D766" s="81"/>
      <c r="E766" s="21"/>
      <c r="F766" s="9"/>
      <c r="G766" s="3"/>
      <c r="H766" s="52" t="s">
        <v>2158</v>
      </c>
      <c r="I766" s="3" t="s">
        <v>2165</v>
      </c>
      <c r="J766" s="37"/>
    </row>
    <row r="767" spans="1:10">
      <c r="A767">
        <f>ROW()</f>
        <v>767</v>
      </c>
      <c r="B767" s="20"/>
      <c r="C767" s="21"/>
      <c r="D767" s="81"/>
      <c r="E767" s="21"/>
      <c r="F767" s="9"/>
      <c r="G767" s="3"/>
      <c r="H767" s="52" t="s">
        <v>2159</v>
      </c>
      <c r="I767" s="3" t="s">
        <v>1995</v>
      </c>
      <c r="J767" s="37"/>
    </row>
    <row r="768" spans="1:10">
      <c r="A768">
        <f>ROW()</f>
        <v>768</v>
      </c>
      <c r="B768" s="20"/>
      <c r="C768" s="21"/>
      <c r="D768" s="81"/>
      <c r="E768" s="21"/>
      <c r="F768" s="9"/>
      <c r="G768" s="3"/>
      <c r="H768" s="52" t="s">
        <v>2160</v>
      </c>
      <c r="I768" s="3" t="s">
        <v>1996</v>
      </c>
      <c r="J768" s="37"/>
    </row>
    <row r="769" spans="1:10">
      <c r="A769">
        <f>ROW()</f>
        <v>769</v>
      </c>
      <c r="B769" s="20"/>
      <c r="C769" s="21"/>
      <c r="D769" s="81"/>
      <c r="E769" s="21"/>
      <c r="F769" s="9"/>
      <c r="G769" s="3"/>
      <c r="H769" s="53" t="s">
        <v>1501</v>
      </c>
      <c r="I769" s="16" t="s">
        <v>1393</v>
      </c>
      <c r="J769" s="36"/>
    </row>
    <row r="770" spans="1:10">
      <c r="A770">
        <f>ROW()</f>
        <v>770</v>
      </c>
      <c r="B770" s="20"/>
      <c r="C770" s="21"/>
      <c r="D770" s="81"/>
      <c r="E770" s="21"/>
      <c r="F770" s="9"/>
      <c r="G770" s="3"/>
      <c r="H770" s="52" t="s">
        <v>1157</v>
      </c>
      <c r="I770" s="3" t="s">
        <v>1723</v>
      </c>
      <c r="J770" s="37"/>
    </row>
    <row r="771" spans="1:10">
      <c r="A771">
        <f>ROW()</f>
        <v>771</v>
      </c>
      <c r="B771" s="20"/>
      <c r="C771" s="21"/>
      <c r="D771" s="81"/>
      <c r="E771" s="21"/>
      <c r="F771" s="9"/>
      <c r="G771" s="3"/>
      <c r="H771" s="52" t="s">
        <v>1735</v>
      </c>
      <c r="I771" s="3" t="s">
        <v>2164</v>
      </c>
    </row>
    <row r="772" spans="1:10">
      <c r="A772">
        <f>ROW()</f>
        <v>772</v>
      </c>
      <c r="B772" s="20"/>
      <c r="C772" s="21"/>
      <c r="D772" s="81"/>
      <c r="E772" s="21"/>
      <c r="F772" s="9"/>
      <c r="G772" s="3"/>
      <c r="H772" s="52" t="s">
        <v>1736</v>
      </c>
      <c r="I772" s="3" t="s">
        <v>2165</v>
      </c>
      <c r="J772" s="37"/>
    </row>
    <row r="773" spans="1:10">
      <c r="A773">
        <f>ROW()</f>
        <v>773</v>
      </c>
      <c r="B773" s="20"/>
      <c r="C773" s="21"/>
      <c r="D773" s="81"/>
      <c r="E773" s="21"/>
      <c r="F773" s="9"/>
      <c r="G773" s="3"/>
      <c r="H773" s="52" t="s">
        <v>2007</v>
      </c>
      <c r="I773" s="3" t="s">
        <v>1995</v>
      </c>
      <c r="J773" s="37"/>
    </row>
    <row r="774" spans="1:10">
      <c r="A774">
        <f>ROW()</f>
        <v>774</v>
      </c>
      <c r="B774" s="20"/>
      <c r="C774" s="21"/>
      <c r="D774" s="81"/>
      <c r="E774" s="21"/>
      <c r="F774" s="9"/>
      <c r="G774" s="3"/>
      <c r="H774" s="52" t="s">
        <v>2008</v>
      </c>
      <c r="I774" s="3" t="s">
        <v>1996</v>
      </c>
      <c r="J774" s="37"/>
    </row>
    <row r="775" spans="1:10">
      <c r="A775">
        <f>ROW()</f>
        <v>775</v>
      </c>
      <c r="B775" s="20"/>
      <c r="C775" s="21"/>
      <c r="D775" s="81"/>
      <c r="E775" s="21"/>
      <c r="F775" s="9"/>
      <c r="G775" s="3"/>
      <c r="H775" s="53" t="s">
        <v>1733</v>
      </c>
      <c r="I775" s="16" t="s">
        <v>1393</v>
      </c>
      <c r="J775" s="36"/>
    </row>
    <row r="776" spans="1:10">
      <c r="A776">
        <f>ROW()</f>
        <v>776</v>
      </c>
      <c r="B776" s="20"/>
      <c r="C776" s="21"/>
      <c r="D776" s="81"/>
      <c r="E776" s="21"/>
      <c r="F776" s="9"/>
      <c r="G776" s="3"/>
      <c r="H776" s="52" t="s">
        <v>1734</v>
      </c>
      <c r="I776" s="3" t="s">
        <v>1723</v>
      </c>
      <c r="J776" s="37"/>
    </row>
    <row r="777" spans="1:10">
      <c r="A777">
        <f>ROW()</f>
        <v>777</v>
      </c>
      <c r="B777" s="20"/>
      <c r="C777" s="21"/>
      <c r="D777" s="81"/>
      <c r="E777" s="21"/>
      <c r="F777" s="9"/>
      <c r="G777" s="3"/>
      <c r="H777" s="52" t="s">
        <v>1737</v>
      </c>
      <c r="I777" s="3" t="s">
        <v>2164</v>
      </c>
    </row>
    <row r="778" spans="1:10">
      <c r="A778">
        <f>ROW()</f>
        <v>778</v>
      </c>
      <c r="B778" s="20"/>
      <c r="C778" s="21"/>
      <c r="D778" s="81"/>
      <c r="E778" s="21"/>
      <c r="F778" s="9"/>
      <c r="G778" s="3"/>
      <c r="H778" s="52" t="s">
        <v>1738</v>
      </c>
      <c r="I778" s="3" t="s">
        <v>2165</v>
      </c>
      <c r="J778" s="37"/>
    </row>
    <row r="779" spans="1:10">
      <c r="A779">
        <f>ROW()</f>
        <v>779</v>
      </c>
      <c r="B779" s="20"/>
      <c r="C779" s="21"/>
      <c r="D779" s="81"/>
      <c r="E779" s="21"/>
      <c r="F779" s="9"/>
      <c r="G779" s="3"/>
      <c r="H779" s="52" t="s">
        <v>2025</v>
      </c>
      <c r="I779" s="3" t="s">
        <v>1995</v>
      </c>
      <c r="J779" s="37"/>
    </row>
    <row r="780" spans="1:10">
      <c r="A780">
        <f>ROW()</f>
        <v>780</v>
      </c>
      <c r="B780" s="20"/>
      <c r="C780" s="21"/>
      <c r="D780" s="81"/>
      <c r="E780" s="21"/>
      <c r="F780" s="9"/>
      <c r="G780" s="3"/>
      <c r="H780" s="52" t="s">
        <v>2026</v>
      </c>
      <c r="I780" s="3" t="s">
        <v>1996</v>
      </c>
      <c r="J780" s="37"/>
    </row>
    <row r="781" spans="1:10">
      <c r="A781">
        <f>ROW()</f>
        <v>781</v>
      </c>
      <c r="B781" s="20"/>
      <c r="C781" s="21"/>
      <c r="D781" s="81"/>
      <c r="E781" s="21"/>
      <c r="F781" s="9"/>
      <c r="G781" s="3" t="s">
        <v>1754</v>
      </c>
      <c r="H781" s="53" t="s">
        <v>2069</v>
      </c>
      <c r="I781" s="16" t="s">
        <v>1393</v>
      </c>
      <c r="J781" s="36"/>
    </row>
    <row r="782" spans="1:10">
      <c r="A782">
        <f>ROW()</f>
        <v>782</v>
      </c>
      <c r="B782" s="20"/>
      <c r="C782" s="21"/>
      <c r="D782" s="81"/>
      <c r="E782" s="21"/>
      <c r="F782" s="9"/>
      <c r="G782" s="3" t="s">
        <v>1754</v>
      </c>
      <c r="H782" s="52" t="s">
        <v>2071</v>
      </c>
      <c r="I782" s="3" t="s">
        <v>1723</v>
      </c>
      <c r="J782" s="37"/>
    </row>
    <row r="783" spans="1:10">
      <c r="A783">
        <f>ROW()</f>
        <v>783</v>
      </c>
      <c r="B783" s="20"/>
      <c r="C783" s="21"/>
      <c r="D783" s="81"/>
      <c r="E783" s="21"/>
      <c r="F783" s="9"/>
      <c r="G783" s="3" t="s">
        <v>1754</v>
      </c>
      <c r="H783" s="52" t="s">
        <v>2072</v>
      </c>
      <c r="I783" s="3" t="s">
        <v>2164</v>
      </c>
    </row>
    <row r="784" spans="1:10">
      <c r="A784">
        <f>ROW()</f>
        <v>784</v>
      </c>
      <c r="B784" s="20"/>
      <c r="C784" s="21"/>
      <c r="D784" s="81"/>
      <c r="E784" s="21"/>
      <c r="F784" s="9"/>
      <c r="G784" s="3" t="s">
        <v>1754</v>
      </c>
      <c r="H784" s="52" t="s">
        <v>2065</v>
      </c>
      <c r="I784" s="3" t="s">
        <v>2165</v>
      </c>
      <c r="J784" s="37"/>
    </row>
    <row r="785" spans="1:10">
      <c r="A785">
        <f>ROW()</f>
        <v>785</v>
      </c>
      <c r="B785" s="20"/>
      <c r="C785" s="21"/>
      <c r="D785" s="81"/>
      <c r="E785" s="21"/>
      <c r="F785" s="9"/>
      <c r="G785" s="3" t="s">
        <v>1754</v>
      </c>
      <c r="H785" s="52" t="s">
        <v>2034</v>
      </c>
      <c r="I785" s="3" t="s">
        <v>1995</v>
      </c>
      <c r="J785" s="37"/>
    </row>
    <row r="786" spans="1:10">
      <c r="A786">
        <f>ROW()</f>
        <v>786</v>
      </c>
      <c r="B786" s="20"/>
      <c r="C786" s="21"/>
      <c r="D786" s="81"/>
      <c r="E786" s="21"/>
      <c r="F786" s="9"/>
      <c r="G786" s="3" t="s">
        <v>1754</v>
      </c>
      <c r="H786" s="52" t="s">
        <v>2035</v>
      </c>
      <c r="I786" s="3" t="s">
        <v>1996</v>
      </c>
      <c r="J786" s="37"/>
    </row>
    <row r="787" spans="1:10">
      <c r="A787">
        <f>ROW()</f>
        <v>787</v>
      </c>
      <c r="B787" s="20"/>
      <c r="C787" s="21"/>
      <c r="D787" s="81"/>
      <c r="E787" s="21"/>
      <c r="F787" s="9"/>
      <c r="G787" s="3"/>
      <c r="H787" s="53" t="s">
        <v>1756</v>
      </c>
      <c r="I787" s="16" t="s">
        <v>1393</v>
      </c>
      <c r="J787" s="36"/>
    </row>
    <row r="788" spans="1:10">
      <c r="A788">
        <f>ROW()</f>
        <v>788</v>
      </c>
      <c r="B788" s="20"/>
      <c r="C788" s="21"/>
      <c r="D788" s="81"/>
      <c r="E788" s="21"/>
      <c r="F788" s="9"/>
      <c r="G788" s="3"/>
      <c r="H788" s="52" t="s">
        <v>1757</v>
      </c>
      <c r="I788" s="3" t="s">
        <v>1723</v>
      </c>
      <c r="J788" s="37"/>
    </row>
    <row r="789" spans="1:10">
      <c r="A789">
        <f>ROW()</f>
        <v>789</v>
      </c>
      <c r="B789" s="20"/>
      <c r="C789" s="21"/>
      <c r="D789" s="81"/>
      <c r="E789" s="21"/>
      <c r="F789" s="9"/>
      <c r="G789" s="3"/>
      <c r="H789" s="52" t="s">
        <v>1758</v>
      </c>
      <c r="I789" s="3" t="s">
        <v>2164</v>
      </c>
    </row>
    <row r="790" spans="1:10">
      <c r="A790">
        <f>ROW()</f>
        <v>790</v>
      </c>
      <c r="B790" s="20"/>
      <c r="C790" s="21"/>
      <c r="D790" s="81"/>
      <c r="E790" s="21"/>
      <c r="F790" s="9"/>
      <c r="G790" s="3"/>
      <c r="H790" s="52" t="s">
        <v>1759</v>
      </c>
      <c r="I790" s="3" t="s">
        <v>2165</v>
      </c>
      <c r="J790" s="37"/>
    </row>
    <row r="791" spans="1:10">
      <c r="A791">
        <f>ROW()</f>
        <v>791</v>
      </c>
      <c r="B791" s="20"/>
      <c r="C791" s="21"/>
      <c r="D791" s="81"/>
      <c r="E791" s="21"/>
      <c r="F791" s="9"/>
      <c r="G791" s="3"/>
      <c r="H791" s="52" t="s">
        <v>2040</v>
      </c>
      <c r="I791" s="3" t="s">
        <v>1995</v>
      </c>
      <c r="J791" s="37"/>
    </row>
    <row r="792" spans="1:10">
      <c r="A792">
        <f>ROW()</f>
        <v>792</v>
      </c>
      <c r="B792" s="20"/>
      <c r="C792" s="21"/>
      <c r="D792" s="81"/>
      <c r="E792" s="21"/>
      <c r="F792" s="9"/>
      <c r="G792" s="3"/>
      <c r="H792" s="52" t="s">
        <v>2041</v>
      </c>
      <c r="I792" s="3" t="s">
        <v>1996</v>
      </c>
      <c r="J792" s="37"/>
    </row>
    <row r="793" spans="1:10">
      <c r="A793">
        <f>ROW()</f>
        <v>793</v>
      </c>
      <c r="B793" s="20"/>
      <c r="C793" s="21"/>
      <c r="D793" s="81"/>
      <c r="E793" s="21"/>
      <c r="F793" s="9"/>
      <c r="G793" s="3"/>
      <c r="H793" s="53" t="s">
        <v>1984</v>
      </c>
      <c r="I793" s="16" t="s">
        <v>1992</v>
      </c>
      <c r="J793" s="36"/>
    </row>
    <row r="794" spans="1:10">
      <c r="A794">
        <f>ROW()</f>
        <v>794</v>
      </c>
      <c r="B794" s="20"/>
      <c r="C794" s="21"/>
      <c r="D794" s="81"/>
      <c r="E794" s="21"/>
      <c r="F794" s="9"/>
      <c r="G794" s="3"/>
      <c r="H794" s="52" t="s">
        <v>1985</v>
      </c>
      <c r="I794" s="3" t="s">
        <v>1723</v>
      </c>
      <c r="J794" s="37"/>
    </row>
    <row r="795" spans="1:10">
      <c r="A795">
        <f>ROW()</f>
        <v>795</v>
      </c>
      <c r="B795" s="20"/>
      <c r="C795" s="21"/>
      <c r="D795" s="81"/>
      <c r="E795" s="21"/>
      <c r="F795" s="9"/>
      <c r="G795" s="3"/>
      <c r="H795" s="52" t="s">
        <v>1986</v>
      </c>
      <c r="I795" s="3" t="s">
        <v>2164</v>
      </c>
      <c r="J795" s="37"/>
    </row>
    <row r="796" spans="1:10">
      <c r="A796">
        <f>ROW()</f>
        <v>796</v>
      </c>
      <c r="B796" s="20"/>
      <c r="C796" s="21"/>
      <c r="D796" s="81"/>
      <c r="E796" s="21"/>
      <c r="F796" s="9"/>
      <c r="G796" s="3"/>
      <c r="H796" s="52" t="s">
        <v>1987</v>
      </c>
      <c r="I796" s="3" t="s">
        <v>2165</v>
      </c>
    </row>
    <row r="797" spans="1:10">
      <c r="A797">
        <f>ROW()</f>
        <v>797</v>
      </c>
      <c r="B797" s="20"/>
      <c r="C797" s="21"/>
      <c r="D797" s="81"/>
      <c r="E797" s="21"/>
      <c r="F797" s="9"/>
      <c r="G797" s="3"/>
      <c r="H797" s="52" t="s">
        <v>1993</v>
      </c>
      <c r="I797" s="3" t="s">
        <v>1995</v>
      </c>
      <c r="J797" s="37"/>
    </row>
    <row r="798" spans="1:10">
      <c r="A798">
        <f>ROW()</f>
        <v>798</v>
      </c>
      <c r="B798" s="20"/>
      <c r="C798" s="21"/>
      <c r="D798" s="81"/>
      <c r="E798" s="21"/>
      <c r="F798" s="9"/>
      <c r="G798" s="3"/>
      <c r="H798" s="52" t="s">
        <v>1994</v>
      </c>
      <c r="I798" s="3" t="s">
        <v>1996</v>
      </c>
      <c r="J798" s="37"/>
    </row>
    <row r="799" spans="1:10">
      <c r="A799">
        <f>ROW()</f>
        <v>799</v>
      </c>
      <c r="B799" s="20"/>
      <c r="C799" s="21"/>
      <c r="D799" s="81"/>
      <c r="E799" s="21"/>
      <c r="F799" s="9"/>
      <c r="G799" s="3"/>
      <c r="H799" s="53" t="s">
        <v>1988</v>
      </c>
      <c r="I799" s="16" t="s">
        <v>1992</v>
      </c>
      <c r="J799" s="36"/>
    </row>
    <row r="800" spans="1:10">
      <c r="A800">
        <f>ROW()</f>
        <v>800</v>
      </c>
      <c r="B800" s="20"/>
      <c r="C800" s="21"/>
      <c r="D800" s="81"/>
      <c r="E800" s="21"/>
      <c r="F800" s="9"/>
      <c r="G800" s="3"/>
      <c r="H800" s="52" t="s">
        <v>1989</v>
      </c>
      <c r="I800" s="3" t="s">
        <v>1723</v>
      </c>
      <c r="J800" s="37"/>
    </row>
    <row r="801" spans="1:10">
      <c r="A801">
        <f>ROW()</f>
        <v>801</v>
      </c>
      <c r="B801" s="20"/>
      <c r="C801" s="21"/>
      <c r="D801" s="81"/>
      <c r="E801" s="21"/>
      <c r="F801" s="9"/>
      <c r="G801" s="3"/>
      <c r="H801" s="52" t="s">
        <v>1990</v>
      </c>
      <c r="I801" s="3" t="s">
        <v>2164</v>
      </c>
    </row>
    <row r="802" spans="1:10">
      <c r="A802">
        <f>ROW()</f>
        <v>802</v>
      </c>
      <c r="B802" s="20"/>
      <c r="C802" s="21"/>
      <c r="D802" s="81"/>
      <c r="E802" s="21"/>
      <c r="F802" s="9"/>
      <c r="G802" s="3"/>
      <c r="H802" s="52" t="s">
        <v>1991</v>
      </c>
      <c r="I802" s="3" t="s">
        <v>2165</v>
      </c>
      <c r="J802" s="37"/>
    </row>
    <row r="803" spans="1:10">
      <c r="A803">
        <f>ROW()</f>
        <v>803</v>
      </c>
      <c r="B803" s="20"/>
      <c r="C803" s="21"/>
      <c r="D803" s="81"/>
      <c r="E803" s="21"/>
      <c r="F803" s="9"/>
      <c r="G803" s="3"/>
      <c r="H803" s="52" t="s">
        <v>1997</v>
      </c>
      <c r="I803" s="3" t="s">
        <v>1995</v>
      </c>
      <c r="J803" s="37"/>
    </row>
    <row r="804" spans="1:10">
      <c r="A804">
        <f>ROW()</f>
        <v>804</v>
      </c>
      <c r="B804" s="20"/>
      <c r="C804" s="21"/>
      <c r="D804" s="81"/>
      <c r="E804" s="21"/>
      <c r="F804" s="9"/>
      <c r="G804" s="3"/>
      <c r="H804" s="52" t="s">
        <v>1998</v>
      </c>
      <c r="I804" s="3" t="s">
        <v>1996</v>
      </c>
      <c r="J804" s="37"/>
    </row>
    <row r="805" spans="1:10">
      <c r="A805">
        <f>ROW()</f>
        <v>805</v>
      </c>
      <c r="B805" s="30"/>
      <c r="C805" s="31" t="s">
        <v>137</v>
      </c>
      <c r="D805" s="77"/>
      <c r="E805" s="31" t="s">
        <v>918</v>
      </c>
      <c r="F805" s="32"/>
      <c r="G805" s="33" t="s">
        <v>138</v>
      </c>
      <c r="H805" s="33" t="s">
        <v>920</v>
      </c>
      <c r="I805" s="33" t="s">
        <v>921</v>
      </c>
      <c r="J805" s="43" t="s">
        <v>942</v>
      </c>
    </row>
    <row r="806" spans="1:10">
      <c r="A806">
        <f>ROW()</f>
        <v>806</v>
      </c>
      <c r="B806" s="15"/>
      <c r="C806" s="16" t="s">
        <v>1342</v>
      </c>
      <c r="D806" s="78"/>
      <c r="E806" s="41" t="s">
        <v>947</v>
      </c>
      <c r="F806" s="17"/>
      <c r="G806" s="18" t="s">
        <v>149</v>
      </c>
      <c r="H806" s="18" t="s">
        <v>933</v>
      </c>
      <c r="I806" s="16" t="s">
        <v>934</v>
      </c>
      <c r="J806" s="19" t="s">
        <v>934</v>
      </c>
    </row>
    <row r="807" spans="1:10">
      <c r="A807">
        <f>ROW()</f>
        <v>807</v>
      </c>
      <c r="B807" s="25"/>
      <c r="C807" s="26"/>
      <c r="D807" s="80"/>
      <c r="E807" s="69"/>
      <c r="F807" s="27"/>
      <c r="G807" s="28"/>
      <c r="H807" s="28" t="s">
        <v>1113</v>
      </c>
      <c r="I807" s="69" t="s">
        <v>1126</v>
      </c>
      <c r="J807" s="29"/>
    </row>
    <row r="808" spans="1:10">
      <c r="A808">
        <f>ROW()</f>
        <v>808</v>
      </c>
      <c r="B808" s="30"/>
      <c r="C808" s="33" t="s">
        <v>1343</v>
      </c>
      <c r="D808" s="77"/>
      <c r="E808" s="31"/>
      <c r="F808" s="32"/>
      <c r="G808" s="33" t="s">
        <v>162</v>
      </c>
      <c r="H808" s="33" t="s">
        <v>888</v>
      </c>
      <c r="I808" s="31"/>
      <c r="J808" s="34" t="s">
        <v>869</v>
      </c>
    </row>
    <row r="809" spans="1:10">
      <c r="A809">
        <f>ROW()</f>
        <v>809</v>
      </c>
      <c r="F809" s="9"/>
      <c r="G809" s="6"/>
      <c r="H809" s="6"/>
    </row>
    <row r="810" spans="1:10">
      <c r="A810">
        <f>ROW()</f>
        <v>810</v>
      </c>
      <c r="B810" s="1"/>
      <c r="C810" s="1" t="s">
        <v>640</v>
      </c>
      <c r="D810" s="74"/>
      <c r="F810" s="11"/>
      <c r="G810" s="7" t="s">
        <v>639</v>
      </c>
      <c r="H810" s="6"/>
    </row>
    <row r="811" spans="1:10">
      <c r="A811">
        <f>ROW()</f>
        <v>811</v>
      </c>
      <c r="B811" s="1"/>
      <c r="C811" s="1"/>
      <c r="D811" s="74"/>
      <c r="F811" s="11"/>
      <c r="G811" s="127" t="s">
        <v>1403</v>
      </c>
      <c r="H811" s="53" t="s">
        <v>1387</v>
      </c>
      <c r="I811" s="16" t="s">
        <v>1389</v>
      </c>
      <c r="J811" s="16"/>
    </row>
    <row r="812" spans="1:10">
      <c r="A812">
        <f>ROW()</f>
        <v>812</v>
      </c>
      <c r="B812" s="20"/>
      <c r="C812" s="21"/>
      <c r="D812" s="81"/>
      <c r="E812" s="21"/>
      <c r="F812" s="9"/>
      <c r="G812" s="101"/>
      <c r="H812" s="52" t="s">
        <v>1105</v>
      </c>
      <c r="I812" s="70" t="s">
        <v>1146</v>
      </c>
      <c r="J812" s="23"/>
    </row>
    <row r="813" spans="1:10">
      <c r="A813">
        <f>ROW()</f>
        <v>813</v>
      </c>
      <c r="B813" s="20"/>
      <c r="C813" s="21"/>
      <c r="D813" s="81"/>
      <c r="E813" s="21"/>
      <c r="F813" s="9"/>
      <c r="G813" s="3"/>
      <c r="H813" s="52" t="s">
        <v>1137</v>
      </c>
      <c r="I813" s="51" t="s">
        <v>1138</v>
      </c>
      <c r="J813" s="23"/>
    </row>
    <row r="814" spans="1:10">
      <c r="A814">
        <f>ROW()</f>
        <v>814</v>
      </c>
      <c r="B814" s="25"/>
      <c r="C814" s="26"/>
      <c r="D814" s="75"/>
      <c r="E814" s="26"/>
      <c r="F814" s="27"/>
      <c r="G814" s="28"/>
      <c r="H814" s="71" t="s">
        <v>1113</v>
      </c>
      <c r="I814" s="69" t="s">
        <v>1136</v>
      </c>
      <c r="J814" s="29"/>
    </row>
    <row r="815" spans="1:10">
      <c r="A815">
        <f>ROW()</f>
        <v>815</v>
      </c>
      <c r="B815" s="15" t="s">
        <v>394</v>
      </c>
      <c r="C815" s="16" t="s">
        <v>395</v>
      </c>
      <c r="D815" s="76" t="s">
        <v>659</v>
      </c>
      <c r="E815" s="16"/>
      <c r="F815" s="17"/>
      <c r="G815" s="18" t="s">
        <v>396</v>
      </c>
      <c r="H815" s="18" t="s">
        <v>855</v>
      </c>
      <c r="I815" s="16" t="s">
        <v>2169</v>
      </c>
      <c r="J815" s="19" t="s">
        <v>2170</v>
      </c>
    </row>
    <row r="816" spans="1:10">
      <c r="A816">
        <f>ROW()</f>
        <v>816</v>
      </c>
      <c r="B816" s="20"/>
      <c r="C816" s="21"/>
      <c r="D816" s="79"/>
      <c r="E816" s="21"/>
      <c r="F816" s="9"/>
      <c r="G816" s="3"/>
      <c r="H816" s="3" t="s">
        <v>867</v>
      </c>
      <c r="I816" s="21" t="s">
        <v>2182</v>
      </c>
      <c r="J816" s="23" t="s">
        <v>916</v>
      </c>
    </row>
    <row r="817" spans="1:10">
      <c r="A817">
        <f>ROW()</f>
        <v>817</v>
      </c>
      <c r="B817" s="20"/>
      <c r="C817" s="21"/>
      <c r="D817" s="79"/>
      <c r="E817" s="21"/>
      <c r="F817" s="9"/>
      <c r="G817" s="3"/>
      <c r="H817" s="3" t="s">
        <v>896</v>
      </c>
      <c r="I817" s="21" t="s">
        <v>1891</v>
      </c>
      <c r="J817" s="23"/>
    </row>
    <row r="818" spans="1:10" ht="45">
      <c r="A818">
        <f>ROW()</f>
        <v>818</v>
      </c>
      <c r="B818" s="20"/>
      <c r="C818" s="21"/>
      <c r="D818" s="79"/>
      <c r="E818" s="21"/>
      <c r="F818" s="9"/>
      <c r="G818" s="3"/>
      <c r="H818" s="146" t="s">
        <v>1717</v>
      </c>
      <c r="I818" s="145" t="s">
        <v>1718</v>
      </c>
      <c r="J818" s="23"/>
    </row>
    <row r="819" spans="1:10">
      <c r="A819">
        <f>ROW()</f>
        <v>819</v>
      </c>
      <c r="B819" s="25"/>
      <c r="C819" s="26"/>
      <c r="D819" s="80"/>
      <c r="E819" s="26"/>
      <c r="F819" s="27"/>
      <c r="G819" s="28" t="s">
        <v>409</v>
      </c>
      <c r="H819" s="28" t="s">
        <v>895</v>
      </c>
      <c r="I819" s="26" t="s">
        <v>2168</v>
      </c>
      <c r="J819" s="29"/>
    </row>
    <row r="820" spans="1:10">
      <c r="A820">
        <f>ROW()</f>
        <v>820</v>
      </c>
      <c r="B820" s="15" t="s">
        <v>422</v>
      </c>
      <c r="C820" s="18" t="s">
        <v>423</v>
      </c>
      <c r="D820" s="76" t="s">
        <v>659</v>
      </c>
      <c r="E820" s="16"/>
      <c r="F820" s="17"/>
      <c r="G820" s="18" t="s">
        <v>40</v>
      </c>
      <c r="H820" s="138" t="s">
        <v>1392</v>
      </c>
      <c r="I820" s="21" t="s">
        <v>1393</v>
      </c>
      <c r="J820" s="23"/>
    </row>
    <row r="821" spans="1:10">
      <c r="A821">
        <f>ROW()</f>
        <v>821</v>
      </c>
      <c r="B821" s="20"/>
      <c r="C821" s="21"/>
      <c r="D821" s="79"/>
      <c r="E821" s="21"/>
      <c r="F821" s="9"/>
      <c r="G821" s="3"/>
      <c r="H821" s="138" t="s">
        <v>1377</v>
      </c>
      <c r="I821" s="21" t="s">
        <v>701</v>
      </c>
      <c r="J821" s="23"/>
    </row>
    <row r="822" spans="1:10">
      <c r="A822">
        <f>ROW()</f>
        <v>822</v>
      </c>
      <c r="B822" s="20"/>
      <c r="C822" s="21"/>
      <c r="D822" s="79"/>
      <c r="E822" s="21"/>
      <c r="F822" s="9"/>
      <c r="G822" s="3"/>
      <c r="H822" s="138" t="s">
        <v>1407</v>
      </c>
      <c r="I822" s="21" t="s">
        <v>1493</v>
      </c>
      <c r="J822" s="23"/>
    </row>
    <row r="823" spans="1:10">
      <c r="A823">
        <f>ROW()</f>
        <v>823</v>
      </c>
      <c r="B823" s="20"/>
      <c r="C823" s="21"/>
      <c r="D823" s="79"/>
      <c r="E823" s="21"/>
      <c r="F823" s="9"/>
      <c r="G823" s="3"/>
      <c r="H823" s="138" t="s">
        <v>1412</v>
      </c>
      <c r="I823" s="21" t="s">
        <v>1494</v>
      </c>
      <c r="J823" s="23"/>
    </row>
    <row r="824" spans="1:10">
      <c r="A824">
        <f>ROW()</f>
        <v>824</v>
      </c>
      <c r="B824" s="20"/>
      <c r="C824" s="21"/>
      <c r="D824" s="81"/>
      <c r="E824" s="21"/>
      <c r="F824" s="9"/>
      <c r="G824" s="3"/>
      <c r="H824" s="52" t="s">
        <v>2011</v>
      </c>
      <c r="I824" s="3" t="s">
        <v>1995</v>
      </c>
      <c r="J824" s="37"/>
    </row>
    <row r="825" spans="1:10">
      <c r="A825">
        <f>ROW()</f>
        <v>825</v>
      </c>
      <c r="B825" s="20"/>
      <c r="C825" s="21"/>
      <c r="D825" s="81"/>
      <c r="E825" s="21"/>
      <c r="F825" s="9"/>
      <c r="G825" s="3"/>
      <c r="H825" s="71" t="s">
        <v>2012</v>
      </c>
      <c r="I825" s="28" t="s">
        <v>1996</v>
      </c>
      <c r="J825" s="45"/>
    </row>
    <row r="826" spans="1:10">
      <c r="A826">
        <f>ROW()</f>
        <v>826</v>
      </c>
      <c r="B826" s="30" t="s">
        <v>438</v>
      </c>
      <c r="C826" s="31" t="s">
        <v>439</v>
      </c>
      <c r="D826" s="89" t="s">
        <v>791</v>
      </c>
      <c r="E826" s="31" t="s">
        <v>868</v>
      </c>
      <c r="F826" s="32"/>
      <c r="G826" s="33" t="s">
        <v>440</v>
      </c>
      <c r="H826" s="33" t="s">
        <v>848</v>
      </c>
      <c r="I826" s="31" t="s">
        <v>849</v>
      </c>
      <c r="J826" s="34" t="s">
        <v>849</v>
      </c>
    </row>
    <row r="827" spans="1:10">
      <c r="A827">
        <f>ROW()</f>
        <v>827</v>
      </c>
      <c r="B827" s="30" t="s">
        <v>452</v>
      </c>
      <c r="C827" s="31" t="s">
        <v>453</v>
      </c>
      <c r="D827" s="89" t="s">
        <v>791</v>
      </c>
      <c r="E827" s="31" t="s">
        <v>845</v>
      </c>
      <c r="F827" s="32"/>
      <c r="G827" s="33" t="s">
        <v>454</v>
      </c>
      <c r="H827" s="33" t="s">
        <v>858</v>
      </c>
      <c r="I827" s="33" t="s">
        <v>701</v>
      </c>
      <c r="J827" s="34" t="s">
        <v>701</v>
      </c>
    </row>
    <row r="828" spans="1:10">
      <c r="A828">
        <f>ROW()</f>
        <v>828</v>
      </c>
      <c r="B828" s="30" t="s">
        <v>467</v>
      </c>
      <c r="C828" s="31" t="s">
        <v>468</v>
      </c>
      <c r="D828" s="89" t="s">
        <v>791</v>
      </c>
      <c r="E828" s="31"/>
      <c r="F828" s="32"/>
      <c r="G828" s="33" t="s">
        <v>469</v>
      </c>
      <c r="H828" s="33" t="s">
        <v>852</v>
      </c>
      <c r="I828" s="33" t="s">
        <v>701</v>
      </c>
      <c r="J828" s="34" t="s">
        <v>701</v>
      </c>
    </row>
    <row r="829" spans="1:10">
      <c r="A829">
        <f>ROW()</f>
        <v>829</v>
      </c>
      <c r="B829" s="30" t="s">
        <v>477</v>
      </c>
      <c r="C829" s="31" t="s">
        <v>478</v>
      </c>
      <c r="D829" s="77"/>
      <c r="E829" s="31" t="s">
        <v>2171</v>
      </c>
      <c r="F829" s="32"/>
      <c r="G829" s="33" t="s">
        <v>479</v>
      </c>
      <c r="H829" s="33" t="s">
        <v>857</v>
      </c>
      <c r="I829" s="31" t="s">
        <v>701</v>
      </c>
      <c r="J829" s="54" t="s">
        <v>1089</v>
      </c>
    </row>
    <row r="830" spans="1:10">
      <c r="A830">
        <f>ROW()</f>
        <v>830</v>
      </c>
      <c r="B830" s="30" t="s">
        <v>490</v>
      </c>
      <c r="C830" s="31" t="s">
        <v>491</v>
      </c>
      <c r="D830" s="77"/>
      <c r="E830" s="31" t="s">
        <v>845</v>
      </c>
      <c r="F830" s="32"/>
      <c r="G830" s="33" t="s">
        <v>492</v>
      </c>
      <c r="H830" s="33" t="s">
        <v>856</v>
      </c>
      <c r="I830" s="33" t="s">
        <v>701</v>
      </c>
      <c r="J830" s="34" t="s">
        <v>701</v>
      </c>
    </row>
    <row r="831" spans="1:10">
      <c r="A831">
        <f>ROW()</f>
        <v>831</v>
      </c>
      <c r="B831" s="30" t="s">
        <v>499</v>
      </c>
      <c r="C831" s="31" t="s">
        <v>500</v>
      </c>
      <c r="D831" s="77"/>
      <c r="E831" s="31" t="s">
        <v>845</v>
      </c>
      <c r="F831" s="32"/>
      <c r="G831" s="33" t="s">
        <v>501</v>
      </c>
      <c r="H831" s="33" t="s">
        <v>859</v>
      </c>
      <c r="I831" s="33" t="s">
        <v>701</v>
      </c>
      <c r="J831" s="34" t="s">
        <v>701</v>
      </c>
    </row>
    <row r="832" spans="1:10">
      <c r="A832">
        <f>ROW()</f>
        <v>832</v>
      </c>
      <c r="B832" s="30" t="s">
        <v>511</v>
      </c>
      <c r="C832" s="31" t="s">
        <v>512</v>
      </c>
      <c r="D832" s="77"/>
      <c r="E832" s="31" t="s">
        <v>845</v>
      </c>
      <c r="F832" s="32"/>
      <c r="G832" s="33" t="s">
        <v>513</v>
      </c>
      <c r="H832" s="33" t="s">
        <v>860</v>
      </c>
      <c r="I832" s="33" t="s">
        <v>701</v>
      </c>
      <c r="J832" s="34" t="s">
        <v>701</v>
      </c>
    </row>
    <row r="833" spans="1:10">
      <c r="A833">
        <f>ROW()</f>
        <v>833</v>
      </c>
      <c r="B833" s="30" t="s">
        <v>519</v>
      </c>
      <c r="C833" s="31" t="s">
        <v>520</v>
      </c>
      <c r="D833" s="77"/>
      <c r="E833" s="31" t="s">
        <v>845</v>
      </c>
      <c r="F833" s="32"/>
      <c r="G833" s="33" t="s">
        <v>521</v>
      </c>
      <c r="H833" s="33" t="s">
        <v>861</v>
      </c>
      <c r="I833" s="33" t="s">
        <v>701</v>
      </c>
      <c r="J833" s="34" t="s">
        <v>701</v>
      </c>
    </row>
    <row r="834" spans="1:10">
      <c r="A834">
        <f>ROW()</f>
        <v>834</v>
      </c>
      <c r="B834" s="30" t="s">
        <v>527</v>
      </c>
      <c r="C834" s="31" t="s">
        <v>528</v>
      </c>
      <c r="D834" s="77"/>
      <c r="E834" s="31" t="s">
        <v>846</v>
      </c>
      <c r="F834" s="32"/>
      <c r="G834" s="33" t="s">
        <v>529</v>
      </c>
      <c r="H834" s="33" t="s">
        <v>864</v>
      </c>
      <c r="I834" s="33" t="s">
        <v>701</v>
      </c>
      <c r="J834" s="34" t="s">
        <v>701</v>
      </c>
    </row>
    <row r="835" spans="1:10">
      <c r="A835">
        <f>ROW()</f>
        <v>835</v>
      </c>
      <c r="B835" s="30" t="s">
        <v>533</v>
      </c>
      <c r="C835" s="31" t="s">
        <v>534</v>
      </c>
      <c r="D835" s="77"/>
      <c r="E835" s="31" t="s">
        <v>845</v>
      </c>
      <c r="F835" s="32"/>
      <c r="G835" s="33" t="s">
        <v>535</v>
      </c>
      <c r="H835" s="33" t="s">
        <v>862</v>
      </c>
      <c r="I835" s="33" t="s">
        <v>701</v>
      </c>
      <c r="J835" s="34" t="s">
        <v>701</v>
      </c>
    </row>
    <row r="836" spans="1:10">
      <c r="A836">
        <f>ROW()</f>
        <v>836</v>
      </c>
      <c r="B836" s="30" t="s">
        <v>539</v>
      </c>
      <c r="C836" s="31" t="s">
        <v>540</v>
      </c>
      <c r="D836" s="77"/>
      <c r="E836" s="42" t="s">
        <v>847</v>
      </c>
      <c r="F836" s="32"/>
      <c r="G836" s="33" t="s">
        <v>541</v>
      </c>
      <c r="H836" s="33" t="s">
        <v>863</v>
      </c>
      <c r="I836" s="33" t="s">
        <v>701</v>
      </c>
      <c r="J836" s="34" t="s">
        <v>910</v>
      </c>
    </row>
    <row r="837" spans="1:10">
      <c r="A837">
        <f>ROW()</f>
        <v>837</v>
      </c>
      <c r="B837" s="30" t="s">
        <v>545</v>
      </c>
      <c r="C837" s="31" t="s">
        <v>546</v>
      </c>
      <c r="D837" s="77"/>
      <c r="E837" s="31" t="s">
        <v>845</v>
      </c>
      <c r="F837" s="32"/>
      <c r="G837" s="33" t="s">
        <v>547</v>
      </c>
      <c r="H837" s="33" t="s">
        <v>853</v>
      </c>
      <c r="I837" s="33" t="s">
        <v>701</v>
      </c>
      <c r="J837" s="34" t="s">
        <v>701</v>
      </c>
    </row>
    <row r="838" spans="1:10">
      <c r="A838">
        <f>ROW()</f>
        <v>838</v>
      </c>
      <c r="B838" s="30" t="s">
        <v>551</v>
      </c>
      <c r="C838" s="31" t="s">
        <v>552</v>
      </c>
      <c r="D838" s="77"/>
      <c r="E838" s="31" t="s">
        <v>845</v>
      </c>
      <c r="F838" s="32"/>
      <c r="G838" s="33" t="s">
        <v>553</v>
      </c>
      <c r="H838" s="33" t="s">
        <v>854</v>
      </c>
      <c r="I838" s="33" t="s">
        <v>701</v>
      </c>
      <c r="J838" s="34" t="s">
        <v>701</v>
      </c>
    </row>
    <row r="839" spans="1:10" ht="15.75" thickBot="1">
      <c r="A839">
        <f>ROW()</f>
        <v>839</v>
      </c>
      <c r="B839" s="30" t="s">
        <v>557</v>
      </c>
      <c r="C839" s="31" t="s">
        <v>558</v>
      </c>
      <c r="D839" s="78"/>
      <c r="E839" s="31" t="s">
        <v>2172</v>
      </c>
      <c r="F839" s="32"/>
      <c r="G839" s="33" t="s">
        <v>559</v>
      </c>
      <c r="H839" s="33" t="s">
        <v>865</v>
      </c>
      <c r="I839" s="33" t="s">
        <v>701</v>
      </c>
      <c r="J839" s="34" t="s">
        <v>701</v>
      </c>
    </row>
    <row r="840" spans="1:10">
      <c r="A840">
        <f>ROW()</f>
        <v>840</v>
      </c>
      <c r="B840" t="s">
        <v>565</v>
      </c>
      <c r="C840" t="s">
        <v>566</v>
      </c>
      <c r="D840" s="87" t="s">
        <v>791</v>
      </c>
      <c r="E840" t="s">
        <v>836</v>
      </c>
      <c r="F840" s="9"/>
      <c r="G840" s="18" t="s">
        <v>870</v>
      </c>
      <c r="H840" s="3" t="s">
        <v>871</v>
      </c>
      <c r="I840" s="8" t="s">
        <v>914</v>
      </c>
      <c r="J840" s="37" t="s">
        <v>1090</v>
      </c>
    </row>
    <row r="841" spans="1:10">
      <c r="A841">
        <f>ROW()</f>
        <v>841</v>
      </c>
      <c r="D841" s="116"/>
      <c r="F841" s="9"/>
      <c r="G841" s="3" t="s">
        <v>567</v>
      </c>
      <c r="H841" s="3" t="s">
        <v>873</v>
      </c>
      <c r="I841" t="s">
        <v>744</v>
      </c>
    </row>
    <row r="842" spans="1:10">
      <c r="A842">
        <f>ROW()</f>
        <v>842</v>
      </c>
      <c r="D842" s="116"/>
      <c r="F842" s="9"/>
      <c r="G842" s="60" t="s">
        <v>440</v>
      </c>
      <c r="H842" s="3" t="s">
        <v>848</v>
      </c>
      <c r="I842" s="8" t="s">
        <v>2219</v>
      </c>
    </row>
    <row r="843" spans="1:10">
      <c r="A843">
        <f>ROW()</f>
        <v>843</v>
      </c>
      <c r="D843" s="178"/>
      <c r="F843" s="9"/>
      <c r="G843" s="3" t="s">
        <v>572</v>
      </c>
      <c r="H843" s="3" t="s">
        <v>866</v>
      </c>
      <c r="I843" t="s">
        <v>744</v>
      </c>
    </row>
    <row r="844" spans="1:10" ht="15.75" thickBot="1">
      <c r="A844">
        <f>ROW()</f>
        <v>844</v>
      </c>
      <c r="B844" s="15" t="s">
        <v>577</v>
      </c>
      <c r="C844" s="16" t="s">
        <v>578</v>
      </c>
      <c r="D844" s="84" t="s">
        <v>791</v>
      </c>
      <c r="E844" s="16"/>
      <c r="F844" s="17"/>
      <c r="G844" s="61" t="s">
        <v>583</v>
      </c>
      <c r="H844" s="176" t="s">
        <v>1466</v>
      </c>
      <c r="I844" s="18" t="s">
        <v>1825</v>
      </c>
      <c r="J844" s="19"/>
    </row>
    <row r="845" spans="1:10">
      <c r="A845">
        <f>ROW()</f>
        <v>845</v>
      </c>
      <c r="B845" s="20"/>
      <c r="C845" s="21"/>
      <c r="D845" s="79"/>
      <c r="E845" s="21"/>
      <c r="F845" s="9"/>
      <c r="G845" s="3"/>
      <c r="H845" s="166" t="s">
        <v>1456</v>
      </c>
      <c r="I845" s="21" t="s">
        <v>1826</v>
      </c>
      <c r="J845" s="23"/>
    </row>
    <row r="846" spans="1:10">
      <c r="A846">
        <f>ROW()</f>
        <v>846</v>
      </c>
      <c r="B846" s="25"/>
      <c r="C846" s="26"/>
      <c r="D846" s="80"/>
      <c r="E846" s="26"/>
      <c r="F846" s="27"/>
      <c r="G846" s="28"/>
      <c r="H846" s="175" t="s">
        <v>1458</v>
      </c>
      <c r="I846" s="26" t="s">
        <v>1828</v>
      </c>
      <c r="J846" s="29"/>
    </row>
    <row r="847" spans="1:10">
      <c r="A847">
        <f>ROW()</f>
        <v>847</v>
      </c>
      <c r="B847" t="s">
        <v>1116</v>
      </c>
      <c r="C847" t="s">
        <v>830</v>
      </c>
      <c r="D847" s="90" t="s">
        <v>791</v>
      </c>
      <c r="F847" s="9"/>
      <c r="G847" s="3"/>
      <c r="H847" s="3" t="s">
        <v>880</v>
      </c>
      <c r="I847" s="21" t="s">
        <v>883</v>
      </c>
      <c r="J847" s="3" t="s">
        <v>911</v>
      </c>
    </row>
    <row r="848" spans="1:10">
      <c r="A848">
        <f>ROW()</f>
        <v>848</v>
      </c>
      <c r="D848" s="90"/>
      <c r="F848" s="9"/>
      <c r="G848" s="3"/>
      <c r="H848" s="3" t="s">
        <v>884</v>
      </c>
      <c r="I848" s="26" t="s">
        <v>883</v>
      </c>
    </row>
    <row r="849" spans="1:10">
      <c r="A849">
        <f>ROW()</f>
        <v>849</v>
      </c>
      <c r="B849" s="15" t="s">
        <v>1117</v>
      </c>
      <c r="C849" s="16" t="s">
        <v>831</v>
      </c>
      <c r="D849" s="76" t="s">
        <v>791</v>
      </c>
      <c r="E849" s="16"/>
      <c r="F849" s="17"/>
      <c r="G849" s="18"/>
      <c r="H849" s="18" t="s">
        <v>880</v>
      </c>
      <c r="I849" s="16" t="s">
        <v>882</v>
      </c>
      <c r="J849" s="36" t="s">
        <v>912</v>
      </c>
    </row>
    <row r="850" spans="1:10">
      <c r="A850">
        <f>ROW()</f>
        <v>850</v>
      </c>
      <c r="B850" s="20"/>
      <c r="C850" s="21"/>
      <c r="D850" s="91"/>
      <c r="E850" s="21"/>
      <c r="F850" s="9"/>
      <c r="G850" s="3"/>
      <c r="H850" s="3" t="s">
        <v>884</v>
      </c>
      <c r="I850" s="21" t="s">
        <v>882</v>
      </c>
      <c r="J850" s="23"/>
    </row>
    <row r="851" spans="1:10">
      <c r="A851">
        <f>ROW()</f>
        <v>851</v>
      </c>
      <c r="B851" s="20"/>
      <c r="C851" s="21"/>
      <c r="D851" s="91"/>
      <c r="E851" s="21"/>
      <c r="F851" s="9"/>
      <c r="G851" s="3"/>
      <c r="H851" s="3" t="s">
        <v>881</v>
      </c>
      <c r="I851" s="21" t="s">
        <v>883</v>
      </c>
      <c r="J851" s="23"/>
    </row>
    <row r="852" spans="1:10">
      <c r="A852">
        <f>ROW()</f>
        <v>852</v>
      </c>
      <c r="B852" s="25"/>
      <c r="C852" s="26"/>
      <c r="D852" s="75"/>
      <c r="E852" s="26"/>
      <c r="F852" s="27"/>
      <c r="G852" s="28"/>
      <c r="H852" s="28" t="s">
        <v>885</v>
      </c>
      <c r="I852" s="26" t="s">
        <v>883</v>
      </c>
      <c r="J852" s="29"/>
    </row>
    <row r="853" spans="1:10">
      <c r="A853">
        <f>ROW()</f>
        <v>853</v>
      </c>
      <c r="B853" s="15" t="s">
        <v>1118</v>
      </c>
      <c r="C853" s="16" t="s">
        <v>832</v>
      </c>
      <c r="D853" s="76" t="s">
        <v>791</v>
      </c>
      <c r="E853" s="16"/>
      <c r="F853" s="17"/>
      <c r="G853" s="18"/>
      <c r="H853" s="3" t="s">
        <v>886</v>
      </c>
      <c r="I853" s="21" t="s">
        <v>883</v>
      </c>
      <c r="J853" s="36" t="s">
        <v>913</v>
      </c>
    </row>
    <row r="854" spans="1:10">
      <c r="A854">
        <f>ROW()</f>
        <v>854</v>
      </c>
      <c r="B854" s="25"/>
      <c r="C854" s="26"/>
      <c r="D854" s="86"/>
      <c r="E854" s="26"/>
      <c r="F854" s="27"/>
      <c r="G854" s="28"/>
      <c r="H854" s="28" t="s">
        <v>887</v>
      </c>
      <c r="I854" s="26" t="s">
        <v>883</v>
      </c>
      <c r="J854" s="29"/>
    </row>
    <row r="855" spans="1:10">
      <c r="A855">
        <f>ROW()</f>
        <v>855</v>
      </c>
      <c r="B855" s="15"/>
      <c r="C855" s="16" t="s">
        <v>888</v>
      </c>
      <c r="D855" s="76"/>
      <c r="E855" s="16"/>
      <c r="F855" s="17"/>
      <c r="G855" s="18"/>
      <c r="H855" s="3" t="s">
        <v>889</v>
      </c>
      <c r="I855" s="16" t="s">
        <v>869</v>
      </c>
      <c r="J855" s="19" t="s">
        <v>869</v>
      </c>
    </row>
    <row r="856" spans="1:10">
      <c r="A856">
        <f>ROW()</f>
        <v>856</v>
      </c>
      <c r="B856" s="25"/>
      <c r="C856" s="26"/>
      <c r="D856" s="86"/>
      <c r="E856" s="26"/>
      <c r="F856" s="27"/>
      <c r="G856" s="28"/>
      <c r="H856" s="28" t="s">
        <v>890</v>
      </c>
      <c r="I856" s="26" t="s">
        <v>869</v>
      </c>
      <c r="J856" s="29"/>
    </row>
    <row r="857" spans="1:10">
      <c r="A857">
        <f>ROW()</f>
        <v>857</v>
      </c>
      <c r="B857" s="15"/>
      <c r="C857" s="16" t="s">
        <v>888</v>
      </c>
      <c r="D857" s="76"/>
      <c r="E857" s="16"/>
      <c r="F857" s="17"/>
      <c r="G857" s="18"/>
      <c r="H857" s="3" t="s">
        <v>891</v>
      </c>
      <c r="I857" s="16" t="s">
        <v>869</v>
      </c>
      <c r="J857" s="19" t="s">
        <v>869</v>
      </c>
    </row>
    <row r="858" spans="1:10">
      <c r="A858">
        <f>ROW()</f>
        <v>858</v>
      </c>
      <c r="B858" s="25"/>
      <c r="C858" s="26"/>
      <c r="D858" s="86"/>
      <c r="E858" s="26"/>
      <c r="F858" s="27"/>
      <c r="G858" s="28"/>
      <c r="H858" s="28" t="s">
        <v>892</v>
      </c>
      <c r="I858" s="26" t="s">
        <v>869</v>
      </c>
      <c r="J858" s="29"/>
    </row>
    <row r="859" spans="1:10">
      <c r="A859">
        <f>ROW()</f>
        <v>859</v>
      </c>
      <c r="B859" s="15"/>
      <c r="C859" s="16" t="s">
        <v>888</v>
      </c>
      <c r="D859" s="76"/>
      <c r="E859" s="16"/>
      <c r="F859" s="17"/>
      <c r="G859" s="18"/>
      <c r="H859" s="3" t="s">
        <v>893</v>
      </c>
      <c r="I859" s="16" t="s">
        <v>869</v>
      </c>
      <c r="J859" s="19" t="s">
        <v>869</v>
      </c>
    </row>
    <row r="860" spans="1:10" ht="15.75" thickBot="1">
      <c r="A860">
        <f>ROW()</f>
        <v>860</v>
      </c>
      <c r="B860" s="25"/>
      <c r="C860" s="26"/>
      <c r="D860" s="91"/>
      <c r="E860" s="26"/>
      <c r="F860" s="27"/>
      <c r="G860" s="28"/>
      <c r="H860" s="28" t="s">
        <v>894</v>
      </c>
      <c r="I860" s="26" t="s">
        <v>869</v>
      </c>
      <c r="J860" s="29"/>
    </row>
    <row r="861" spans="1:10">
      <c r="A861">
        <f>ROW()</f>
        <v>861</v>
      </c>
      <c r="B861" s="15" t="s">
        <v>1119</v>
      </c>
      <c r="C861" s="16" t="s">
        <v>833</v>
      </c>
      <c r="D861" s="87" t="s">
        <v>791</v>
      </c>
      <c r="E861" s="16" t="s">
        <v>837</v>
      </c>
      <c r="F861" s="17"/>
      <c r="G861" s="18"/>
      <c r="H861" s="18" t="s">
        <v>873</v>
      </c>
      <c r="I861" s="16" t="s">
        <v>744</v>
      </c>
      <c r="J861" s="19" t="s">
        <v>744</v>
      </c>
    </row>
    <row r="862" spans="1:10">
      <c r="A862">
        <f>ROW()</f>
        <v>862</v>
      </c>
      <c r="B862" s="20"/>
      <c r="C862" s="21"/>
      <c r="D862" s="103"/>
      <c r="E862" s="21"/>
      <c r="F862" s="9"/>
      <c r="G862" s="3"/>
      <c r="H862" s="3" t="s">
        <v>871</v>
      </c>
      <c r="I862" s="51" t="s">
        <v>915</v>
      </c>
      <c r="J862" s="23" t="s">
        <v>916</v>
      </c>
    </row>
    <row r="863" spans="1:10" ht="15.75" thickBot="1">
      <c r="A863">
        <f>ROW()</f>
        <v>863</v>
      </c>
      <c r="B863" s="16" t="s">
        <v>1120</v>
      </c>
      <c r="C863" s="16" t="s">
        <v>834</v>
      </c>
      <c r="D863" s="84" t="s">
        <v>791</v>
      </c>
      <c r="E863" s="16"/>
      <c r="F863" s="17"/>
      <c r="G863" s="61"/>
      <c r="H863" s="176" t="s">
        <v>1466</v>
      </c>
      <c r="I863" s="18" t="s">
        <v>1825</v>
      </c>
      <c r="J863" s="19"/>
    </row>
    <row r="864" spans="1:10">
      <c r="A864">
        <f>ROW()</f>
        <v>864</v>
      </c>
      <c r="B864" s="20"/>
      <c r="C864" s="21"/>
      <c r="D864" s="79"/>
      <c r="E864" s="21"/>
      <c r="F864" s="9"/>
      <c r="G864" s="3"/>
      <c r="H864" s="166" t="s">
        <v>1456</v>
      </c>
      <c r="I864" s="21" t="s">
        <v>1827</v>
      </c>
      <c r="J864" s="23"/>
    </row>
    <row r="865" spans="1:10">
      <c r="A865">
        <f>ROW()</f>
        <v>865</v>
      </c>
      <c r="B865" s="25"/>
      <c r="C865" s="26"/>
      <c r="D865" s="80"/>
      <c r="E865" s="26"/>
      <c r="F865" s="27"/>
      <c r="G865" s="28"/>
      <c r="H865" s="175" t="s">
        <v>1458</v>
      </c>
      <c r="I865" s="26" t="s">
        <v>1829</v>
      </c>
      <c r="J865" s="29"/>
    </row>
    <row r="866" spans="1:10">
      <c r="A866">
        <f>ROW()</f>
        <v>866</v>
      </c>
      <c r="B866" s="20" t="s">
        <v>1121</v>
      </c>
      <c r="C866" s="21" t="s">
        <v>835</v>
      </c>
      <c r="D866" s="91" t="s">
        <v>659</v>
      </c>
      <c r="E866" s="21"/>
      <c r="F866" s="9"/>
      <c r="G866" s="3"/>
      <c r="H866" s="3" t="s">
        <v>838</v>
      </c>
      <c r="I866" s="21" t="s">
        <v>840</v>
      </c>
      <c r="J866" s="23" t="s">
        <v>840</v>
      </c>
    </row>
    <row r="867" spans="1:10">
      <c r="A867">
        <f>ROW()</f>
        <v>867</v>
      </c>
      <c r="B867" s="20"/>
      <c r="C867" s="21"/>
      <c r="D867" s="81"/>
      <c r="E867" s="21"/>
      <c r="F867" s="9"/>
      <c r="G867" s="3"/>
      <c r="H867" s="3" t="s">
        <v>877</v>
      </c>
      <c r="I867" s="21" t="s">
        <v>879</v>
      </c>
      <c r="J867" s="23"/>
    </row>
    <row r="868" spans="1:10">
      <c r="A868">
        <f>ROW()</f>
        <v>868</v>
      </c>
      <c r="B868" s="20"/>
      <c r="C868" s="21"/>
      <c r="D868" s="79"/>
      <c r="E868" s="21"/>
      <c r="F868" s="9"/>
      <c r="G868" s="3"/>
      <c r="H868" s="3" t="s">
        <v>839</v>
      </c>
      <c r="I868" s="21" t="s">
        <v>840</v>
      </c>
      <c r="J868" s="23" t="s">
        <v>840</v>
      </c>
    </row>
    <row r="869" spans="1:10">
      <c r="A869">
        <f>ROW()</f>
        <v>869</v>
      </c>
      <c r="B869" s="25"/>
      <c r="C869" s="26"/>
      <c r="D869" s="75"/>
      <c r="E869" s="26"/>
      <c r="F869" s="27"/>
      <c r="G869" s="28"/>
      <c r="H869" s="28" t="s">
        <v>878</v>
      </c>
      <c r="I869" s="26" t="s">
        <v>879</v>
      </c>
      <c r="J869" s="29"/>
    </row>
    <row r="870" spans="1:10">
      <c r="A870">
        <f>ROW()</f>
        <v>870</v>
      </c>
      <c r="B870" s="15" t="s">
        <v>1122</v>
      </c>
      <c r="C870" s="16" t="s">
        <v>909</v>
      </c>
      <c r="D870" s="85"/>
      <c r="E870" s="16"/>
      <c r="F870" s="17"/>
      <c r="G870" s="18"/>
      <c r="H870" s="53" t="s">
        <v>788</v>
      </c>
      <c r="I870" s="18" t="s">
        <v>2075</v>
      </c>
      <c r="J870" s="66" t="s">
        <v>917</v>
      </c>
    </row>
    <row r="871" spans="1:10" ht="15.75" thickBot="1">
      <c r="A871">
        <f>ROW()</f>
        <v>871</v>
      </c>
      <c r="B871" s="25"/>
      <c r="C871" s="26"/>
      <c r="D871" s="75"/>
      <c r="E871" s="26"/>
      <c r="F871" s="27"/>
      <c r="G871" s="28"/>
      <c r="H871" s="71" t="s">
        <v>780</v>
      </c>
      <c r="I871" s="28" t="s">
        <v>2074</v>
      </c>
      <c r="J871" s="180"/>
    </row>
    <row r="872" spans="1:10">
      <c r="A872">
        <f>ROW()</f>
        <v>872</v>
      </c>
      <c r="B872" s="15" t="s">
        <v>1351</v>
      </c>
      <c r="C872" s="16" t="s">
        <v>1346</v>
      </c>
      <c r="D872" s="87" t="s">
        <v>791</v>
      </c>
      <c r="E872" s="16"/>
      <c r="F872" s="17"/>
      <c r="G872" s="18" t="s">
        <v>160</v>
      </c>
      <c r="H872" s="53" t="s">
        <v>1771</v>
      </c>
      <c r="I872" s="16" t="s">
        <v>1781</v>
      </c>
      <c r="J872" s="19"/>
    </row>
    <row r="873" spans="1:10">
      <c r="A873">
        <f>ROW()</f>
        <v>873</v>
      </c>
      <c r="B873" s="20"/>
      <c r="C873" s="21"/>
      <c r="D873" s="103"/>
      <c r="E873" s="21"/>
      <c r="F873" s="9"/>
      <c r="G873" s="3"/>
      <c r="H873" s="52" t="s">
        <v>1978</v>
      </c>
      <c r="I873" s="3" t="s">
        <v>1979</v>
      </c>
      <c r="J873" s="23"/>
    </row>
    <row r="874" spans="1:10">
      <c r="A874">
        <f>ROW()</f>
        <v>874</v>
      </c>
      <c r="B874" s="20"/>
      <c r="C874" s="21"/>
      <c r="D874" s="103"/>
      <c r="E874" s="21"/>
      <c r="F874" s="9"/>
      <c r="G874" s="3"/>
      <c r="H874" s="52" t="s">
        <v>1772</v>
      </c>
      <c r="I874" s="21" t="s">
        <v>1775</v>
      </c>
      <c r="J874" s="23"/>
    </row>
    <row r="875" spans="1:10">
      <c r="A875">
        <f>ROW()</f>
        <v>875</v>
      </c>
      <c r="B875" s="20"/>
      <c r="C875" s="21"/>
      <c r="D875" s="103"/>
      <c r="E875" s="21"/>
      <c r="F875" s="9"/>
      <c r="G875" s="3"/>
      <c r="H875" s="71" t="s">
        <v>1773</v>
      </c>
      <c r="I875" s="26" t="s">
        <v>1774</v>
      </c>
      <c r="J875" s="29"/>
    </row>
    <row r="876" spans="1:10">
      <c r="A876">
        <f>ROW()</f>
        <v>876</v>
      </c>
      <c r="B876" s="20"/>
      <c r="C876" s="21"/>
      <c r="D876" s="103"/>
      <c r="E876" s="21"/>
      <c r="F876" s="9"/>
      <c r="G876" s="3"/>
      <c r="H876" s="53" t="s">
        <v>1776</v>
      </c>
      <c r="I876" s="16" t="s">
        <v>1777</v>
      </c>
      <c r="J876" s="19"/>
    </row>
    <row r="877" spans="1:10">
      <c r="A877">
        <f>ROW()</f>
        <v>877</v>
      </c>
      <c r="B877" s="20"/>
      <c r="C877" s="21"/>
      <c r="D877" s="103"/>
      <c r="E877" s="21"/>
      <c r="F877" s="9"/>
      <c r="G877" s="3"/>
      <c r="H877" s="52" t="s">
        <v>1778</v>
      </c>
      <c r="I877" s="21" t="s">
        <v>1782</v>
      </c>
      <c r="J877" s="23"/>
    </row>
    <row r="878" spans="1:10">
      <c r="A878">
        <f>ROW()</f>
        <v>878</v>
      </c>
      <c r="B878" s="20"/>
      <c r="C878" s="21"/>
      <c r="D878" s="103"/>
      <c r="E878" s="21"/>
      <c r="F878" s="9"/>
      <c r="G878" s="3"/>
      <c r="H878" s="52" t="s">
        <v>1779</v>
      </c>
      <c r="I878" s="21" t="s">
        <v>1980</v>
      </c>
      <c r="J878" s="23"/>
    </row>
    <row r="879" spans="1:10">
      <c r="A879">
        <f>ROW()</f>
        <v>879</v>
      </c>
      <c r="B879" s="25"/>
      <c r="C879" s="26"/>
      <c r="D879" s="150"/>
      <c r="E879" s="26"/>
      <c r="F879" s="27"/>
      <c r="G879" s="28"/>
      <c r="H879" s="71" t="s">
        <v>1780</v>
      </c>
      <c r="I879" s="26" t="s">
        <v>1981</v>
      </c>
      <c r="J879" s="29"/>
    </row>
    <row r="880" spans="1:10" ht="15.75" thickBot="1">
      <c r="A880">
        <f>ROW()</f>
        <v>880</v>
      </c>
      <c r="B880" s="30" t="s">
        <v>1352</v>
      </c>
      <c r="C880" s="31" t="s">
        <v>1347</v>
      </c>
      <c r="D880" s="84" t="s">
        <v>791</v>
      </c>
      <c r="E880" s="31"/>
      <c r="F880" s="32"/>
      <c r="G880" s="33" t="s">
        <v>172</v>
      </c>
      <c r="H880" s="33" t="s">
        <v>1769</v>
      </c>
      <c r="I880" s="31" t="s">
        <v>701</v>
      </c>
      <c r="J880" s="34"/>
    </row>
    <row r="881" spans="1:10">
      <c r="A881">
        <f>ROW()</f>
        <v>881</v>
      </c>
      <c r="B881" s="30" t="s">
        <v>1353</v>
      </c>
      <c r="C881" s="31" t="s">
        <v>1348</v>
      </c>
      <c r="D881" s="80"/>
      <c r="E881" s="31"/>
      <c r="F881" s="32"/>
      <c r="G881" s="33" t="s">
        <v>184</v>
      </c>
      <c r="H881" s="33" t="s">
        <v>1770</v>
      </c>
      <c r="I881" s="31" t="s">
        <v>701</v>
      </c>
      <c r="J881" s="34"/>
    </row>
    <row r="882" spans="1:10">
      <c r="A882">
        <f>ROW()</f>
        <v>882</v>
      </c>
      <c r="B882" s="15" t="s">
        <v>1354</v>
      </c>
      <c r="C882" s="16" t="s">
        <v>888</v>
      </c>
      <c r="D882" s="76" t="s">
        <v>1477</v>
      </c>
      <c r="E882" s="135" t="s">
        <v>1155</v>
      </c>
      <c r="F882" s="17"/>
      <c r="G882" s="3"/>
      <c r="H882" s="144" t="s">
        <v>1402</v>
      </c>
      <c r="I882" s="16" t="s">
        <v>1490</v>
      </c>
      <c r="J882" s="19"/>
    </row>
    <row r="883" spans="1:10">
      <c r="A883">
        <f>ROW()</f>
        <v>883</v>
      </c>
      <c r="B883" s="20"/>
      <c r="C883" s="21"/>
      <c r="D883" s="79"/>
      <c r="E883" s="21"/>
      <c r="F883" s="9"/>
      <c r="G883" s="3"/>
      <c r="H883" s="142" t="s">
        <v>1401</v>
      </c>
      <c r="I883" s="26" t="s">
        <v>1491</v>
      </c>
      <c r="J883" s="29"/>
    </row>
    <row r="884" spans="1:10">
      <c r="A884">
        <f>ROW()</f>
        <v>884</v>
      </c>
      <c r="B884" s="20"/>
      <c r="C884" s="21"/>
      <c r="D884" s="79"/>
      <c r="E884" s="21"/>
      <c r="F884" s="9"/>
      <c r="G884" s="3"/>
      <c r="H884" s="129" t="s">
        <v>1459</v>
      </c>
      <c r="I884" s="16" t="s">
        <v>1479</v>
      </c>
      <c r="J884" s="19"/>
    </row>
    <row r="885" spans="1:10">
      <c r="A885">
        <f>ROW()</f>
        <v>885</v>
      </c>
      <c r="B885" s="20"/>
      <c r="C885" s="21"/>
      <c r="D885" s="79"/>
      <c r="E885" s="21"/>
      <c r="F885" s="9"/>
      <c r="G885" s="3"/>
      <c r="H885" s="131" t="s">
        <v>1460</v>
      </c>
      <c r="I885" s="26" t="s">
        <v>1478</v>
      </c>
      <c r="J885" s="29"/>
    </row>
    <row r="886" spans="1:10">
      <c r="A886">
        <f>ROW()</f>
        <v>886</v>
      </c>
      <c r="B886" s="15" t="s">
        <v>1355</v>
      </c>
      <c r="C886" s="16" t="s">
        <v>1349</v>
      </c>
      <c r="D886" s="85"/>
      <c r="E886" s="16"/>
      <c r="F886" s="17"/>
      <c r="G886" s="18"/>
      <c r="H886" s="144" t="s">
        <v>1376</v>
      </c>
      <c r="I886" s="18" t="s">
        <v>701</v>
      </c>
      <c r="J886" s="66"/>
    </row>
    <row r="887" spans="1:10">
      <c r="A887">
        <f>ROW()</f>
        <v>887</v>
      </c>
      <c r="B887" s="20"/>
      <c r="C887" s="21"/>
      <c r="D887" s="79"/>
      <c r="E887" s="21"/>
      <c r="F887" s="9"/>
      <c r="G887" s="3"/>
      <c r="H887" s="138" t="s">
        <v>1408</v>
      </c>
      <c r="I887" s="21" t="s">
        <v>1493</v>
      </c>
      <c r="J887" s="23"/>
    </row>
    <row r="888" spans="1:10">
      <c r="A888">
        <f>ROW()</f>
        <v>888</v>
      </c>
      <c r="B888" s="20"/>
      <c r="C888" s="21"/>
      <c r="D888" s="79"/>
      <c r="E888" s="21"/>
      <c r="F888" s="9"/>
      <c r="G888" s="3"/>
      <c r="H888" s="138" t="s">
        <v>1404</v>
      </c>
      <c r="I888" s="21" t="s">
        <v>1393</v>
      </c>
      <c r="J888" s="23"/>
    </row>
    <row r="889" spans="1:10">
      <c r="A889">
        <f>ROW()</f>
        <v>889</v>
      </c>
      <c r="B889" s="20"/>
      <c r="C889" s="21"/>
      <c r="D889" s="79"/>
      <c r="E889" s="21"/>
      <c r="F889" s="9"/>
      <c r="G889" s="3"/>
      <c r="H889" s="138" t="s">
        <v>1409</v>
      </c>
      <c r="I889" s="21" t="s">
        <v>1494</v>
      </c>
      <c r="J889" s="23"/>
    </row>
    <row r="890" spans="1:10">
      <c r="A890">
        <f>ROW()</f>
        <v>890</v>
      </c>
      <c r="B890" s="20"/>
      <c r="C890" s="21"/>
      <c r="D890" s="81"/>
      <c r="E890" s="21"/>
      <c r="F890" s="9"/>
      <c r="G890" s="3"/>
      <c r="H890" s="52" t="s">
        <v>2028</v>
      </c>
      <c r="I890" s="3" t="s">
        <v>1995</v>
      </c>
      <c r="J890" s="37"/>
    </row>
    <row r="891" spans="1:10">
      <c r="A891">
        <f>ROW()</f>
        <v>891</v>
      </c>
      <c r="B891" s="20"/>
      <c r="C891" s="21"/>
      <c r="D891" s="81"/>
      <c r="E891" s="21"/>
      <c r="F891" s="9"/>
      <c r="G891" s="3"/>
      <c r="H891" s="71" t="s">
        <v>2029</v>
      </c>
      <c r="I891" s="28" t="s">
        <v>1996</v>
      </c>
      <c r="J891" s="45"/>
    </row>
    <row r="892" spans="1:10">
      <c r="A892">
        <f>ROW()</f>
        <v>892</v>
      </c>
      <c r="B892" s="20"/>
      <c r="C892" s="21"/>
      <c r="D892" s="79"/>
      <c r="E892" s="21"/>
      <c r="F892" s="9"/>
      <c r="G892" s="3"/>
      <c r="H892" s="144" t="s">
        <v>1396</v>
      </c>
      <c r="I892" s="16" t="s">
        <v>1479</v>
      </c>
      <c r="J892" s="19"/>
    </row>
    <row r="893" spans="1:10">
      <c r="A893">
        <f>ROW()</f>
        <v>893</v>
      </c>
      <c r="B893" s="20"/>
      <c r="C893" s="21"/>
      <c r="D893" s="79"/>
      <c r="E893" s="21"/>
      <c r="F893" s="9"/>
      <c r="G893" s="3"/>
      <c r="H893" s="142" t="s">
        <v>1399</v>
      </c>
      <c r="I893" s="26" t="s">
        <v>1478</v>
      </c>
      <c r="J893" s="29"/>
    </row>
    <row r="894" spans="1:10">
      <c r="A894">
        <f>ROW()</f>
        <v>894</v>
      </c>
      <c r="B894" s="20"/>
      <c r="C894" s="3"/>
      <c r="D894" s="81"/>
      <c r="E894" s="58"/>
      <c r="F894" s="9"/>
      <c r="G894" s="101" t="s">
        <v>1500</v>
      </c>
      <c r="H894" s="143" t="s">
        <v>2069</v>
      </c>
      <c r="I894" s="16" t="s">
        <v>1393</v>
      </c>
      <c r="J894" s="19"/>
    </row>
    <row r="895" spans="1:10" ht="45">
      <c r="A895">
        <f>ROW()</f>
        <v>895</v>
      </c>
      <c r="B895" s="20"/>
      <c r="C895" s="21"/>
      <c r="D895" s="79"/>
      <c r="E895" s="21"/>
      <c r="F895" s="9"/>
      <c r="G895" s="222" t="s">
        <v>1500</v>
      </c>
      <c r="H895" s="169" t="s">
        <v>2065</v>
      </c>
      <c r="I895" s="168" t="s">
        <v>1805</v>
      </c>
      <c r="J895" s="23"/>
    </row>
    <row r="896" spans="1:10">
      <c r="A896">
        <f>ROW()</f>
        <v>896</v>
      </c>
      <c r="B896" s="20"/>
      <c r="C896" s="21"/>
      <c r="D896" s="79"/>
      <c r="E896" s="21"/>
      <c r="F896" s="9"/>
      <c r="G896" s="222" t="s">
        <v>1500</v>
      </c>
      <c r="H896" s="137" t="s">
        <v>2066</v>
      </c>
      <c r="I896" s="21" t="s">
        <v>1400</v>
      </c>
      <c r="J896" s="23"/>
    </row>
    <row r="897" spans="1:10">
      <c r="A897">
        <f>ROW()</f>
        <v>897</v>
      </c>
      <c r="B897" s="20"/>
      <c r="C897" s="21"/>
      <c r="D897" s="81"/>
      <c r="E897" s="21"/>
      <c r="F897" s="9"/>
      <c r="G897" s="222" t="s">
        <v>1500</v>
      </c>
      <c r="H897" s="52" t="s">
        <v>2034</v>
      </c>
      <c r="I897" s="3" t="s">
        <v>1995</v>
      </c>
      <c r="J897" s="37"/>
    </row>
    <row r="898" spans="1:10">
      <c r="A898">
        <f>ROW()</f>
        <v>898</v>
      </c>
      <c r="B898" s="20"/>
      <c r="C898" s="21"/>
      <c r="D898" s="81"/>
      <c r="E898" s="21"/>
      <c r="F898" s="9"/>
      <c r="G898" s="222" t="s">
        <v>1500</v>
      </c>
      <c r="H898" s="71" t="s">
        <v>2035</v>
      </c>
      <c r="I898" s="28" t="s">
        <v>1996</v>
      </c>
      <c r="J898" s="45"/>
    </row>
    <row r="899" spans="1:10">
      <c r="A899">
        <f>ROW()</f>
        <v>899</v>
      </c>
      <c r="B899" s="20"/>
      <c r="C899" s="21"/>
      <c r="D899" s="79"/>
      <c r="E899" s="21"/>
      <c r="F899" s="9"/>
      <c r="G899" s="3"/>
      <c r="H899" s="128" t="s">
        <v>1457</v>
      </c>
      <c r="I899" s="21" t="s">
        <v>1393</v>
      </c>
      <c r="J899" s="23"/>
    </row>
    <row r="900" spans="1:10">
      <c r="A900">
        <f>ROW()</f>
        <v>900</v>
      </c>
      <c r="B900" s="20"/>
      <c r="C900" s="21"/>
      <c r="D900" s="81"/>
      <c r="E900" s="21"/>
      <c r="F900" s="9"/>
      <c r="G900" s="3"/>
      <c r="H900" s="52" t="s">
        <v>2017</v>
      </c>
      <c r="I900" s="3" t="s">
        <v>1995</v>
      </c>
      <c r="J900" s="37"/>
    </row>
    <row r="901" spans="1:10">
      <c r="A901">
        <f>ROW()</f>
        <v>901</v>
      </c>
      <c r="B901" s="20"/>
      <c r="C901" s="21"/>
      <c r="D901" s="81"/>
      <c r="E901" s="21"/>
      <c r="F901" s="9"/>
      <c r="G901" s="3"/>
      <c r="H901" s="52" t="s">
        <v>2018</v>
      </c>
      <c r="I901" s="3" t="s">
        <v>1996</v>
      </c>
      <c r="J901" s="37"/>
    </row>
    <row r="902" spans="1:10">
      <c r="A902">
        <f>ROW()</f>
        <v>902</v>
      </c>
      <c r="B902" s="15" t="s">
        <v>1356</v>
      </c>
      <c r="C902" s="16" t="s">
        <v>1350</v>
      </c>
      <c r="D902" s="85"/>
      <c r="E902" s="16"/>
      <c r="F902" s="17"/>
      <c r="G902" s="61"/>
      <c r="H902" s="18" t="s">
        <v>1106</v>
      </c>
      <c r="I902" s="16" t="s">
        <v>701</v>
      </c>
      <c r="J902" s="19"/>
    </row>
    <row r="903" spans="1:10">
      <c r="A903">
        <f>ROW()</f>
        <v>903</v>
      </c>
      <c r="B903" s="20"/>
      <c r="C903" s="21"/>
      <c r="D903" s="79"/>
      <c r="E903" s="21"/>
      <c r="F903" s="9"/>
      <c r="G903" s="3"/>
      <c r="H903" s="129" t="s">
        <v>1461</v>
      </c>
      <c r="I903" s="18" t="s">
        <v>1386</v>
      </c>
      <c r="J903" s="19"/>
    </row>
    <row r="904" spans="1:10">
      <c r="A904">
        <f>ROW()</f>
        <v>904</v>
      </c>
      <c r="B904" s="20"/>
      <c r="C904" s="21"/>
      <c r="D904" s="79"/>
      <c r="E904" s="21"/>
      <c r="F904" s="9"/>
      <c r="G904" s="3"/>
      <c r="H904" s="131" t="s">
        <v>1462</v>
      </c>
      <c r="I904" s="28" t="s">
        <v>1481</v>
      </c>
      <c r="J904" s="29"/>
    </row>
    <row r="905" spans="1:10">
      <c r="A905">
        <f>ROW()</f>
        <v>905</v>
      </c>
      <c r="B905" s="20"/>
      <c r="C905" s="21"/>
      <c r="D905" s="81"/>
      <c r="E905" s="21"/>
      <c r="F905" s="9"/>
      <c r="G905" s="3"/>
      <c r="H905" s="144" t="s">
        <v>1379</v>
      </c>
      <c r="I905" s="18" t="s">
        <v>1386</v>
      </c>
      <c r="J905" s="66"/>
    </row>
    <row r="906" spans="1:10">
      <c r="A906">
        <f>ROW()</f>
        <v>906</v>
      </c>
      <c r="B906" s="20"/>
      <c r="C906" s="21"/>
      <c r="D906" s="79"/>
      <c r="E906" s="21"/>
      <c r="F906" s="9"/>
      <c r="G906" s="3"/>
      <c r="H906" s="142" t="s">
        <v>1385</v>
      </c>
      <c r="I906" s="28" t="s">
        <v>1492</v>
      </c>
      <c r="J906" s="29"/>
    </row>
    <row r="907" spans="1:10">
      <c r="A907">
        <f>ROW()</f>
        <v>907</v>
      </c>
      <c r="B907" s="20"/>
      <c r="C907" s="3"/>
      <c r="D907" s="81"/>
      <c r="E907" s="21"/>
      <c r="F907" s="9"/>
      <c r="G907" s="134" t="s">
        <v>1500</v>
      </c>
      <c r="H907" s="137" t="s">
        <v>2071</v>
      </c>
      <c r="I907" s="3" t="s">
        <v>1386</v>
      </c>
      <c r="J907" s="23"/>
    </row>
    <row r="908" spans="1:10" ht="45">
      <c r="A908">
        <f>ROW()</f>
        <v>908</v>
      </c>
      <c r="B908" s="20"/>
      <c r="C908" s="21"/>
      <c r="D908" s="79"/>
      <c r="E908" s="21"/>
      <c r="F908" s="9"/>
      <c r="G908" s="222" t="s">
        <v>1500</v>
      </c>
      <c r="H908" s="169" t="s">
        <v>2072</v>
      </c>
      <c r="I908" s="145" t="s">
        <v>1806</v>
      </c>
      <c r="J908" s="23"/>
    </row>
    <row r="909" spans="1:10">
      <c r="A909">
        <f>ROW()</f>
        <v>909</v>
      </c>
      <c r="B909" s="30" t="s">
        <v>1123</v>
      </c>
      <c r="C909" s="31" t="s">
        <v>1344</v>
      </c>
      <c r="D909" s="92"/>
      <c r="E909" s="31"/>
      <c r="F909" s="32"/>
      <c r="G909" s="33" t="s">
        <v>212</v>
      </c>
      <c r="H909" s="33" t="s">
        <v>1113</v>
      </c>
      <c r="I909" s="33" t="s">
        <v>934</v>
      </c>
      <c r="J909" s="54" t="s">
        <v>1151</v>
      </c>
    </row>
    <row r="910" spans="1:10">
      <c r="A910">
        <f>ROW()</f>
        <v>910</v>
      </c>
      <c r="B910" s="15" t="s">
        <v>1124</v>
      </c>
      <c r="C910" s="16" t="s">
        <v>1345</v>
      </c>
      <c r="D910" s="78"/>
      <c r="E910" s="16"/>
      <c r="F910" s="17"/>
      <c r="G910" s="18" t="s">
        <v>162</v>
      </c>
      <c r="H910" s="18" t="s">
        <v>1114</v>
      </c>
      <c r="I910" s="16" t="s">
        <v>1125</v>
      </c>
      <c r="J910" s="19" t="s">
        <v>1152</v>
      </c>
    </row>
    <row r="911" spans="1:10">
      <c r="A911">
        <f>ROW()</f>
        <v>911</v>
      </c>
      <c r="B911" s="25"/>
      <c r="C911" s="26"/>
      <c r="D911" s="80"/>
      <c r="E911" s="26"/>
      <c r="F911" s="27"/>
      <c r="G911" s="28"/>
      <c r="H911" s="28" t="s">
        <v>1115</v>
      </c>
      <c r="I911" s="26" t="s">
        <v>869</v>
      </c>
      <c r="J911" s="29"/>
    </row>
    <row r="912" spans="1:10">
      <c r="A912">
        <f>ROW()</f>
        <v>912</v>
      </c>
      <c r="B912" s="15"/>
      <c r="F912" s="9"/>
      <c r="G912" s="6"/>
    </row>
    <row r="913" spans="1:10">
      <c r="A913">
        <f>ROW()</f>
        <v>913</v>
      </c>
      <c r="B913" s="177"/>
      <c r="C913" s="1" t="s">
        <v>641</v>
      </c>
      <c r="D913" s="74"/>
      <c r="F913" s="10"/>
      <c r="G913" s="7" t="s">
        <v>642</v>
      </c>
      <c r="H913" s="7"/>
      <c r="I913" s="2"/>
    </row>
    <row r="914" spans="1:10">
      <c r="A914">
        <f>ROW()</f>
        <v>914</v>
      </c>
      <c r="B914" s="20"/>
      <c r="C914" s="21"/>
      <c r="D914" s="81"/>
      <c r="E914" s="21"/>
      <c r="F914" s="9"/>
      <c r="G914" s="3"/>
      <c r="H914" s="50" t="s">
        <v>1017</v>
      </c>
      <c r="I914" s="42" t="s">
        <v>2054</v>
      </c>
      <c r="J914" s="34" t="s">
        <v>1003</v>
      </c>
    </row>
    <row r="915" spans="1:10">
      <c r="A915">
        <f>ROW()</f>
        <v>915</v>
      </c>
      <c r="B915" s="20"/>
      <c r="C915" s="21"/>
      <c r="D915" s="81"/>
      <c r="E915" s="21"/>
      <c r="F915" s="9"/>
      <c r="G915" s="101" t="s">
        <v>2061</v>
      </c>
      <c r="H915" s="53" t="s">
        <v>2047</v>
      </c>
      <c r="I915" s="41" t="s">
        <v>1019</v>
      </c>
      <c r="J915" s="19" t="s">
        <v>1027</v>
      </c>
    </row>
    <row r="916" spans="1:10">
      <c r="A916">
        <f>ROW()</f>
        <v>916</v>
      </c>
      <c r="B916" s="20"/>
      <c r="C916" s="21"/>
      <c r="D916" s="81"/>
      <c r="E916" s="21"/>
      <c r="F916" s="9"/>
      <c r="G916" s="101"/>
      <c r="H916" s="52" t="s">
        <v>2048</v>
      </c>
      <c r="I916" s="70" t="s">
        <v>1020</v>
      </c>
      <c r="J916" s="23" t="s">
        <v>1027</v>
      </c>
    </row>
    <row r="917" spans="1:10">
      <c r="A917">
        <f>ROW()</f>
        <v>917</v>
      </c>
      <c r="B917" s="20"/>
      <c r="C917" s="21"/>
      <c r="D917" s="81"/>
      <c r="E917" s="21"/>
      <c r="F917" s="9"/>
      <c r="G917" s="101" t="s">
        <v>2061</v>
      </c>
      <c r="H917" s="52" t="s">
        <v>2049</v>
      </c>
      <c r="I917" s="51" t="s">
        <v>2052</v>
      </c>
      <c r="J917" s="23" t="s">
        <v>1027</v>
      </c>
    </row>
    <row r="918" spans="1:10">
      <c r="A918">
        <f>ROW()</f>
        <v>918</v>
      </c>
      <c r="B918" s="20"/>
      <c r="C918" s="21"/>
      <c r="D918" s="81"/>
      <c r="E918" s="21"/>
      <c r="F918" s="9"/>
      <c r="G918" s="101" t="s">
        <v>2061</v>
      </c>
      <c r="H918" s="52" t="s">
        <v>2050</v>
      </c>
      <c r="I918" s="51" t="s">
        <v>1820</v>
      </c>
      <c r="J918" s="23" t="s">
        <v>1003</v>
      </c>
    </row>
    <row r="919" spans="1:10">
      <c r="A919">
        <f>ROW()</f>
        <v>919</v>
      </c>
      <c r="B919" s="20"/>
      <c r="C919" s="21"/>
      <c r="D919" s="81"/>
      <c r="E919" s="21"/>
      <c r="F919" s="9"/>
      <c r="G919" s="101" t="s">
        <v>2061</v>
      </c>
      <c r="H919" s="71" t="s">
        <v>789</v>
      </c>
      <c r="I919" s="67" t="s">
        <v>1820</v>
      </c>
      <c r="J919" s="29" t="s">
        <v>1003</v>
      </c>
    </row>
    <row r="920" spans="1:10">
      <c r="A920">
        <f>ROW()</f>
        <v>920</v>
      </c>
      <c r="B920" s="20"/>
      <c r="C920" s="21"/>
      <c r="D920" s="81"/>
      <c r="E920" s="21"/>
      <c r="F920" s="9"/>
      <c r="G920" s="3"/>
      <c r="H920" s="52" t="s">
        <v>1823</v>
      </c>
      <c r="I920" s="51" t="s">
        <v>1824</v>
      </c>
      <c r="J920" s="23"/>
    </row>
    <row r="921" spans="1:10">
      <c r="A921">
        <f>ROW()</f>
        <v>921</v>
      </c>
      <c r="B921" s="20"/>
      <c r="C921" s="21"/>
      <c r="D921" s="81"/>
      <c r="E921" s="21"/>
      <c r="F921" s="9"/>
      <c r="G921" s="3"/>
      <c r="H921" s="52" t="s">
        <v>1822</v>
      </c>
      <c r="I921" s="51" t="s">
        <v>869</v>
      </c>
      <c r="J921" s="23"/>
    </row>
    <row r="922" spans="1:10">
      <c r="A922">
        <f>ROW()</f>
        <v>922</v>
      </c>
      <c r="B922" s="20"/>
      <c r="C922" s="21"/>
      <c r="D922" s="81"/>
      <c r="E922" s="21"/>
      <c r="F922" s="9"/>
      <c r="G922" s="101"/>
      <c r="H922" s="50" t="s">
        <v>1057</v>
      </c>
      <c r="I922" s="68" t="s">
        <v>2056</v>
      </c>
      <c r="J922" s="34" t="s">
        <v>1027</v>
      </c>
    </row>
    <row r="923" spans="1:10">
      <c r="A923">
        <f>ROW()</f>
        <v>923</v>
      </c>
      <c r="B923" s="20"/>
      <c r="C923" s="21"/>
      <c r="D923" s="81"/>
      <c r="E923" s="21"/>
      <c r="F923" s="9"/>
      <c r="G923" s="101" t="s">
        <v>2045</v>
      </c>
      <c r="H923" s="53" t="s">
        <v>2047</v>
      </c>
      <c r="I923" s="41" t="s">
        <v>1026</v>
      </c>
      <c r="J923" s="19" t="s">
        <v>1027</v>
      </c>
    </row>
    <row r="924" spans="1:10">
      <c r="A924">
        <f>ROW()</f>
        <v>924</v>
      </c>
      <c r="B924" s="20"/>
      <c r="C924" s="21"/>
      <c r="D924" s="81"/>
      <c r="E924" s="21"/>
      <c r="F924" s="9"/>
      <c r="G924" s="101"/>
      <c r="H924" s="52" t="s">
        <v>2048</v>
      </c>
      <c r="I924" s="70" t="s">
        <v>1020</v>
      </c>
      <c r="J924" s="23" t="s">
        <v>1027</v>
      </c>
    </row>
    <row r="925" spans="1:10">
      <c r="A925">
        <f>ROW()</f>
        <v>925</v>
      </c>
      <c r="B925" s="20"/>
      <c r="C925" s="21"/>
      <c r="D925" s="81"/>
      <c r="E925" s="21"/>
      <c r="F925" s="9"/>
      <c r="G925" s="101" t="s">
        <v>2045</v>
      </c>
      <c r="H925" s="71" t="s">
        <v>2049</v>
      </c>
      <c r="I925" s="67" t="s">
        <v>2055</v>
      </c>
      <c r="J925" s="29" t="s">
        <v>1027</v>
      </c>
    </row>
    <row r="926" spans="1:10">
      <c r="A926">
        <f>ROW()</f>
        <v>926</v>
      </c>
      <c r="B926" s="25"/>
      <c r="C926" s="26"/>
      <c r="D926" s="75"/>
      <c r="E926" s="26"/>
      <c r="F926" s="27"/>
      <c r="G926" s="28"/>
      <c r="H926" s="28"/>
      <c r="I926" s="69"/>
      <c r="J926" s="29"/>
    </row>
    <row r="927" spans="1:10">
      <c r="A927">
        <f>ROW()</f>
        <v>927</v>
      </c>
      <c r="B927" s="15" t="s">
        <v>397</v>
      </c>
      <c r="C927" s="16" t="s">
        <v>398</v>
      </c>
      <c r="D927" s="78"/>
      <c r="E927" s="16"/>
      <c r="F927" s="17"/>
      <c r="G927" s="18" t="s">
        <v>399</v>
      </c>
      <c r="H927" s="18" t="s">
        <v>674</v>
      </c>
      <c r="I927" s="16"/>
      <c r="J927" s="19"/>
    </row>
    <row r="928" spans="1:10">
      <c r="A928">
        <f>ROW()</f>
        <v>928</v>
      </c>
      <c r="B928" s="30" t="s">
        <v>410</v>
      </c>
      <c r="C928" s="31" t="s">
        <v>411</v>
      </c>
      <c r="D928" s="77"/>
      <c r="E928" s="31"/>
      <c r="F928" s="32"/>
      <c r="G928" s="33" t="s">
        <v>412</v>
      </c>
      <c r="H928" s="33" t="s">
        <v>675</v>
      </c>
      <c r="I928" s="31"/>
      <c r="J928" s="34"/>
    </row>
    <row r="929" spans="1:10">
      <c r="A929">
        <f>ROW()</f>
        <v>929</v>
      </c>
      <c r="B929" s="15" t="s">
        <v>424</v>
      </c>
      <c r="C929" s="16" t="s">
        <v>425</v>
      </c>
      <c r="D929" s="78"/>
      <c r="E929" s="16"/>
      <c r="F929" s="17"/>
      <c r="G929" s="18" t="s">
        <v>426</v>
      </c>
      <c r="H929" s="16" t="s">
        <v>700</v>
      </c>
      <c r="I929" s="16" t="s">
        <v>701</v>
      </c>
      <c r="J929" s="19" t="s">
        <v>701</v>
      </c>
    </row>
    <row r="930" spans="1:10">
      <c r="A930">
        <f>ROW()</f>
        <v>930</v>
      </c>
      <c r="B930" s="25"/>
      <c r="C930" s="26"/>
      <c r="D930" s="80"/>
      <c r="E930" s="26"/>
      <c r="F930" s="27"/>
      <c r="G930" s="28" t="s">
        <v>441</v>
      </c>
      <c r="H930" s="28" t="s">
        <v>672</v>
      </c>
      <c r="I930" s="44" t="b">
        <v>0</v>
      </c>
      <c r="J930" s="29"/>
    </row>
    <row r="931" spans="1:10">
      <c r="A931">
        <f>ROW()</f>
        <v>931</v>
      </c>
      <c r="B931" s="15" t="s">
        <v>455</v>
      </c>
      <c r="C931" s="16" t="s">
        <v>456</v>
      </c>
      <c r="D931" s="78"/>
      <c r="E931" s="16"/>
      <c r="F931" s="17"/>
      <c r="G931" s="18" t="s">
        <v>457</v>
      </c>
      <c r="H931" s="18" t="s">
        <v>713</v>
      </c>
      <c r="I931" s="35" t="s">
        <v>760</v>
      </c>
      <c r="J931" s="36" t="s">
        <v>766</v>
      </c>
    </row>
    <row r="932" spans="1:10">
      <c r="A932">
        <f>ROW()</f>
        <v>932</v>
      </c>
      <c r="B932" s="25"/>
      <c r="C932" s="26"/>
      <c r="D932" s="80"/>
      <c r="E932" s="26"/>
      <c r="F932" s="27"/>
      <c r="G932" s="28" t="s">
        <v>470</v>
      </c>
      <c r="H932" s="28" t="s">
        <v>714</v>
      </c>
      <c r="I932" s="26" t="s">
        <v>761</v>
      </c>
      <c r="J932" s="29"/>
    </row>
    <row r="933" spans="1:10">
      <c r="A933">
        <f>ROW()</f>
        <v>933</v>
      </c>
      <c r="B933" s="15" t="s">
        <v>480</v>
      </c>
      <c r="C933" s="16" t="s">
        <v>481</v>
      </c>
      <c r="D933" s="78"/>
      <c r="E933" s="16"/>
      <c r="F933" s="17"/>
      <c r="G933" s="18" t="s">
        <v>482</v>
      </c>
      <c r="H933" s="18" t="s">
        <v>716</v>
      </c>
      <c r="I933" s="16" t="s">
        <v>741</v>
      </c>
      <c r="J933" s="19" t="s">
        <v>736</v>
      </c>
    </row>
    <row r="934" spans="1:10">
      <c r="A934">
        <f>ROW()</f>
        <v>934</v>
      </c>
      <c r="B934" s="25"/>
      <c r="C934" s="26"/>
      <c r="D934" s="80"/>
      <c r="E934" s="26"/>
      <c r="F934" s="27"/>
      <c r="G934" s="28" t="s">
        <v>493</v>
      </c>
      <c r="H934" s="28" t="s">
        <v>717</v>
      </c>
      <c r="I934" s="26" t="s">
        <v>741</v>
      </c>
      <c r="J934" s="29"/>
    </row>
    <row r="935" spans="1:10">
      <c r="A935">
        <f>ROW()</f>
        <v>935</v>
      </c>
      <c r="B935" s="15" t="s">
        <v>502</v>
      </c>
      <c r="C935" s="16" t="s">
        <v>503</v>
      </c>
      <c r="D935" s="78"/>
      <c r="E935" s="16" t="s">
        <v>1013</v>
      </c>
      <c r="F935" s="17"/>
      <c r="G935" s="18" t="s">
        <v>504</v>
      </c>
      <c r="H935" s="18" t="s">
        <v>737</v>
      </c>
      <c r="I935" s="16" t="s">
        <v>701</v>
      </c>
      <c r="J935" s="19" t="s">
        <v>701</v>
      </c>
    </row>
    <row r="936" spans="1:10" ht="15.75" thickBot="1">
      <c r="A936">
        <f>ROW()</f>
        <v>936</v>
      </c>
      <c r="B936" s="25"/>
      <c r="C936" s="26"/>
      <c r="D936" s="80"/>
      <c r="E936" s="26"/>
      <c r="F936" s="27"/>
      <c r="G936" s="28" t="s">
        <v>739</v>
      </c>
      <c r="H936" s="28" t="s">
        <v>735</v>
      </c>
      <c r="I936" s="40" t="b">
        <v>0</v>
      </c>
      <c r="J936" s="29"/>
    </row>
    <row r="937" spans="1:10">
      <c r="A937">
        <f>ROW()</f>
        <v>937</v>
      </c>
      <c r="B937" s="30" t="s">
        <v>514</v>
      </c>
      <c r="C937" s="31" t="s">
        <v>515</v>
      </c>
      <c r="D937" s="82" t="s">
        <v>791</v>
      </c>
      <c r="E937" s="31"/>
      <c r="F937" s="32"/>
      <c r="G937" s="33" t="s">
        <v>516</v>
      </c>
      <c r="H937" s="33" t="s">
        <v>776</v>
      </c>
      <c r="I937" s="31" t="s">
        <v>701</v>
      </c>
      <c r="J937" s="34" t="s">
        <v>701</v>
      </c>
    </row>
    <row r="938" spans="1:10">
      <c r="A938">
        <f>ROW()</f>
        <v>938</v>
      </c>
      <c r="B938" s="15" t="s">
        <v>522</v>
      </c>
      <c r="C938" s="16" t="s">
        <v>523</v>
      </c>
      <c r="D938" s="83" t="s">
        <v>791</v>
      </c>
      <c r="E938" s="41" t="s">
        <v>662</v>
      </c>
      <c r="F938" s="17"/>
      <c r="G938" s="18" t="s">
        <v>524</v>
      </c>
      <c r="H938" s="18" t="s">
        <v>676</v>
      </c>
      <c r="I938" s="16" t="s">
        <v>2184</v>
      </c>
      <c r="J938" s="19" t="s">
        <v>1088</v>
      </c>
    </row>
    <row r="939" spans="1:10">
      <c r="A939">
        <f>ROW()</f>
        <v>939</v>
      </c>
      <c r="B939" s="20"/>
      <c r="C939" s="21"/>
      <c r="D939" s="79"/>
      <c r="E939" s="21"/>
      <c r="F939" s="9"/>
      <c r="G939" s="3" t="s">
        <v>530</v>
      </c>
      <c r="H939" s="3" t="s">
        <v>678</v>
      </c>
      <c r="I939" s="21" t="s">
        <v>2185</v>
      </c>
      <c r="J939" s="23"/>
    </row>
    <row r="940" spans="1:10">
      <c r="A940">
        <f>ROW()</f>
        <v>940</v>
      </c>
      <c r="B940" s="20"/>
      <c r="C940" s="21"/>
      <c r="D940" s="79"/>
      <c r="E940" s="21"/>
      <c r="F940" s="9"/>
      <c r="G940" s="3" t="s">
        <v>536</v>
      </c>
      <c r="H940" s="3" t="s">
        <v>677</v>
      </c>
      <c r="I940" s="21" t="s">
        <v>2198</v>
      </c>
      <c r="J940" s="23"/>
    </row>
    <row r="941" spans="1:10">
      <c r="A941">
        <f>ROW()</f>
        <v>941</v>
      </c>
      <c r="B941" s="20"/>
      <c r="C941" s="21"/>
      <c r="D941" s="79"/>
      <c r="E941" s="21"/>
      <c r="F941" s="9"/>
      <c r="G941" s="3" t="s">
        <v>542</v>
      </c>
      <c r="H941" s="3" t="s">
        <v>680</v>
      </c>
      <c r="I941" s="21" t="s">
        <v>661</v>
      </c>
      <c r="J941" s="23"/>
    </row>
    <row r="942" spans="1:10">
      <c r="A942">
        <f>ROW()</f>
        <v>942</v>
      </c>
      <c r="B942" s="25"/>
      <c r="C942" s="26"/>
      <c r="D942" s="80"/>
      <c r="E942" s="26"/>
      <c r="F942" s="27"/>
      <c r="G942" s="28" t="s">
        <v>548</v>
      </c>
      <c r="H942" s="28" t="s">
        <v>679</v>
      </c>
      <c r="I942" s="26" t="s">
        <v>661</v>
      </c>
      <c r="J942" s="29"/>
    </row>
    <row r="943" spans="1:10" ht="15.75" thickBot="1">
      <c r="A943">
        <f>ROW()</f>
        <v>943</v>
      </c>
      <c r="B943" s="30" t="s">
        <v>560</v>
      </c>
      <c r="C943" s="31" t="s">
        <v>561</v>
      </c>
      <c r="D943" s="84" t="s">
        <v>791</v>
      </c>
      <c r="E943" s="42" t="s">
        <v>660</v>
      </c>
      <c r="F943" s="32"/>
      <c r="G943" s="33" t="s">
        <v>554</v>
      </c>
      <c r="H943" s="33" t="s">
        <v>681</v>
      </c>
      <c r="I943" s="33" t="s">
        <v>744</v>
      </c>
      <c r="J943" s="43" t="s">
        <v>744</v>
      </c>
    </row>
    <row r="944" spans="1:10">
      <c r="A944">
        <f>ROW()</f>
        <v>944</v>
      </c>
      <c r="B944" s="15" t="s">
        <v>568</v>
      </c>
      <c r="C944" s="16" t="s">
        <v>569</v>
      </c>
      <c r="D944" s="87" t="s">
        <v>791</v>
      </c>
      <c r="E944" s="16" t="s">
        <v>1092</v>
      </c>
      <c r="F944" s="17"/>
      <c r="G944" s="18" t="s">
        <v>98</v>
      </c>
      <c r="H944" s="18" t="s">
        <v>1108</v>
      </c>
      <c r="I944" s="16" t="s">
        <v>898</v>
      </c>
      <c r="J944" s="19" t="s">
        <v>898</v>
      </c>
    </row>
    <row r="945" spans="1:10">
      <c r="A945">
        <f>ROW()</f>
        <v>945</v>
      </c>
      <c r="B945" s="20"/>
      <c r="C945" s="21"/>
      <c r="D945" s="103"/>
      <c r="E945" s="21"/>
      <c r="F945" s="9"/>
      <c r="G945" s="3"/>
      <c r="H945" s="3" t="s">
        <v>1968</v>
      </c>
      <c r="I945" s="3" t="s">
        <v>1389</v>
      </c>
      <c r="J945" s="21"/>
    </row>
    <row r="946" spans="1:10">
      <c r="A946">
        <f>ROW()</f>
        <v>946</v>
      </c>
      <c r="B946" s="20"/>
      <c r="C946" s="21"/>
      <c r="D946" s="103"/>
      <c r="E946" s="21"/>
      <c r="F946" s="9"/>
      <c r="G946" s="3" t="s">
        <v>1109</v>
      </c>
      <c r="H946" s="3" t="s">
        <v>1110</v>
      </c>
      <c r="I946" s="70" t="s">
        <v>1973</v>
      </c>
      <c r="J946" s="23"/>
    </row>
    <row r="947" spans="1:10">
      <c r="A947">
        <f>ROW()</f>
        <v>947</v>
      </c>
      <c r="B947" s="20"/>
      <c r="C947" s="21"/>
      <c r="D947" s="103"/>
      <c r="E947" s="21"/>
      <c r="F947" s="9"/>
      <c r="G947" s="3" t="s">
        <v>147</v>
      </c>
      <c r="H947" s="3" t="s">
        <v>1112</v>
      </c>
      <c r="I947" s="21" t="s">
        <v>869</v>
      </c>
      <c r="J947" s="23"/>
    </row>
    <row r="948" spans="1:10">
      <c r="A948">
        <f>ROW()</f>
        <v>948</v>
      </c>
      <c r="B948" s="20"/>
      <c r="C948" s="21"/>
      <c r="D948" s="103"/>
      <c r="E948" s="21"/>
      <c r="F948" s="9"/>
      <c r="G948" s="3"/>
      <c r="H948" s="3" t="s">
        <v>1969</v>
      </c>
      <c r="I948" s="3" t="s">
        <v>1970</v>
      </c>
      <c r="J948" s="23"/>
    </row>
    <row r="949" spans="1:10">
      <c r="A949">
        <f>ROW()</f>
        <v>949</v>
      </c>
      <c r="B949" s="20"/>
      <c r="C949" s="21"/>
      <c r="D949" s="103"/>
      <c r="E949" s="21"/>
      <c r="F949" s="9"/>
      <c r="G949" s="3"/>
      <c r="H949" s="3" t="s">
        <v>1971</v>
      </c>
      <c r="I949" s="3" t="s">
        <v>1972</v>
      </c>
      <c r="J949" s="23"/>
    </row>
    <row r="950" spans="1:10">
      <c r="A950">
        <f>ROW()</f>
        <v>950</v>
      </c>
      <c r="B950" s="20"/>
      <c r="C950" s="21"/>
      <c r="D950" s="103"/>
      <c r="E950" s="21"/>
      <c r="F950" s="9"/>
      <c r="G950" s="3"/>
      <c r="H950" s="3" t="s">
        <v>1107</v>
      </c>
      <c r="I950" s="3" t="s">
        <v>869</v>
      </c>
      <c r="J950" s="23"/>
    </row>
    <row r="951" spans="1:10" ht="15.75" thickBot="1">
      <c r="A951">
        <f>ROW()</f>
        <v>951</v>
      </c>
      <c r="B951" s="30" t="s">
        <v>573</v>
      </c>
      <c r="C951" s="31" t="s">
        <v>574</v>
      </c>
      <c r="D951" s="102" t="s">
        <v>791</v>
      </c>
      <c r="E951" s="104"/>
      <c r="F951" s="32"/>
      <c r="G951" s="65" t="s">
        <v>113</v>
      </c>
      <c r="H951" s="33" t="s">
        <v>1111</v>
      </c>
      <c r="I951" s="68" t="s">
        <v>701</v>
      </c>
      <c r="J951" s="34" t="s">
        <v>701</v>
      </c>
    </row>
    <row r="952" spans="1:10">
      <c r="A952">
        <f>ROW()</f>
        <v>952</v>
      </c>
      <c r="B952" s="15" t="s">
        <v>580</v>
      </c>
      <c r="C952" s="16" t="s">
        <v>581</v>
      </c>
      <c r="D952" s="87" t="s">
        <v>791</v>
      </c>
      <c r="E952" s="16" t="s">
        <v>1092</v>
      </c>
      <c r="F952" s="17"/>
      <c r="G952" s="18" t="s">
        <v>98</v>
      </c>
      <c r="H952" s="18" t="s">
        <v>1108</v>
      </c>
      <c r="I952" s="16" t="s">
        <v>898</v>
      </c>
      <c r="J952" s="19" t="s">
        <v>898</v>
      </c>
    </row>
    <row r="953" spans="1:10">
      <c r="A953">
        <f>ROW()</f>
        <v>953</v>
      </c>
      <c r="B953" s="20"/>
      <c r="C953" s="21"/>
      <c r="D953" s="103"/>
      <c r="E953" s="21"/>
      <c r="F953" s="9"/>
      <c r="G953" s="3"/>
      <c r="H953" s="3" t="s">
        <v>1968</v>
      </c>
      <c r="I953" s="3" t="s">
        <v>1389</v>
      </c>
      <c r="J953" s="21"/>
    </row>
    <row r="954" spans="1:10">
      <c r="A954">
        <f>ROW()</f>
        <v>954</v>
      </c>
      <c r="B954" s="20"/>
      <c r="C954" s="21"/>
      <c r="D954" s="103"/>
      <c r="E954" s="21"/>
      <c r="F954" s="9"/>
      <c r="G954" s="3" t="s">
        <v>1109</v>
      </c>
      <c r="H954" s="3" t="s">
        <v>1110</v>
      </c>
      <c r="I954" s="70" t="s">
        <v>1973</v>
      </c>
      <c r="J954" s="23"/>
    </row>
    <row r="955" spans="1:10">
      <c r="A955">
        <f>ROW()</f>
        <v>955</v>
      </c>
      <c r="B955" s="20"/>
      <c r="C955" s="21"/>
      <c r="D955" s="103"/>
      <c r="E955" s="21"/>
      <c r="F955" s="9"/>
      <c r="G955" s="3" t="s">
        <v>113</v>
      </c>
      <c r="H955" s="3" t="s">
        <v>1111</v>
      </c>
      <c r="I955" s="51" t="s">
        <v>869</v>
      </c>
      <c r="J955" s="23"/>
    </row>
    <row r="956" spans="1:10">
      <c r="A956">
        <f>ROW()</f>
        <v>956</v>
      </c>
      <c r="B956" s="20"/>
      <c r="C956" s="21"/>
      <c r="D956" s="103"/>
      <c r="E956" s="21"/>
      <c r="F956" s="9"/>
      <c r="G956" s="3"/>
      <c r="H956" s="3" t="s">
        <v>1969</v>
      </c>
      <c r="I956" s="3" t="s">
        <v>1970</v>
      </c>
      <c r="J956" s="23"/>
    </row>
    <row r="957" spans="1:10">
      <c r="A957">
        <f>ROW()</f>
        <v>957</v>
      </c>
      <c r="B957" s="20"/>
      <c r="C957" s="21"/>
      <c r="D957" s="103"/>
      <c r="E957" s="21"/>
      <c r="F957" s="9"/>
      <c r="G957" s="3"/>
      <c r="H957" s="3" t="s">
        <v>1971</v>
      </c>
      <c r="I957" s="3" t="s">
        <v>1972</v>
      </c>
      <c r="J957" s="23"/>
    </row>
    <row r="958" spans="1:10">
      <c r="A958">
        <f>ROW()</f>
        <v>958</v>
      </c>
      <c r="B958" s="30" t="s">
        <v>1141</v>
      </c>
      <c r="C958" s="31" t="s">
        <v>585</v>
      </c>
      <c r="D958" s="102" t="s">
        <v>791</v>
      </c>
      <c r="E958" s="31" t="s">
        <v>1096</v>
      </c>
      <c r="F958" s="32"/>
      <c r="G958" s="33" t="s">
        <v>136</v>
      </c>
      <c r="H958" s="33" t="s">
        <v>1107</v>
      </c>
      <c r="I958" s="31" t="s">
        <v>701</v>
      </c>
      <c r="J958" s="34" t="s">
        <v>1149</v>
      </c>
    </row>
    <row r="959" spans="1:10" ht="15.75" thickBot="1">
      <c r="A959">
        <f>ROW()</f>
        <v>959</v>
      </c>
      <c r="B959" s="30" t="s">
        <v>1143</v>
      </c>
      <c r="C959" s="31" t="s">
        <v>1142</v>
      </c>
      <c r="D959" s="88" t="s">
        <v>791</v>
      </c>
      <c r="E959" s="31"/>
      <c r="F959" s="32"/>
      <c r="G959" s="33" t="s">
        <v>147</v>
      </c>
      <c r="H959" s="33" t="s">
        <v>1112</v>
      </c>
      <c r="I959" s="31" t="s">
        <v>701</v>
      </c>
      <c r="J959" s="19" t="s">
        <v>1150</v>
      </c>
    </row>
    <row r="960" spans="1:10">
      <c r="A960">
        <f>ROW()</f>
        <v>960</v>
      </c>
      <c r="B960" s="15" t="s">
        <v>1365</v>
      </c>
      <c r="C960" s="16" t="s">
        <v>1357</v>
      </c>
      <c r="D960" s="87" t="s">
        <v>791</v>
      </c>
      <c r="E960" s="16"/>
      <c r="F960" s="17"/>
      <c r="G960" s="18" t="s">
        <v>160</v>
      </c>
      <c r="H960" s="53" t="s">
        <v>1771</v>
      </c>
      <c r="I960" s="16" t="s">
        <v>1781</v>
      </c>
      <c r="J960" s="19"/>
    </row>
    <row r="961" spans="1:10">
      <c r="A961">
        <f>ROW()</f>
        <v>961</v>
      </c>
      <c r="B961" s="20"/>
      <c r="C961" s="21"/>
      <c r="D961" s="103"/>
      <c r="E961" s="21"/>
      <c r="F961" s="9"/>
      <c r="G961" s="3"/>
      <c r="H961" s="52" t="s">
        <v>1978</v>
      </c>
      <c r="I961" s="3" t="s">
        <v>1979</v>
      </c>
      <c r="J961" s="23"/>
    </row>
    <row r="962" spans="1:10">
      <c r="A962">
        <f>ROW()</f>
        <v>962</v>
      </c>
      <c r="B962" s="20"/>
      <c r="C962" s="21"/>
      <c r="D962" s="103"/>
      <c r="E962" s="21"/>
      <c r="F962" s="9"/>
      <c r="G962" s="3"/>
      <c r="H962" s="52" t="s">
        <v>1772</v>
      </c>
      <c r="I962" s="21" t="s">
        <v>1775</v>
      </c>
      <c r="J962" s="23"/>
    </row>
    <row r="963" spans="1:10">
      <c r="A963">
        <f>ROW()</f>
        <v>963</v>
      </c>
      <c r="B963" s="20"/>
      <c r="C963" s="21"/>
      <c r="D963" s="103"/>
      <c r="E963" s="21"/>
      <c r="F963" s="9"/>
      <c r="G963" s="3"/>
      <c r="H963" s="71" t="s">
        <v>1773</v>
      </c>
      <c r="I963" s="26" t="s">
        <v>1774</v>
      </c>
      <c r="J963" s="29"/>
    </row>
    <row r="964" spans="1:10">
      <c r="A964">
        <f>ROW()</f>
        <v>964</v>
      </c>
      <c r="B964" s="20"/>
      <c r="C964" s="21"/>
      <c r="D964" s="103"/>
      <c r="E964" s="21"/>
      <c r="F964" s="9"/>
      <c r="G964" s="3"/>
      <c r="H964" s="53" t="s">
        <v>1776</v>
      </c>
      <c r="I964" s="16" t="s">
        <v>1777</v>
      </c>
      <c r="J964" s="19"/>
    </row>
    <row r="965" spans="1:10">
      <c r="A965">
        <f>ROW()</f>
        <v>965</v>
      </c>
      <c r="B965" s="20"/>
      <c r="C965" s="21"/>
      <c r="D965" s="103"/>
      <c r="E965" s="21"/>
      <c r="F965" s="9"/>
      <c r="G965" s="3"/>
      <c r="H965" s="52" t="s">
        <v>1778</v>
      </c>
      <c r="I965" s="21" t="s">
        <v>1782</v>
      </c>
      <c r="J965" s="23"/>
    </row>
    <row r="966" spans="1:10">
      <c r="A966">
        <f>ROW()</f>
        <v>966</v>
      </c>
      <c r="B966" s="20"/>
      <c r="C966" s="21"/>
      <c r="D966" s="103"/>
      <c r="E966" s="21"/>
      <c r="F966" s="9"/>
      <c r="G966" s="3"/>
      <c r="H966" s="52" t="s">
        <v>1779</v>
      </c>
      <c r="I966" s="21" t="s">
        <v>1980</v>
      </c>
      <c r="J966" s="23"/>
    </row>
    <row r="967" spans="1:10">
      <c r="A967">
        <f>ROW()</f>
        <v>967</v>
      </c>
      <c r="B967" s="25"/>
      <c r="C967" s="26"/>
      <c r="D967" s="150"/>
      <c r="E967" s="26"/>
      <c r="F967" s="27"/>
      <c r="G967" s="28"/>
      <c r="H967" s="71" t="s">
        <v>1780</v>
      </c>
      <c r="I967" s="26" t="s">
        <v>1981</v>
      </c>
      <c r="J967" s="29"/>
    </row>
    <row r="968" spans="1:10" ht="15.75" thickBot="1">
      <c r="A968">
        <f>ROW()</f>
        <v>968</v>
      </c>
      <c r="B968" s="30" t="s">
        <v>1366</v>
      </c>
      <c r="C968" s="31" t="s">
        <v>1358</v>
      </c>
      <c r="D968" s="84" t="s">
        <v>791</v>
      </c>
      <c r="E968" s="31"/>
      <c r="F968" s="32"/>
      <c r="G968" s="33" t="s">
        <v>172</v>
      </c>
      <c r="H968" s="33" t="s">
        <v>1769</v>
      </c>
      <c r="I968" s="31" t="s">
        <v>701</v>
      </c>
      <c r="J968" s="34"/>
    </row>
    <row r="969" spans="1:10">
      <c r="A969">
        <f>ROW()</f>
        <v>969</v>
      </c>
      <c r="B969" s="30" t="s">
        <v>1367</v>
      </c>
      <c r="C969" s="31" t="s">
        <v>1359</v>
      </c>
      <c r="D969" s="80"/>
      <c r="E969" s="31"/>
      <c r="F969" s="32"/>
      <c r="G969" s="33" t="s">
        <v>184</v>
      </c>
      <c r="H969" s="33" t="s">
        <v>1770</v>
      </c>
      <c r="I969" s="31" t="s">
        <v>701</v>
      </c>
      <c r="J969" s="34"/>
    </row>
    <row r="970" spans="1:10">
      <c r="A970">
        <f>ROW()</f>
        <v>970</v>
      </c>
      <c r="B970" s="53" t="s">
        <v>1368</v>
      </c>
      <c r="C970" s="16" t="s">
        <v>888</v>
      </c>
      <c r="D970" s="76" t="s">
        <v>1477</v>
      </c>
      <c r="E970" s="135" t="s">
        <v>1155</v>
      </c>
      <c r="F970" s="9"/>
      <c r="G970" s="3"/>
      <c r="H970" s="144" t="s">
        <v>1763</v>
      </c>
      <c r="I970" s="16" t="s">
        <v>1479</v>
      </c>
      <c r="J970" s="19"/>
    </row>
    <row r="971" spans="1:10">
      <c r="A971">
        <f>ROW()</f>
        <v>971</v>
      </c>
      <c r="B971" s="52"/>
      <c r="C971" s="21"/>
      <c r="D971" s="81"/>
      <c r="E971" s="70"/>
      <c r="F971" s="9"/>
      <c r="G971" s="3"/>
      <c r="H971" s="142" t="s">
        <v>1762</v>
      </c>
      <c r="I971" s="26" t="s">
        <v>1478</v>
      </c>
      <c r="J971" s="29"/>
    </row>
    <row r="972" spans="1:10">
      <c r="A972">
        <f>ROW()</f>
        <v>972</v>
      </c>
      <c r="B972" s="20"/>
      <c r="C972" s="21"/>
      <c r="D972" s="79"/>
      <c r="E972" s="21"/>
      <c r="F972" s="9"/>
      <c r="G972" s="3"/>
      <c r="H972" s="144" t="s">
        <v>1395</v>
      </c>
      <c r="I972" s="16" t="s">
        <v>1479</v>
      </c>
      <c r="J972" s="19"/>
    </row>
    <row r="973" spans="1:10">
      <c r="A973">
        <f>ROW()</f>
        <v>973</v>
      </c>
      <c r="B973" s="20"/>
      <c r="C973" s="21"/>
      <c r="D973" s="79"/>
      <c r="E973" s="21"/>
      <c r="F973" s="9"/>
      <c r="G973" s="3"/>
      <c r="H973" s="142" t="s">
        <v>1398</v>
      </c>
      <c r="I973" s="26" t="s">
        <v>1478</v>
      </c>
      <c r="J973" s="29"/>
    </row>
    <row r="974" spans="1:10">
      <c r="A974">
        <f>ROW()</f>
        <v>974</v>
      </c>
      <c r="B974" s="20"/>
      <c r="C974" s="21"/>
      <c r="D974" s="79"/>
      <c r="E974" s="21"/>
      <c r="F974" s="9"/>
      <c r="G974" s="3"/>
      <c r="H974" s="141" t="s">
        <v>1416</v>
      </c>
      <c r="I974" s="16" t="s">
        <v>1480</v>
      </c>
      <c r="J974" s="19"/>
    </row>
    <row r="975" spans="1:10">
      <c r="A975">
        <f>ROW()</f>
        <v>975</v>
      </c>
      <c r="B975" s="20"/>
      <c r="C975" s="21"/>
      <c r="D975" s="79"/>
      <c r="E975" s="21"/>
      <c r="F975" s="9"/>
      <c r="G975" s="3"/>
      <c r="H975" s="139" t="s">
        <v>1417</v>
      </c>
      <c r="I975" s="21" t="s">
        <v>1478</v>
      </c>
      <c r="J975" s="23"/>
    </row>
    <row r="976" spans="1:10">
      <c r="A976">
        <f>ROW()</f>
        <v>976</v>
      </c>
      <c r="B976" s="20"/>
      <c r="C976" s="21"/>
      <c r="D976" s="79"/>
      <c r="E976" s="21"/>
      <c r="F976" s="9"/>
      <c r="G976" s="3"/>
      <c r="H976" s="53" t="s">
        <v>2131</v>
      </c>
      <c r="I976" s="16" t="s">
        <v>1480</v>
      </c>
      <c r="J976" s="19"/>
    </row>
    <row r="977" spans="1:10">
      <c r="A977">
        <f>ROW()</f>
        <v>977</v>
      </c>
      <c r="B977" s="20"/>
      <c r="C977" s="21"/>
      <c r="D977" s="79"/>
      <c r="E977" s="21"/>
      <c r="F977" s="9"/>
      <c r="G977" s="3"/>
      <c r="H977" s="52" t="s">
        <v>2132</v>
      </c>
      <c r="I977" s="21" t="s">
        <v>1478</v>
      </c>
      <c r="J977" s="23"/>
    </row>
    <row r="978" spans="1:10">
      <c r="A978">
        <f>ROW()</f>
        <v>978</v>
      </c>
      <c r="B978" s="15" t="s">
        <v>1369</v>
      </c>
      <c r="C978" s="16" t="s">
        <v>1360</v>
      </c>
      <c r="D978" s="76" t="s">
        <v>659</v>
      </c>
      <c r="E978" s="16" t="s">
        <v>1154</v>
      </c>
      <c r="F978" s="17"/>
      <c r="G978" s="61"/>
      <c r="H978" s="144" t="s">
        <v>1767</v>
      </c>
      <c r="I978" s="16" t="s">
        <v>1393</v>
      </c>
      <c r="J978" s="19"/>
    </row>
    <row r="979" spans="1:10">
      <c r="A979">
        <f>ROW()</f>
        <v>979</v>
      </c>
      <c r="B979" s="20"/>
      <c r="C979" s="21"/>
      <c r="D979" s="81"/>
      <c r="E979" s="21"/>
      <c r="F979" s="9"/>
      <c r="G979" s="149" t="s">
        <v>289</v>
      </c>
      <c r="H979" s="138" t="s">
        <v>1764</v>
      </c>
      <c r="I979" s="21" t="s">
        <v>701</v>
      </c>
      <c r="J979" s="23"/>
    </row>
    <row r="980" spans="1:10">
      <c r="A980">
        <f>ROW()</f>
        <v>980</v>
      </c>
      <c r="B980" s="20"/>
      <c r="C980" s="21"/>
      <c r="D980" s="79"/>
      <c r="E980" s="21"/>
      <c r="F980" s="9"/>
      <c r="G980" s="3" t="s">
        <v>302</v>
      </c>
      <c r="H980" s="138" t="s">
        <v>1765</v>
      </c>
      <c r="I980" s="21" t="s">
        <v>1493</v>
      </c>
      <c r="J980" s="23"/>
    </row>
    <row r="981" spans="1:10">
      <c r="A981">
        <f>ROW()</f>
        <v>981</v>
      </c>
      <c r="B981" s="20"/>
      <c r="C981" s="21"/>
      <c r="D981" s="79"/>
      <c r="E981" s="21"/>
      <c r="F981" s="9"/>
      <c r="G981" s="3"/>
      <c r="H981" s="138" t="s">
        <v>1766</v>
      </c>
      <c r="I981" s="21" t="s">
        <v>1494</v>
      </c>
      <c r="J981" s="23"/>
    </row>
    <row r="982" spans="1:10">
      <c r="A982">
        <f>ROW()</f>
        <v>982</v>
      </c>
      <c r="B982" s="20"/>
      <c r="C982" s="21"/>
      <c r="D982" s="81"/>
      <c r="E982" s="21"/>
      <c r="F982" s="9"/>
      <c r="G982" s="3"/>
      <c r="H982" s="52" t="s">
        <v>1999</v>
      </c>
      <c r="I982" s="3" t="s">
        <v>1995</v>
      </c>
      <c r="J982" s="37"/>
    </row>
    <row r="983" spans="1:10">
      <c r="A983">
        <f>ROW()</f>
        <v>983</v>
      </c>
      <c r="B983" s="20"/>
      <c r="C983" s="21"/>
      <c r="D983" s="81"/>
      <c r="E983" s="21"/>
      <c r="F983" s="9"/>
      <c r="G983" s="3"/>
      <c r="H983" s="71" t="s">
        <v>2000</v>
      </c>
      <c r="I983" s="28" t="s">
        <v>1996</v>
      </c>
      <c r="J983" s="45"/>
    </row>
    <row r="984" spans="1:10">
      <c r="A984">
        <f>ROW()</f>
        <v>984</v>
      </c>
      <c r="B984" s="20"/>
      <c r="C984" s="21"/>
      <c r="D984" s="79"/>
      <c r="E984" s="21"/>
      <c r="F984" s="9"/>
      <c r="G984" s="3"/>
      <c r="H984" s="144" t="s">
        <v>1391</v>
      </c>
      <c r="I984" s="16" t="s">
        <v>1393</v>
      </c>
      <c r="J984" s="19"/>
    </row>
    <row r="985" spans="1:10">
      <c r="A985">
        <f>ROW()</f>
        <v>985</v>
      </c>
      <c r="B985" s="20"/>
      <c r="C985" s="21"/>
      <c r="D985" s="79"/>
      <c r="E985" s="21"/>
      <c r="F985" s="9"/>
      <c r="G985" s="3" t="s">
        <v>293</v>
      </c>
      <c r="H985" s="138" t="s">
        <v>1375</v>
      </c>
      <c r="I985" s="21" t="s">
        <v>701</v>
      </c>
      <c r="J985" s="23"/>
    </row>
    <row r="986" spans="1:10">
      <c r="A986">
        <f>ROW()</f>
        <v>986</v>
      </c>
      <c r="B986" s="20"/>
      <c r="C986" s="21"/>
      <c r="D986" s="79"/>
      <c r="E986" s="21"/>
      <c r="F986" s="9"/>
      <c r="G986" s="149" t="s">
        <v>305</v>
      </c>
      <c r="H986" s="138" t="s">
        <v>1406</v>
      </c>
      <c r="I986" s="21" t="s">
        <v>1493</v>
      </c>
      <c r="J986" s="23"/>
    </row>
    <row r="987" spans="1:10">
      <c r="A987">
        <f>ROW()</f>
        <v>987</v>
      </c>
      <c r="B987" s="20"/>
      <c r="C987" s="21"/>
      <c r="D987" s="79"/>
      <c r="E987" s="21"/>
      <c r="F987" s="9"/>
      <c r="G987" s="3"/>
      <c r="H987" s="138" t="s">
        <v>1411</v>
      </c>
      <c r="I987" s="21" t="s">
        <v>1494</v>
      </c>
      <c r="J987" s="23"/>
    </row>
    <row r="988" spans="1:10">
      <c r="A988">
        <f>ROW()</f>
        <v>988</v>
      </c>
      <c r="B988" s="20"/>
      <c r="C988" s="21"/>
      <c r="D988" s="81"/>
      <c r="E988" s="21"/>
      <c r="F988" s="9"/>
      <c r="G988" s="3"/>
      <c r="H988" s="52" t="s">
        <v>2001</v>
      </c>
      <c r="I988" s="3" t="s">
        <v>1995</v>
      </c>
      <c r="J988" s="37"/>
    </row>
    <row r="989" spans="1:10">
      <c r="A989">
        <f>ROW()</f>
        <v>989</v>
      </c>
      <c r="B989" s="20"/>
      <c r="C989" s="21"/>
      <c r="D989" s="81"/>
      <c r="E989" s="21"/>
      <c r="F989" s="9"/>
      <c r="G989" s="3"/>
      <c r="H989" s="71" t="s">
        <v>2002</v>
      </c>
      <c r="I989" s="28" t="s">
        <v>1996</v>
      </c>
      <c r="J989" s="45"/>
    </row>
    <row r="990" spans="1:10">
      <c r="A990">
        <f>ROW()</f>
        <v>990</v>
      </c>
      <c r="B990" s="20"/>
      <c r="C990" s="21"/>
      <c r="D990" s="79"/>
      <c r="E990" s="21"/>
      <c r="F990" s="9"/>
      <c r="G990" s="3"/>
      <c r="H990" s="141" t="s">
        <v>1415</v>
      </c>
      <c r="I990" s="16" t="s">
        <v>1393</v>
      </c>
      <c r="J990" s="19"/>
    </row>
    <row r="991" spans="1:10">
      <c r="A991">
        <f>ROW()</f>
        <v>991</v>
      </c>
      <c r="B991" s="20"/>
      <c r="C991" s="21"/>
      <c r="D991" s="81"/>
      <c r="E991" s="21"/>
      <c r="F991" s="9"/>
      <c r="G991" s="3"/>
      <c r="H991" s="52" t="s">
        <v>2003</v>
      </c>
      <c r="I991" s="3" t="s">
        <v>1995</v>
      </c>
      <c r="J991" s="37"/>
    </row>
    <row r="992" spans="1:10">
      <c r="A992">
        <f>ROW()</f>
        <v>992</v>
      </c>
      <c r="B992" s="20"/>
      <c r="C992" s="21"/>
      <c r="D992" s="81"/>
      <c r="E992" s="21"/>
      <c r="F992" s="9"/>
      <c r="G992" s="3"/>
      <c r="H992" s="71" t="s">
        <v>2004</v>
      </c>
      <c r="I992" s="28" t="s">
        <v>1996</v>
      </c>
      <c r="J992" s="45"/>
    </row>
    <row r="993" spans="1:10">
      <c r="A993">
        <f>ROW()</f>
        <v>993</v>
      </c>
      <c r="B993" s="20"/>
      <c r="C993" s="21"/>
      <c r="D993" s="81"/>
      <c r="E993" s="21"/>
      <c r="F993" s="9"/>
      <c r="G993" s="149"/>
      <c r="H993" s="52" t="s">
        <v>1821</v>
      </c>
      <c r="I993" s="21" t="s">
        <v>701</v>
      </c>
      <c r="J993" s="23"/>
    </row>
    <row r="994" spans="1:10">
      <c r="A994">
        <f>ROW()</f>
        <v>994</v>
      </c>
      <c r="B994" s="20"/>
      <c r="C994" s="21"/>
      <c r="D994" s="79"/>
      <c r="E994" s="21"/>
      <c r="F994" s="9"/>
      <c r="G994" s="3"/>
      <c r="H994" s="52" t="s">
        <v>2143</v>
      </c>
      <c r="I994" s="21" t="s">
        <v>1493</v>
      </c>
      <c r="J994" s="23"/>
    </row>
    <row r="995" spans="1:10">
      <c r="A995">
        <f>ROW()</f>
        <v>995</v>
      </c>
      <c r="B995" s="20"/>
      <c r="C995" s="21"/>
      <c r="D995" s="79"/>
      <c r="E995" s="21"/>
      <c r="F995" s="9"/>
      <c r="G995" s="3"/>
      <c r="H995" s="52" t="s">
        <v>2144</v>
      </c>
      <c r="I995" s="21" t="s">
        <v>1494</v>
      </c>
      <c r="J995" s="23"/>
    </row>
    <row r="996" spans="1:10">
      <c r="A996">
        <f>ROW()</f>
        <v>996</v>
      </c>
      <c r="B996" s="15" t="s">
        <v>1370</v>
      </c>
      <c r="C996" s="16" t="s">
        <v>1361</v>
      </c>
      <c r="D996" s="76" t="s">
        <v>659</v>
      </c>
      <c r="E996" s="16" t="s">
        <v>1153</v>
      </c>
      <c r="F996" s="17"/>
      <c r="G996" s="18" t="s">
        <v>1135</v>
      </c>
      <c r="H996" s="18" t="s">
        <v>1106</v>
      </c>
      <c r="I996" s="16" t="s">
        <v>701</v>
      </c>
      <c r="J996" s="19"/>
    </row>
    <row r="997" spans="1:10">
      <c r="A997">
        <f>ROW()</f>
        <v>997</v>
      </c>
      <c r="B997" s="20"/>
      <c r="C997" s="21"/>
      <c r="D997" s="79"/>
      <c r="E997" s="21"/>
      <c r="F997" s="9"/>
      <c r="G997" s="149" t="s">
        <v>322</v>
      </c>
      <c r="H997" s="144" t="s">
        <v>1101</v>
      </c>
      <c r="I997" s="18" t="s">
        <v>1386</v>
      </c>
      <c r="J997" s="19"/>
    </row>
    <row r="998" spans="1:10">
      <c r="A998">
        <f>ROW()</f>
        <v>998</v>
      </c>
      <c r="B998" s="20"/>
      <c r="C998" s="21"/>
      <c r="D998" s="79"/>
      <c r="E998" s="21"/>
      <c r="F998" s="9"/>
      <c r="G998" s="3"/>
      <c r="H998" s="142" t="s">
        <v>1382</v>
      </c>
      <c r="I998" s="28" t="s">
        <v>1481</v>
      </c>
      <c r="J998" s="29"/>
    </row>
    <row r="999" spans="1:10">
      <c r="A999">
        <f>ROW()</f>
        <v>999</v>
      </c>
      <c r="B999" s="20"/>
      <c r="C999" s="21"/>
      <c r="D999" s="79"/>
      <c r="E999" s="21"/>
      <c r="F999" s="9"/>
      <c r="G999" s="149" t="s">
        <v>327</v>
      </c>
      <c r="H999" s="144" t="s">
        <v>1103</v>
      </c>
      <c r="I999" s="18" t="s">
        <v>1386</v>
      </c>
      <c r="J999" s="19"/>
    </row>
    <row r="1000" spans="1:10">
      <c r="A1000">
        <f>ROW()</f>
        <v>1000</v>
      </c>
      <c r="B1000" s="20"/>
      <c r="C1000" s="21"/>
      <c r="D1000" s="79"/>
      <c r="E1000" s="21"/>
      <c r="F1000" s="9"/>
      <c r="G1000" s="3"/>
      <c r="H1000" s="142" t="s">
        <v>1383</v>
      </c>
      <c r="I1000" s="28" t="s">
        <v>1481</v>
      </c>
      <c r="J1000" s="29"/>
    </row>
    <row r="1001" spans="1:10">
      <c r="A1001">
        <f>ROW()</f>
        <v>1001</v>
      </c>
      <c r="B1001" s="20"/>
      <c r="C1001" s="21"/>
      <c r="D1001" s="79"/>
      <c r="E1001" s="21"/>
      <c r="F1001" s="9"/>
      <c r="G1001" s="149" t="s">
        <v>314</v>
      </c>
      <c r="H1001" s="141" t="s">
        <v>1098</v>
      </c>
      <c r="I1001" s="18" t="s">
        <v>1386</v>
      </c>
      <c r="J1001" s="19"/>
    </row>
    <row r="1002" spans="1:10">
      <c r="A1002">
        <f>ROW()</f>
        <v>1002</v>
      </c>
      <c r="B1002" s="20"/>
      <c r="C1002" s="21"/>
      <c r="D1002" s="79"/>
      <c r="E1002" s="21"/>
      <c r="F1002" s="9"/>
      <c r="G1002" s="37"/>
      <c r="H1002" s="140" t="s">
        <v>1418</v>
      </c>
      <c r="I1002" s="28" t="s">
        <v>1482</v>
      </c>
      <c r="J1002" s="29"/>
    </row>
    <row r="1003" spans="1:10">
      <c r="A1003">
        <f>ROW()</f>
        <v>1003</v>
      </c>
      <c r="B1003" s="20"/>
      <c r="C1003" s="21"/>
      <c r="D1003" s="79"/>
      <c r="E1003" s="21"/>
      <c r="F1003" s="9"/>
      <c r="G1003" s="149"/>
      <c r="H1003" s="53" t="s">
        <v>2136</v>
      </c>
      <c r="I1003" s="18" t="s">
        <v>1386</v>
      </c>
      <c r="J1003" s="19"/>
    </row>
    <row r="1004" spans="1:10">
      <c r="A1004">
        <f>ROW()</f>
        <v>1004</v>
      </c>
      <c r="B1004" s="25"/>
      <c r="C1004" s="26"/>
      <c r="D1004" s="80"/>
      <c r="E1004" s="26"/>
      <c r="F1004" s="27"/>
      <c r="G1004" s="45"/>
      <c r="H1004" s="71" t="s">
        <v>2137</v>
      </c>
      <c r="I1004" s="28" t="s">
        <v>1482</v>
      </c>
      <c r="J1004" s="29"/>
    </row>
    <row r="1005" spans="1:10">
      <c r="A1005">
        <f>ROW()</f>
        <v>1005</v>
      </c>
      <c r="B1005" s="15"/>
      <c r="F1005" s="9"/>
      <c r="G1005" s="6"/>
      <c r="H1005" s="6"/>
    </row>
    <row r="1006" spans="1:10">
      <c r="A1006">
        <f>ROW()</f>
        <v>1006</v>
      </c>
      <c r="B1006" s="177"/>
      <c r="C1006" s="1" t="s">
        <v>643</v>
      </c>
      <c r="D1006" s="74"/>
      <c r="F1006" s="10"/>
      <c r="G1006" s="7" t="s">
        <v>629</v>
      </c>
      <c r="H1006" s="7"/>
    </row>
    <row r="1007" spans="1:10">
      <c r="A1007">
        <f>ROW()</f>
        <v>1007</v>
      </c>
      <c r="B1007" s="177"/>
      <c r="C1007" s="1"/>
      <c r="D1007" s="74"/>
      <c r="F1007" s="11"/>
      <c r="G1007" s="127" t="s">
        <v>1403</v>
      </c>
      <c r="H1007" s="53" t="s">
        <v>1387</v>
      </c>
      <c r="I1007" s="16" t="s">
        <v>1389</v>
      </c>
      <c r="J1007" s="16"/>
    </row>
    <row r="1008" spans="1:10">
      <c r="A1008">
        <f>ROW()</f>
        <v>1008</v>
      </c>
      <c r="B1008" s="20"/>
      <c r="C1008" s="21"/>
      <c r="D1008" s="81"/>
      <c r="E1008" s="21"/>
      <c r="F1008" s="9"/>
      <c r="G1008" s="101"/>
      <c r="H1008" s="52" t="s">
        <v>1105</v>
      </c>
      <c r="I1008" s="70" t="s">
        <v>1146</v>
      </c>
      <c r="J1008" s="23"/>
    </row>
    <row r="1009" spans="1:10">
      <c r="A1009">
        <f>ROW()</f>
        <v>1009</v>
      </c>
      <c r="B1009" s="20"/>
      <c r="C1009" s="21"/>
      <c r="D1009" s="81"/>
      <c r="E1009" s="21"/>
      <c r="F1009" s="9"/>
      <c r="G1009" s="3"/>
      <c r="H1009" s="52" t="s">
        <v>1137</v>
      </c>
      <c r="I1009" s="51" t="s">
        <v>1138</v>
      </c>
      <c r="J1009" s="23"/>
    </row>
    <row r="1010" spans="1:10">
      <c r="A1010">
        <f>ROW()</f>
        <v>1010</v>
      </c>
      <c r="B1010" s="25"/>
      <c r="C1010" s="26"/>
      <c r="D1010" s="75"/>
      <c r="E1010" s="26"/>
      <c r="F1010" s="27"/>
      <c r="G1010" s="28"/>
      <c r="H1010" s="71" t="s">
        <v>1113</v>
      </c>
      <c r="I1010" s="69" t="s">
        <v>1136</v>
      </c>
      <c r="J1010" s="29"/>
    </row>
    <row r="1011" spans="1:10">
      <c r="A1011">
        <f>ROW()</f>
        <v>1011</v>
      </c>
      <c r="B1011" s="30" t="s">
        <v>400</v>
      </c>
      <c r="C1011" s="31" t="s">
        <v>401</v>
      </c>
      <c r="D1011" s="89" t="s">
        <v>791</v>
      </c>
      <c r="E1011" s="31"/>
      <c r="F1011" s="32"/>
      <c r="G1011" s="33" t="s">
        <v>402</v>
      </c>
      <c r="H1011" s="33" t="s">
        <v>826</v>
      </c>
      <c r="I1011" s="31" t="s">
        <v>816</v>
      </c>
      <c r="J1011" s="34" t="s">
        <v>816</v>
      </c>
    </row>
    <row r="1012" spans="1:10">
      <c r="A1012">
        <f>ROW()</f>
        <v>1012</v>
      </c>
      <c r="B1012" s="30" t="s">
        <v>413</v>
      </c>
      <c r="C1012" s="31" t="s">
        <v>414</v>
      </c>
      <c r="D1012" s="77"/>
      <c r="E1012" s="31"/>
      <c r="F1012" s="32"/>
      <c r="G1012" s="33" t="s">
        <v>415</v>
      </c>
      <c r="H1012" s="33" t="s">
        <v>827</v>
      </c>
      <c r="I1012" s="33" t="s">
        <v>701</v>
      </c>
      <c r="J1012" s="43" t="s">
        <v>701</v>
      </c>
    </row>
    <row r="1013" spans="1:10" ht="15.75" thickBot="1">
      <c r="A1013">
        <f>ROW()</f>
        <v>1013</v>
      </c>
      <c r="B1013" s="30" t="s">
        <v>427</v>
      </c>
      <c r="C1013" s="31" t="s">
        <v>428</v>
      </c>
      <c r="D1013" s="89" t="s">
        <v>791</v>
      </c>
      <c r="E1013" s="31"/>
      <c r="F1013" s="32"/>
      <c r="G1013" s="33" t="s">
        <v>429</v>
      </c>
      <c r="H1013" s="33" t="s">
        <v>828</v>
      </c>
      <c r="I1013" s="31" t="s">
        <v>701</v>
      </c>
      <c r="J1013" s="34" t="s">
        <v>701</v>
      </c>
    </row>
    <row r="1014" spans="1:10">
      <c r="A1014">
        <f>ROW()</f>
        <v>1014</v>
      </c>
      <c r="B1014" s="15" t="s">
        <v>442</v>
      </c>
      <c r="C1014" s="16" t="s">
        <v>443</v>
      </c>
      <c r="D1014" s="87" t="s">
        <v>791</v>
      </c>
      <c r="E1014" s="16"/>
      <c r="F1014" s="17"/>
      <c r="G1014" s="18" t="s">
        <v>160</v>
      </c>
      <c r="H1014" s="53" t="s">
        <v>1771</v>
      </c>
      <c r="I1014" s="16" t="s">
        <v>1781</v>
      </c>
      <c r="J1014" s="19"/>
    </row>
    <row r="1015" spans="1:10">
      <c r="A1015">
        <f>ROW()</f>
        <v>1015</v>
      </c>
      <c r="B1015" s="20"/>
      <c r="C1015" s="21"/>
      <c r="D1015" s="103"/>
      <c r="E1015" s="21"/>
      <c r="F1015" s="9"/>
      <c r="G1015" s="3"/>
      <c r="H1015" s="52" t="s">
        <v>1978</v>
      </c>
      <c r="I1015" s="3" t="s">
        <v>1979</v>
      </c>
      <c r="J1015" s="23"/>
    </row>
    <row r="1016" spans="1:10">
      <c r="A1016">
        <f>ROW()</f>
        <v>1016</v>
      </c>
      <c r="B1016" s="20"/>
      <c r="C1016" s="21"/>
      <c r="D1016" s="103"/>
      <c r="E1016" s="21"/>
      <c r="F1016" s="9"/>
      <c r="G1016" s="3"/>
      <c r="H1016" s="52" t="s">
        <v>1772</v>
      </c>
      <c r="I1016" s="21" t="s">
        <v>1775</v>
      </c>
      <c r="J1016" s="23"/>
    </row>
    <row r="1017" spans="1:10">
      <c r="A1017">
        <f>ROW()</f>
        <v>1017</v>
      </c>
      <c r="B1017" s="20"/>
      <c r="C1017" s="21"/>
      <c r="D1017" s="103"/>
      <c r="E1017" s="21"/>
      <c r="F1017" s="9"/>
      <c r="G1017" s="3"/>
      <c r="H1017" s="71" t="s">
        <v>1773</v>
      </c>
      <c r="I1017" s="26" t="s">
        <v>1774</v>
      </c>
      <c r="J1017" s="29"/>
    </row>
    <row r="1018" spans="1:10">
      <c r="A1018">
        <f>ROW()</f>
        <v>1018</v>
      </c>
      <c r="B1018" s="20"/>
      <c r="C1018" s="21"/>
      <c r="D1018" s="103"/>
      <c r="E1018" s="21"/>
      <c r="F1018" s="9"/>
      <c r="G1018" s="3"/>
      <c r="H1018" s="53" t="s">
        <v>1776</v>
      </c>
      <c r="I1018" s="16" t="s">
        <v>1777</v>
      </c>
      <c r="J1018" s="19"/>
    </row>
    <row r="1019" spans="1:10">
      <c r="A1019">
        <f>ROW()</f>
        <v>1019</v>
      </c>
      <c r="B1019" s="20"/>
      <c r="C1019" s="21"/>
      <c r="D1019" s="103"/>
      <c r="E1019" s="21"/>
      <c r="F1019" s="9"/>
      <c r="G1019" s="3"/>
      <c r="H1019" s="52" t="s">
        <v>1778</v>
      </c>
      <c r="I1019" s="21" t="s">
        <v>1782</v>
      </c>
      <c r="J1019" s="23"/>
    </row>
    <row r="1020" spans="1:10">
      <c r="A1020">
        <f>ROW()</f>
        <v>1020</v>
      </c>
      <c r="B1020" s="20"/>
      <c r="C1020" s="21"/>
      <c r="D1020" s="103"/>
      <c r="E1020" s="21"/>
      <c r="F1020" s="9"/>
      <c r="G1020" s="3"/>
      <c r="H1020" s="52" t="s">
        <v>1779</v>
      </c>
      <c r="I1020" s="21" t="s">
        <v>1980</v>
      </c>
      <c r="J1020" s="23"/>
    </row>
    <row r="1021" spans="1:10">
      <c r="A1021">
        <f>ROW()</f>
        <v>1021</v>
      </c>
      <c r="B1021" s="25"/>
      <c r="C1021" s="26"/>
      <c r="D1021" s="150"/>
      <c r="E1021" s="26"/>
      <c r="F1021" s="27"/>
      <c r="G1021" s="28"/>
      <c r="H1021" s="71" t="s">
        <v>1780</v>
      </c>
      <c r="I1021" s="26" t="s">
        <v>1981</v>
      </c>
      <c r="J1021" s="29"/>
    </row>
    <row r="1022" spans="1:10" ht="15.75" thickBot="1">
      <c r="A1022">
        <f>ROW()</f>
        <v>1022</v>
      </c>
      <c r="B1022" s="30" t="s">
        <v>458</v>
      </c>
      <c r="C1022" s="31" t="s">
        <v>459</v>
      </c>
      <c r="D1022" s="84" t="s">
        <v>791</v>
      </c>
      <c r="E1022" s="31"/>
      <c r="F1022" s="32"/>
      <c r="G1022" s="33" t="s">
        <v>172</v>
      </c>
      <c r="H1022" s="33" t="s">
        <v>1769</v>
      </c>
      <c r="I1022" s="31" t="s">
        <v>701</v>
      </c>
      <c r="J1022" s="34"/>
    </row>
    <row r="1023" spans="1:10">
      <c r="A1023">
        <f>ROW()</f>
        <v>1023</v>
      </c>
      <c r="B1023" s="30" t="s">
        <v>471</v>
      </c>
      <c r="C1023" s="31" t="s">
        <v>472</v>
      </c>
      <c r="D1023" s="80"/>
      <c r="E1023" s="31"/>
      <c r="F1023" s="32"/>
      <c r="G1023" s="33" t="s">
        <v>184</v>
      </c>
      <c r="H1023" s="33" t="s">
        <v>1770</v>
      </c>
      <c r="I1023" s="31" t="s">
        <v>701</v>
      </c>
      <c r="J1023" s="34"/>
    </row>
    <row r="1024" spans="1:10">
      <c r="A1024">
        <f>ROW()</f>
        <v>1024</v>
      </c>
      <c r="B1024" s="53" t="s">
        <v>505</v>
      </c>
      <c r="C1024" s="16" t="s">
        <v>888</v>
      </c>
      <c r="D1024" s="85" t="s">
        <v>1477</v>
      </c>
      <c r="E1024" s="135" t="s">
        <v>1155</v>
      </c>
      <c r="F1024" s="17"/>
      <c r="G1024" s="37"/>
      <c r="H1024" s="139" t="s">
        <v>1421</v>
      </c>
      <c r="I1024" s="21" t="s">
        <v>2207</v>
      </c>
      <c r="J1024" s="23"/>
    </row>
    <row r="1025" spans="1:10">
      <c r="A1025">
        <f>ROW()</f>
        <v>1025</v>
      </c>
      <c r="B1025" s="25"/>
      <c r="C1025" s="26"/>
      <c r="D1025" s="80"/>
      <c r="E1025" s="26"/>
      <c r="F1025" s="27"/>
      <c r="G1025" s="3"/>
      <c r="H1025" s="139" t="s">
        <v>1422</v>
      </c>
      <c r="I1025" s="21" t="s">
        <v>2208</v>
      </c>
      <c r="J1025" s="23"/>
    </row>
    <row r="1026" spans="1:10">
      <c r="A1026">
        <f>ROW()</f>
        <v>1026</v>
      </c>
      <c r="B1026" s="15" t="s">
        <v>483</v>
      </c>
      <c r="C1026" s="16" t="s">
        <v>484</v>
      </c>
      <c r="D1026" s="78"/>
      <c r="E1026" s="16"/>
      <c r="F1026" s="17"/>
      <c r="G1026" s="18" t="s">
        <v>485</v>
      </c>
      <c r="H1026" s="18" t="s">
        <v>829</v>
      </c>
      <c r="I1026" s="18" t="s">
        <v>701</v>
      </c>
      <c r="J1026" s="36" t="s">
        <v>701</v>
      </c>
    </row>
    <row r="1027" spans="1:10">
      <c r="A1027">
        <f>ROW()</f>
        <v>1027</v>
      </c>
      <c r="B1027" s="20"/>
      <c r="C1027" s="21"/>
      <c r="D1027" s="79"/>
      <c r="E1027" s="21"/>
      <c r="F1027" s="9"/>
      <c r="G1027" s="3"/>
      <c r="H1027" s="141" t="s">
        <v>1423</v>
      </c>
      <c r="I1027" s="16" t="s">
        <v>1393</v>
      </c>
      <c r="J1027" s="19"/>
    </row>
    <row r="1028" spans="1:10">
      <c r="A1028">
        <f>ROW()</f>
        <v>1028</v>
      </c>
      <c r="B1028" s="20"/>
      <c r="C1028" s="21"/>
      <c r="D1028" s="81"/>
      <c r="E1028" s="21"/>
      <c r="F1028" s="9"/>
      <c r="G1028" s="3"/>
      <c r="H1028" s="52" t="s">
        <v>2019</v>
      </c>
      <c r="I1028" s="3" t="s">
        <v>1995</v>
      </c>
      <c r="J1028" s="37"/>
    </row>
    <row r="1029" spans="1:10">
      <c r="A1029">
        <f>ROW()</f>
        <v>1029</v>
      </c>
      <c r="B1029" s="20"/>
      <c r="C1029" s="21"/>
      <c r="D1029" s="81"/>
      <c r="E1029" s="21"/>
      <c r="F1029" s="9"/>
      <c r="G1029" s="3"/>
      <c r="H1029" s="52" t="s">
        <v>2020</v>
      </c>
      <c r="I1029" s="3" t="s">
        <v>1996</v>
      </c>
      <c r="J1029" s="37"/>
    </row>
    <row r="1030" spans="1:10">
      <c r="A1030">
        <f>ROW()</f>
        <v>1030</v>
      </c>
      <c r="B1030" s="15" t="s">
        <v>494</v>
      </c>
      <c r="C1030" s="16" t="s">
        <v>495</v>
      </c>
      <c r="D1030" s="78"/>
      <c r="E1030" s="16"/>
      <c r="F1030" s="17"/>
      <c r="G1030" s="18"/>
      <c r="H1030" s="141" t="s">
        <v>1420</v>
      </c>
      <c r="I1030" s="18" t="s">
        <v>1386</v>
      </c>
      <c r="J1030" s="19"/>
    </row>
    <row r="1031" spans="1:10">
      <c r="A1031">
        <f>ROW()</f>
        <v>1031</v>
      </c>
      <c r="B1031" s="25"/>
      <c r="C1031" s="26"/>
      <c r="D1031" s="80"/>
      <c r="E1031" s="26"/>
      <c r="F1031" s="27"/>
      <c r="G1031" s="28"/>
      <c r="H1031" s="140" t="s">
        <v>1419</v>
      </c>
      <c r="I1031" s="28" t="s">
        <v>2209</v>
      </c>
      <c r="J1031" s="29"/>
    </row>
    <row r="1032" spans="1:10">
      <c r="A1032">
        <f>ROW()</f>
        <v>1032</v>
      </c>
      <c r="F1032" s="9"/>
      <c r="G1032" s="6"/>
      <c r="H1032" s="6"/>
    </row>
    <row r="1033" spans="1:10">
      <c r="A1033">
        <f>ROW()</f>
        <v>1033</v>
      </c>
      <c r="C1033" s="1" t="s">
        <v>645</v>
      </c>
      <c r="D1033" s="74"/>
      <c r="F1033" s="9"/>
      <c r="G1033" s="7" t="s">
        <v>644</v>
      </c>
      <c r="H1033" s="7"/>
    </row>
    <row r="1034" spans="1:10" ht="30">
      <c r="A1034">
        <f>ROW()</f>
        <v>1034</v>
      </c>
      <c r="B1034" s="219" t="s">
        <v>1509</v>
      </c>
      <c r="C1034" s="214" t="s">
        <v>778</v>
      </c>
      <c r="D1034" s="197"/>
      <c r="E1034" s="156" t="s">
        <v>787</v>
      </c>
      <c r="F1034" s="158"/>
      <c r="G1034" s="213"/>
      <c r="H1034" s="216" t="s">
        <v>788</v>
      </c>
      <c r="I1034" s="200" t="s">
        <v>2089</v>
      </c>
      <c r="J1034" s="215" t="s">
        <v>1068</v>
      </c>
    </row>
    <row r="1035" spans="1:10">
      <c r="A1035">
        <f>ROW()</f>
        <v>1035</v>
      </c>
      <c r="B1035" s="220"/>
      <c r="C1035" s="106"/>
      <c r="D1035" s="107"/>
      <c r="E1035" s="21"/>
      <c r="F1035" s="9"/>
      <c r="G1035" s="2"/>
      <c r="H1035" s="108" t="s">
        <v>780</v>
      </c>
      <c r="I1035" s="24" t="s">
        <v>2073</v>
      </c>
      <c r="J1035" s="23"/>
    </row>
    <row r="1036" spans="1:10">
      <c r="A1036">
        <f>ROW()</f>
        <v>1036</v>
      </c>
      <c r="B1036" s="220"/>
      <c r="C1036" s="106"/>
      <c r="D1036" s="107"/>
      <c r="E1036" s="21"/>
      <c r="F1036" s="9"/>
      <c r="G1036" s="2"/>
      <c r="H1036" s="108" t="s">
        <v>789</v>
      </c>
      <c r="I1036" s="70" t="s">
        <v>1070</v>
      </c>
      <c r="J1036" s="23"/>
    </row>
    <row r="1037" spans="1:10">
      <c r="A1037">
        <f>ROW()</f>
        <v>1037</v>
      </c>
      <c r="B1037" s="220"/>
      <c r="C1037" s="106"/>
      <c r="D1037" s="107"/>
      <c r="E1037" s="21"/>
      <c r="F1037" s="9"/>
      <c r="G1037" s="2"/>
      <c r="H1037" s="108" t="s">
        <v>1069</v>
      </c>
      <c r="I1037" s="70" t="s">
        <v>1071</v>
      </c>
      <c r="J1037" s="23"/>
    </row>
    <row r="1038" spans="1:10">
      <c r="A1038">
        <f>ROW()</f>
        <v>1038</v>
      </c>
      <c r="B1038" s="221"/>
      <c r="C1038" s="109"/>
      <c r="D1038" s="110"/>
      <c r="E1038" s="26"/>
      <c r="F1038" s="27"/>
      <c r="G1038" s="198"/>
      <c r="H1038" s="112" t="s">
        <v>2147</v>
      </c>
      <c r="I1038" s="69" t="s">
        <v>2153</v>
      </c>
      <c r="J1038" s="29"/>
    </row>
    <row r="1039" spans="1:10">
      <c r="A1039">
        <f>ROW()</f>
        <v>1039</v>
      </c>
      <c r="B1039" s="15" t="s">
        <v>1510</v>
      </c>
      <c r="C1039" s="16" t="s">
        <v>779</v>
      </c>
      <c r="D1039" s="78"/>
      <c r="E1039" s="16" t="s">
        <v>786</v>
      </c>
      <c r="F1039" s="17"/>
      <c r="G1039" s="18"/>
      <c r="H1039" s="18" t="s">
        <v>788</v>
      </c>
      <c r="I1039" s="41" t="s">
        <v>2086</v>
      </c>
      <c r="J1039" s="95" t="s">
        <v>2088</v>
      </c>
    </row>
    <row r="1040" spans="1:10">
      <c r="A1040">
        <f>ROW()</f>
        <v>1040</v>
      </c>
      <c r="B1040" s="25"/>
      <c r="C1040" s="26"/>
      <c r="D1040" s="80"/>
      <c r="E1040" s="26"/>
      <c r="F1040" s="27"/>
      <c r="G1040" s="28"/>
      <c r="H1040" s="28" t="s">
        <v>780</v>
      </c>
      <c r="I1040" s="69" t="s">
        <v>2087</v>
      </c>
      <c r="J1040" s="96"/>
    </row>
    <row r="1041" spans="1:10">
      <c r="A1041">
        <f>ROW()</f>
        <v>1041</v>
      </c>
      <c r="B1041" s="20" t="s">
        <v>1511</v>
      </c>
      <c r="C1041" s="21" t="s">
        <v>781</v>
      </c>
      <c r="D1041" s="103" t="s">
        <v>791</v>
      </c>
      <c r="E1041" s="21" t="s">
        <v>1092</v>
      </c>
      <c r="F1041" s="9"/>
      <c r="G1041" s="3" t="s">
        <v>98</v>
      </c>
      <c r="H1041" s="3" t="s">
        <v>1108</v>
      </c>
      <c r="I1041" s="21" t="s">
        <v>898</v>
      </c>
      <c r="J1041" s="21" t="s">
        <v>898</v>
      </c>
    </row>
    <row r="1042" spans="1:10">
      <c r="A1042">
        <f>ROW()</f>
        <v>1042</v>
      </c>
      <c r="B1042" s="20"/>
      <c r="C1042" s="21"/>
      <c r="D1042" s="103"/>
      <c r="E1042" s="21"/>
      <c r="F1042" s="9"/>
      <c r="G1042" s="3"/>
      <c r="H1042" s="3" t="s">
        <v>1968</v>
      </c>
      <c r="I1042" s="3" t="s">
        <v>1389</v>
      </c>
      <c r="J1042" s="21"/>
    </row>
    <row r="1043" spans="1:10">
      <c r="A1043">
        <f>ROW()</f>
        <v>1043</v>
      </c>
      <c r="B1043" s="20"/>
      <c r="C1043" s="181"/>
      <c r="D1043" s="103"/>
      <c r="E1043" s="21"/>
      <c r="F1043" s="9"/>
      <c r="G1043" s="3" t="s">
        <v>1109</v>
      </c>
      <c r="H1043" s="3" t="s">
        <v>1110</v>
      </c>
      <c r="I1043" s="70" t="s">
        <v>1973</v>
      </c>
      <c r="J1043" s="23"/>
    </row>
    <row r="1044" spans="1:10">
      <c r="A1044">
        <f>ROW()</f>
        <v>1044</v>
      </c>
      <c r="B1044" s="20"/>
      <c r="D1044" s="103"/>
      <c r="E1044" s="21"/>
      <c r="F1044" s="9"/>
      <c r="G1044" s="3" t="s">
        <v>113</v>
      </c>
      <c r="H1044" s="3" t="s">
        <v>1111</v>
      </c>
      <c r="I1044" s="51" t="s">
        <v>869</v>
      </c>
      <c r="J1044" s="23"/>
    </row>
    <row r="1045" spans="1:10">
      <c r="A1045">
        <f>ROW()</f>
        <v>1045</v>
      </c>
      <c r="B1045" s="20"/>
      <c r="C1045" s="21"/>
      <c r="D1045" s="103"/>
      <c r="E1045" s="21"/>
      <c r="F1045" s="9"/>
      <c r="G1045" s="3"/>
      <c r="H1045" s="3" t="s">
        <v>1969</v>
      </c>
      <c r="I1045" s="3" t="s">
        <v>1970</v>
      </c>
      <c r="J1045" s="23"/>
    </row>
    <row r="1046" spans="1:10">
      <c r="A1046">
        <f>ROW()</f>
        <v>1046</v>
      </c>
      <c r="B1046" s="20"/>
      <c r="C1046" s="21"/>
      <c r="D1046" s="103"/>
      <c r="E1046" s="21"/>
      <c r="F1046" s="9"/>
      <c r="G1046" s="3"/>
      <c r="H1046" s="3" t="s">
        <v>1971</v>
      </c>
      <c r="I1046" s="3" t="s">
        <v>1972</v>
      </c>
      <c r="J1046" s="23"/>
    </row>
    <row r="1047" spans="1:10">
      <c r="A1047">
        <f>ROW()</f>
        <v>1047</v>
      </c>
      <c r="B1047" s="30" t="s">
        <v>1512</v>
      </c>
      <c r="C1047" s="31" t="s">
        <v>782</v>
      </c>
      <c r="D1047" s="102" t="s">
        <v>791</v>
      </c>
      <c r="E1047" s="31" t="s">
        <v>1096</v>
      </c>
      <c r="F1047" s="32"/>
      <c r="G1047" s="33" t="s">
        <v>136</v>
      </c>
      <c r="H1047" s="33" t="s">
        <v>1107</v>
      </c>
      <c r="I1047" s="31" t="s">
        <v>701</v>
      </c>
      <c r="J1047" s="34" t="s">
        <v>1149</v>
      </c>
    </row>
    <row r="1048" spans="1:10" ht="15.75" thickBot="1">
      <c r="A1048">
        <f>ROW()</f>
        <v>1048</v>
      </c>
      <c r="B1048" s="30" t="s">
        <v>1513</v>
      </c>
      <c r="C1048" s="31" t="s">
        <v>783</v>
      </c>
      <c r="D1048" s="88" t="s">
        <v>791</v>
      </c>
      <c r="E1048" s="31"/>
      <c r="F1048" s="32"/>
      <c r="G1048" s="33" t="s">
        <v>147</v>
      </c>
      <c r="H1048" s="33" t="s">
        <v>1112</v>
      </c>
      <c r="I1048" s="31" t="s">
        <v>701</v>
      </c>
      <c r="J1048" s="34" t="s">
        <v>1150</v>
      </c>
    </row>
    <row r="1049" spans="1:10">
      <c r="A1049">
        <f>ROW()</f>
        <v>1049</v>
      </c>
      <c r="B1049" s="15" t="s">
        <v>1514</v>
      </c>
      <c r="C1049" s="16" t="s">
        <v>1362</v>
      </c>
      <c r="D1049" s="87" t="s">
        <v>791</v>
      </c>
      <c r="E1049" s="16"/>
      <c r="F1049" s="17"/>
      <c r="G1049" s="18" t="s">
        <v>160</v>
      </c>
      <c r="H1049" s="53" t="s">
        <v>1771</v>
      </c>
      <c r="I1049" s="16" t="s">
        <v>1781</v>
      </c>
      <c r="J1049" s="19"/>
    </row>
    <row r="1050" spans="1:10">
      <c r="A1050">
        <f>ROW()</f>
        <v>1050</v>
      </c>
      <c r="B1050" s="20"/>
      <c r="C1050" s="21"/>
      <c r="D1050" s="103"/>
      <c r="E1050" s="21"/>
      <c r="F1050" s="9"/>
      <c r="G1050" s="3"/>
      <c r="H1050" s="52" t="s">
        <v>1978</v>
      </c>
      <c r="I1050" s="3" t="s">
        <v>1979</v>
      </c>
      <c r="J1050" s="23"/>
    </row>
    <row r="1051" spans="1:10">
      <c r="A1051">
        <f>ROW()</f>
        <v>1051</v>
      </c>
      <c r="B1051" s="20"/>
      <c r="C1051" s="21"/>
      <c r="D1051" s="103"/>
      <c r="E1051" s="21"/>
      <c r="F1051" s="9"/>
      <c r="G1051" s="3"/>
      <c r="H1051" s="52" t="s">
        <v>1772</v>
      </c>
      <c r="I1051" s="21" t="s">
        <v>1775</v>
      </c>
      <c r="J1051" s="23"/>
    </row>
    <row r="1052" spans="1:10">
      <c r="A1052">
        <f>ROW()</f>
        <v>1052</v>
      </c>
      <c r="B1052" s="20"/>
      <c r="C1052" s="21"/>
      <c r="D1052" s="103"/>
      <c r="E1052" s="21"/>
      <c r="F1052" s="9"/>
      <c r="G1052" s="3"/>
      <c r="H1052" s="71" t="s">
        <v>1773</v>
      </c>
      <c r="I1052" s="26" t="s">
        <v>1774</v>
      </c>
      <c r="J1052" s="29"/>
    </row>
    <row r="1053" spans="1:10">
      <c r="A1053">
        <f>ROW()</f>
        <v>1053</v>
      </c>
      <c r="B1053" s="20"/>
      <c r="C1053" s="21"/>
      <c r="D1053" s="103"/>
      <c r="E1053" s="21"/>
      <c r="F1053" s="9"/>
      <c r="G1053" s="3"/>
      <c r="H1053" s="53" t="s">
        <v>1776</v>
      </c>
      <c r="I1053" s="16" t="s">
        <v>1777</v>
      </c>
      <c r="J1053" s="19"/>
    </row>
    <row r="1054" spans="1:10">
      <c r="A1054">
        <f>ROW()</f>
        <v>1054</v>
      </c>
      <c r="B1054" s="20"/>
      <c r="C1054" s="21"/>
      <c r="D1054" s="103"/>
      <c r="E1054" s="21"/>
      <c r="F1054" s="9"/>
      <c r="G1054" s="3"/>
      <c r="H1054" s="52" t="s">
        <v>1778</v>
      </c>
      <c r="I1054" s="21" t="s">
        <v>1782</v>
      </c>
      <c r="J1054" s="23"/>
    </row>
    <row r="1055" spans="1:10">
      <c r="A1055">
        <f>ROW()</f>
        <v>1055</v>
      </c>
      <c r="B1055" s="20"/>
      <c r="C1055" s="21"/>
      <c r="D1055" s="103"/>
      <c r="E1055" s="21"/>
      <c r="F1055" s="9"/>
      <c r="G1055" s="3"/>
      <c r="H1055" s="52" t="s">
        <v>1779</v>
      </c>
      <c r="I1055" s="21" t="s">
        <v>1980</v>
      </c>
      <c r="J1055" s="23"/>
    </row>
    <row r="1056" spans="1:10">
      <c r="A1056">
        <f>ROW()</f>
        <v>1056</v>
      </c>
      <c r="B1056" s="25"/>
      <c r="C1056" s="26"/>
      <c r="D1056" s="150"/>
      <c r="E1056" s="26"/>
      <c r="F1056" s="27"/>
      <c r="G1056" s="28"/>
      <c r="H1056" s="71" t="s">
        <v>1780</v>
      </c>
      <c r="I1056" s="26" t="s">
        <v>1981</v>
      </c>
      <c r="J1056" s="29"/>
    </row>
    <row r="1057" spans="1:10" ht="15.75" thickBot="1">
      <c r="A1057">
        <f>ROW()</f>
        <v>1057</v>
      </c>
      <c r="B1057" s="30" t="s">
        <v>1515</v>
      </c>
      <c r="C1057" s="31" t="s">
        <v>1363</v>
      </c>
      <c r="D1057" s="84" t="s">
        <v>791</v>
      </c>
      <c r="E1057" s="31"/>
      <c r="F1057" s="32"/>
      <c r="G1057" s="33" t="s">
        <v>172</v>
      </c>
      <c r="H1057" s="33" t="s">
        <v>1769</v>
      </c>
      <c r="I1057" s="31" t="s">
        <v>701</v>
      </c>
      <c r="J1057" s="34"/>
    </row>
    <row r="1058" spans="1:10">
      <c r="A1058">
        <f>ROW()</f>
        <v>1058</v>
      </c>
      <c r="B1058" s="30" t="s">
        <v>1516</v>
      </c>
      <c r="C1058" s="31" t="s">
        <v>1364</v>
      </c>
      <c r="D1058" s="80"/>
      <c r="E1058" s="31"/>
      <c r="F1058" s="32"/>
      <c r="G1058" s="33" t="s">
        <v>184</v>
      </c>
      <c r="H1058" s="33" t="s">
        <v>1770</v>
      </c>
      <c r="I1058" s="31" t="s">
        <v>701</v>
      </c>
      <c r="J1058" s="34"/>
    </row>
    <row r="1059" spans="1:10">
      <c r="A1059">
        <f>ROW()</f>
        <v>1059</v>
      </c>
      <c r="B1059" s="15"/>
      <c r="C1059" s="18" t="s">
        <v>784</v>
      </c>
      <c r="D1059" s="85"/>
      <c r="E1059" s="16"/>
      <c r="F1059" s="17"/>
      <c r="G1059" s="133" t="s">
        <v>1488</v>
      </c>
      <c r="H1059" s="129" t="s">
        <v>2067</v>
      </c>
      <c r="I1059" s="18" t="s">
        <v>701</v>
      </c>
      <c r="J1059" s="19"/>
    </row>
    <row r="1060" spans="1:10">
      <c r="A1060">
        <f>ROW()</f>
        <v>1060</v>
      </c>
      <c r="B1060" s="20"/>
      <c r="C1060" s="21"/>
      <c r="D1060" s="79"/>
      <c r="E1060" s="21"/>
      <c r="F1060" s="9"/>
      <c r="G1060" s="134" t="s">
        <v>1488</v>
      </c>
      <c r="H1060" s="128" t="s">
        <v>2068</v>
      </c>
      <c r="I1060" s="21" t="s">
        <v>1493</v>
      </c>
      <c r="J1060" s="23"/>
    </row>
    <row r="1061" spans="1:10">
      <c r="A1061">
        <f>ROW()</f>
        <v>1061</v>
      </c>
      <c r="B1061" s="20"/>
      <c r="C1061" s="21"/>
      <c r="D1061" s="79"/>
      <c r="E1061" s="21"/>
      <c r="F1061" s="9"/>
      <c r="G1061" s="134" t="s">
        <v>1488</v>
      </c>
      <c r="H1061" s="128" t="s">
        <v>2069</v>
      </c>
      <c r="I1061" s="21" t="s">
        <v>1393</v>
      </c>
      <c r="J1061" s="23"/>
    </row>
    <row r="1062" spans="1:10">
      <c r="A1062">
        <f>ROW()</f>
        <v>1062</v>
      </c>
      <c r="B1062" s="20"/>
      <c r="C1062" s="21"/>
      <c r="D1062" s="79"/>
      <c r="E1062" s="21"/>
      <c r="F1062" s="9"/>
      <c r="G1062" s="134" t="s">
        <v>1488</v>
      </c>
      <c r="H1062" s="128" t="s">
        <v>2070</v>
      </c>
      <c r="I1062" s="21" t="s">
        <v>1494</v>
      </c>
      <c r="J1062" s="23"/>
    </row>
    <row r="1063" spans="1:10">
      <c r="A1063">
        <f>ROW()</f>
        <v>1063</v>
      </c>
      <c r="B1063" s="20"/>
      <c r="C1063" s="21"/>
      <c r="D1063" s="81"/>
      <c r="E1063" s="21"/>
      <c r="F1063" s="9"/>
      <c r="G1063" s="134" t="s">
        <v>1488</v>
      </c>
      <c r="H1063" s="52" t="s">
        <v>2034</v>
      </c>
      <c r="I1063" s="3" t="s">
        <v>1995</v>
      </c>
      <c r="J1063" s="37"/>
    </row>
    <row r="1064" spans="1:10">
      <c r="A1064">
        <f>ROW()</f>
        <v>1064</v>
      </c>
      <c r="B1064" s="20"/>
      <c r="C1064" s="21"/>
      <c r="D1064" s="81"/>
      <c r="E1064" s="21"/>
      <c r="F1064" s="9"/>
      <c r="G1064" s="134" t="s">
        <v>1488</v>
      </c>
      <c r="H1064" s="71" t="s">
        <v>2035</v>
      </c>
      <c r="I1064" s="28" t="s">
        <v>1996</v>
      </c>
      <c r="J1064" s="45"/>
    </row>
    <row r="1065" spans="1:10">
      <c r="A1065">
        <f>ROW()</f>
        <v>1065</v>
      </c>
      <c r="B1065" s="20"/>
      <c r="C1065" s="3"/>
      <c r="D1065" s="81"/>
      <c r="E1065" s="58"/>
      <c r="F1065" s="9"/>
      <c r="G1065" s="134" t="s">
        <v>1489</v>
      </c>
      <c r="H1065" s="129" t="s">
        <v>2067</v>
      </c>
      <c r="I1065" s="18" t="s">
        <v>701</v>
      </c>
      <c r="J1065" s="19"/>
    </row>
    <row r="1066" spans="1:10">
      <c r="A1066">
        <f>ROW()</f>
        <v>1066</v>
      </c>
      <c r="B1066" s="20"/>
      <c r="C1066" s="21"/>
      <c r="D1066" s="79"/>
      <c r="E1066" s="21"/>
      <c r="F1066" s="9"/>
      <c r="G1066" s="134" t="s">
        <v>1489</v>
      </c>
      <c r="H1066" s="128" t="s">
        <v>2068</v>
      </c>
      <c r="I1066" s="21" t="s">
        <v>1493</v>
      </c>
      <c r="J1066" s="23"/>
    </row>
    <row r="1067" spans="1:10">
      <c r="A1067">
        <f>ROW()</f>
        <v>1067</v>
      </c>
      <c r="B1067" s="20"/>
      <c r="C1067" s="21"/>
      <c r="D1067" s="79"/>
      <c r="E1067" s="21"/>
      <c r="F1067" s="9"/>
      <c r="G1067" s="134" t="s">
        <v>1489</v>
      </c>
      <c r="H1067" s="128" t="s">
        <v>2069</v>
      </c>
      <c r="I1067" s="21" t="s">
        <v>1393</v>
      </c>
      <c r="J1067" s="23"/>
    </row>
    <row r="1068" spans="1:10">
      <c r="A1068">
        <f>ROW()</f>
        <v>1068</v>
      </c>
      <c r="B1068" s="20"/>
      <c r="C1068" s="21"/>
      <c r="D1068" s="79"/>
      <c r="E1068" s="21"/>
      <c r="F1068" s="9"/>
      <c r="G1068" s="134" t="s">
        <v>1489</v>
      </c>
      <c r="H1068" s="128" t="s">
        <v>2070</v>
      </c>
      <c r="I1068" s="21" t="s">
        <v>1494</v>
      </c>
      <c r="J1068" s="23"/>
    </row>
    <row r="1069" spans="1:10">
      <c r="A1069">
        <f>ROW()</f>
        <v>1069</v>
      </c>
      <c r="B1069" s="20"/>
      <c r="C1069" s="21"/>
      <c r="D1069" s="81"/>
      <c r="E1069" s="21"/>
      <c r="F1069" s="9"/>
      <c r="G1069" s="134" t="s">
        <v>1489</v>
      </c>
      <c r="H1069" s="52" t="s">
        <v>2034</v>
      </c>
      <c r="I1069" s="3" t="s">
        <v>1995</v>
      </c>
      <c r="J1069" s="37"/>
    </row>
    <row r="1070" spans="1:10">
      <c r="A1070">
        <f>ROW()</f>
        <v>1070</v>
      </c>
      <c r="B1070" s="20"/>
      <c r="C1070" s="21"/>
      <c r="D1070" s="81"/>
      <c r="E1070" s="21"/>
      <c r="F1070" s="9"/>
      <c r="G1070" s="134" t="s">
        <v>1489</v>
      </c>
      <c r="H1070" s="71" t="s">
        <v>2035</v>
      </c>
      <c r="I1070" s="28" t="s">
        <v>1996</v>
      </c>
      <c r="J1070" s="45"/>
    </row>
    <row r="1071" spans="1:10">
      <c r="A1071">
        <f>ROW()</f>
        <v>1071</v>
      </c>
      <c r="B1071" s="20"/>
      <c r="C1071" s="21"/>
      <c r="D1071" s="81"/>
      <c r="E1071" s="21"/>
      <c r="F1071" s="9"/>
      <c r="G1071" s="134"/>
      <c r="H1071" s="52" t="s">
        <v>2147</v>
      </c>
      <c r="I1071" s="3" t="s">
        <v>2148</v>
      </c>
      <c r="J1071" s="37"/>
    </row>
    <row r="1072" spans="1:10">
      <c r="A1072">
        <f>ROW()</f>
        <v>1072</v>
      </c>
      <c r="B1072" s="20"/>
      <c r="C1072" s="21"/>
      <c r="D1072" s="79"/>
      <c r="E1072" s="21"/>
      <c r="F1072" s="9"/>
      <c r="G1072" s="134"/>
      <c r="H1072" s="52" t="s">
        <v>2138</v>
      </c>
      <c r="I1072" s="21" t="s">
        <v>1393</v>
      </c>
      <c r="J1072" s="23"/>
    </row>
    <row r="1073" spans="1:10">
      <c r="A1073">
        <f>ROW()</f>
        <v>1073</v>
      </c>
      <c r="B1073" s="20"/>
      <c r="C1073" s="21"/>
      <c r="D1073" s="79"/>
      <c r="E1073" s="21"/>
      <c r="F1073" s="9"/>
      <c r="G1073" s="101"/>
      <c r="H1073" s="52" t="s">
        <v>2149</v>
      </c>
      <c r="I1073" s="21" t="s">
        <v>2150</v>
      </c>
      <c r="J1073" s="23"/>
    </row>
    <row r="1074" spans="1:10">
      <c r="A1074">
        <f>ROW()</f>
        <v>1074</v>
      </c>
      <c r="B1074" s="20"/>
      <c r="C1074" s="21"/>
      <c r="D1074" s="79"/>
      <c r="E1074" s="21"/>
      <c r="F1074" s="9"/>
      <c r="G1074" s="101"/>
      <c r="H1074" s="52" t="s">
        <v>2146</v>
      </c>
      <c r="I1074" s="21" t="s">
        <v>1493</v>
      </c>
      <c r="J1074" s="23"/>
    </row>
    <row r="1075" spans="1:10">
      <c r="A1075">
        <f>ROW()</f>
        <v>1075</v>
      </c>
      <c r="B1075" s="20"/>
      <c r="C1075" s="21"/>
      <c r="D1075" s="79"/>
      <c r="E1075" s="21"/>
      <c r="F1075" s="9"/>
      <c r="G1075" s="101"/>
      <c r="H1075" s="52" t="s">
        <v>2145</v>
      </c>
      <c r="I1075" s="21" t="s">
        <v>1494</v>
      </c>
      <c r="J1075" s="23"/>
    </row>
    <row r="1076" spans="1:10">
      <c r="A1076">
        <f>ROW()</f>
        <v>1076</v>
      </c>
      <c r="B1076" s="20"/>
      <c r="C1076" s="21"/>
      <c r="D1076" s="81"/>
      <c r="E1076" s="21"/>
      <c r="F1076" s="9"/>
      <c r="G1076" s="101"/>
      <c r="H1076" s="52" t="s">
        <v>2139</v>
      </c>
      <c r="I1076" s="3" t="s">
        <v>1995</v>
      </c>
      <c r="J1076" s="37"/>
    </row>
    <row r="1077" spans="1:10">
      <c r="A1077">
        <f>ROW()</f>
        <v>1077</v>
      </c>
      <c r="B1077" s="20"/>
      <c r="C1077" s="21"/>
      <c r="D1077" s="81"/>
      <c r="E1077" s="21"/>
      <c r="F1077" s="9"/>
      <c r="G1077" s="101"/>
      <c r="H1077" s="71" t="s">
        <v>2140</v>
      </c>
      <c r="I1077" s="28" t="s">
        <v>1996</v>
      </c>
      <c r="J1077" s="45"/>
    </row>
    <row r="1078" spans="1:10">
      <c r="A1078">
        <f>ROW()</f>
        <v>1078</v>
      </c>
      <c r="B1078" s="15"/>
      <c r="C1078" s="18" t="s">
        <v>785</v>
      </c>
      <c r="D1078" s="85"/>
      <c r="E1078" s="16"/>
      <c r="F1078" s="17"/>
      <c r="G1078" s="133" t="s">
        <v>1488</v>
      </c>
      <c r="H1078" s="129" t="s">
        <v>2071</v>
      </c>
      <c r="I1078" s="18" t="s">
        <v>1386</v>
      </c>
      <c r="J1078" s="19"/>
    </row>
    <row r="1079" spans="1:10">
      <c r="A1079">
        <f>ROW()</f>
        <v>1079</v>
      </c>
      <c r="B1079" s="20"/>
      <c r="C1079" s="21"/>
      <c r="D1079" s="79"/>
      <c r="E1079" s="21"/>
      <c r="F1079" s="9"/>
      <c r="G1079" s="134" t="s">
        <v>1488</v>
      </c>
      <c r="H1079" s="128" t="s">
        <v>2072</v>
      </c>
      <c r="I1079" s="3" t="s">
        <v>1481</v>
      </c>
      <c r="J1079" s="23"/>
    </row>
    <row r="1080" spans="1:10">
      <c r="A1080">
        <f>ROW()</f>
        <v>1080</v>
      </c>
      <c r="B1080" s="20"/>
      <c r="C1080" s="3"/>
      <c r="D1080" s="81"/>
      <c r="E1080" s="21"/>
      <c r="F1080" s="9"/>
      <c r="G1080" s="134" t="s">
        <v>1489</v>
      </c>
      <c r="H1080" s="129" t="s">
        <v>2071</v>
      </c>
      <c r="I1080" s="18" t="s">
        <v>1386</v>
      </c>
      <c r="J1080" s="19"/>
    </row>
    <row r="1081" spans="1:10">
      <c r="A1081">
        <f>ROW()</f>
        <v>1081</v>
      </c>
      <c r="B1081" s="20"/>
      <c r="C1081" s="21"/>
      <c r="D1081" s="79"/>
      <c r="E1081" s="21"/>
      <c r="F1081" s="9"/>
      <c r="G1081" s="134" t="s">
        <v>1489</v>
      </c>
      <c r="H1081" s="131" t="s">
        <v>2072</v>
      </c>
      <c r="I1081" s="28" t="s">
        <v>1481</v>
      </c>
      <c r="J1081" s="29"/>
    </row>
    <row r="1082" spans="1:10">
      <c r="A1082">
        <f>ROW()</f>
        <v>1082</v>
      </c>
      <c r="B1082" s="20"/>
      <c r="C1082" s="21"/>
      <c r="D1082" s="79"/>
      <c r="E1082" s="21"/>
      <c r="F1082" s="9"/>
      <c r="G1082" s="134"/>
      <c r="H1082" s="53" t="s">
        <v>2141</v>
      </c>
      <c r="I1082" s="18" t="s">
        <v>1386</v>
      </c>
      <c r="J1082" s="19"/>
    </row>
    <row r="1083" spans="1:10">
      <c r="A1083">
        <f>ROW()</f>
        <v>1083</v>
      </c>
      <c r="B1083" s="25"/>
      <c r="C1083" s="26"/>
      <c r="D1083" s="80"/>
      <c r="E1083" s="26"/>
      <c r="F1083" s="27"/>
      <c r="G1083" s="226"/>
      <c r="H1083" s="71" t="s">
        <v>2142</v>
      </c>
      <c r="I1083" s="28" t="s">
        <v>2206</v>
      </c>
      <c r="J1083" s="29"/>
    </row>
    <row r="1084" spans="1:10">
      <c r="A1084">
        <f>ROW()</f>
        <v>1084</v>
      </c>
      <c r="F1084" s="9"/>
      <c r="G1084" s="6"/>
      <c r="H1084" s="6"/>
    </row>
    <row r="1085" spans="1:10">
      <c r="A1085">
        <f>ROW()</f>
        <v>1085</v>
      </c>
      <c r="C1085" s="1" t="s">
        <v>646</v>
      </c>
      <c r="D1085" s="74"/>
      <c r="F1085" s="12" t="s">
        <v>392</v>
      </c>
      <c r="G1085" s="1" t="s">
        <v>647</v>
      </c>
      <c r="H1085" s="1"/>
    </row>
    <row r="1086" spans="1:10">
      <c r="A1086">
        <f>ROW()</f>
        <v>1086</v>
      </c>
      <c r="B1086" s="1"/>
      <c r="C1086" s="1"/>
      <c r="D1086" s="74"/>
      <c r="F1086" s="11"/>
      <c r="G1086" s="127" t="s">
        <v>1403</v>
      </c>
      <c r="H1086" s="53" t="s">
        <v>1387</v>
      </c>
      <c r="I1086" s="16" t="s">
        <v>1389</v>
      </c>
      <c r="J1086" s="19"/>
    </row>
    <row r="1087" spans="1:10">
      <c r="A1087">
        <f>ROW()</f>
        <v>1087</v>
      </c>
      <c r="B1087" s="20"/>
      <c r="C1087" s="21"/>
      <c r="D1087" s="81"/>
      <c r="E1087" s="21"/>
      <c r="F1087" s="9"/>
      <c r="G1087" s="3"/>
      <c r="H1087" s="52" t="s">
        <v>1105</v>
      </c>
      <c r="I1087" s="70" t="s">
        <v>1146</v>
      </c>
      <c r="J1087" s="23"/>
    </row>
    <row r="1088" spans="1:10">
      <c r="A1088">
        <f>ROW()</f>
        <v>1088</v>
      </c>
      <c r="B1088" s="20"/>
      <c r="C1088" s="21"/>
      <c r="D1088" s="81"/>
      <c r="E1088" s="21"/>
      <c r="F1088" s="9"/>
      <c r="G1088" s="3"/>
      <c r="H1088" s="52" t="s">
        <v>1137</v>
      </c>
      <c r="I1088" s="51" t="s">
        <v>1138</v>
      </c>
      <c r="J1088" s="23"/>
    </row>
    <row r="1089" spans="1:10">
      <c r="A1089">
        <f>ROW()</f>
        <v>1089</v>
      </c>
      <c r="B1089" s="20"/>
      <c r="C1089" s="21"/>
      <c r="D1089" s="81"/>
      <c r="E1089" s="21"/>
      <c r="F1089" s="9"/>
      <c r="G1089" s="3"/>
      <c r="H1089" s="71" t="s">
        <v>1113</v>
      </c>
      <c r="I1089" s="69" t="s">
        <v>1130</v>
      </c>
      <c r="J1089" s="29"/>
    </row>
    <row r="1090" spans="1:10">
      <c r="A1090">
        <f>ROW()</f>
        <v>1090</v>
      </c>
      <c r="B1090" s="30"/>
      <c r="C1090" s="31" t="s">
        <v>405</v>
      </c>
      <c r="D1090" s="89" t="s">
        <v>791</v>
      </c>
      <c r="E1090" s="31" t="s">
        <v>790</v>
      </c>
      <c r="F1090" s="32"/>
      <c r="G1090" s="33" t="s">
        <v>406</v>
      </c>
      <c r="H1090" s="33" t="s">
        <v>792</v>
      </c>
      <c r="I1090" s="31" t="s">
        <v>800</v>
      </c>
      <c r="J1090" s="34" t="s">
        <v>800</v>
      </c>
    </row>
    <row r="1091" spans="1:10">
      <c r="A1091">
        <f>ROW()</f>
        <v>1091</v>
      </c>
      <c r="B1091" s="30"/>
      <c r="C1091" s="31" t="s">
        <v>418</v>
      </c>
      <c r="D1091" s="89" t="s">
        <v>791</v>
      </c>
      <c r="E1091" s="31"/>
      <c r="F1091" s="32"/>
      <c r="G1091" s="62" t="s">
        <v>419</v>
      </c>
      <c r="H1091" s="62" t="s">
        <v>793</v>
      </c>
      <c r="I1091" s="31" t="s">
        <v>701</v>
      </c>
      <c r="J1091" s="34" t="s">
        <v>701</v>
      </c>
    </row>
    <row r="1092" spans="1:10">
      <c r="A1092">
        <f>ROW()</f>
        <v>1092</v>
      </c>
      <c r="B1092" s="30"/>
      <c r="C1092" s="31" t="s">
        <v>433</v>
      </c>
      <c r="D1092" s="89" t="s">
        <v>791</v>
      </c>
      <c r="E1092" s="31"/>
      <c r="F1092" s="32"/>
      <c r="G1092" s="33" t="s">
        <v>434</v>
      </c>
      <c r="H1092" s="33" t="s">
        <v>794</v>
      </c>
      <c r="I1092" s="31" t="s">
        <v>701</v>
      </c>
      <c r="J1092" s="34" t="s">
        <v>701</v>
      </c>
    </row>
    <row r="1093" spans="1:10">
      <c r="A1093">
        <f>ROW()</f>
        <v>1093</v>
      </c>
      <c r="B1093" s="30"/>
      <c r="C1093" s="31" t="s">
        <v>445</v>
      </c>
      <c r="D1093" s="89" t="s">
        <v>791</v>
      </c>
      <c r="E1093" s="31"/>
      <c r="F1093" s="32"/>
      <c r="G1093" s="33" t="s">
        <v>446</v>
      </c>
      <c r="H1093" s="33" t="s">
        <v>795</v>
      </c>
      <c r="I1093" s="31" t="s">
        <v>701</v>
      </c>
      <c r="J1093" s="34" t="s">
        <v>701</v>
      </c>
    </row>
    <row r="1094" spans="1:10">
      <c r="A1094">
        <f>ROW()</f>
        <v>1094</v>
      </c>
      <c r="B1094" s="30"/>
      <c r="C1094" s="31" t="s">
        <v>461</v>
      </c>
      <c r="D1094" s="89" t="s">
        <v>791</v>
      </c>
      <c r="E1094" s="31"/>
      <c r="F1094" s="32"/>
      <c r="G1094" s="33" t="s">
        <v>462</v>
      </c>
      <c r="H1094" s="33" t="s">
        <v>796</v>
      </c>
      <c r="I1094" s="31" t="s">
        <v>701</v>
      </c>
      <c r="J1094" s="34" t="s">
        <v>701</v>
      </c>
    </row>
    <row r="1095" spans="1:10">
      <c r="A1095">
        <f>ROW()</f>
        <v>1095</v>
      </c>
      <c r="B1095" s="30"/>
      <c r="C1095" s="31" t="s">
        <v>474</v>
      </c>
      <c r="D1095" s="77"/>
      <c r="E1095" s="31"/>
      <c r="F1095" s="32"/>
      <c r="G1095" s="33" t="s">
        <v>475</v>
      </c>
      <c r="H1095" s="33" t="s">
        <v>797</v>
      </c>
      <c r="I1095" s="33" t="s">
        <v>701</v>
      </c>
      <c r="J1095" s="43" t="s">
        <v>701</v>
      </c>
    </row>
    <row r="1096" spans="1:10">
      <c r="A1096">
        <f>ROW()</f>
        <v>1096</v>
      </c>
      <c r="B1096" s="30"/>
      <c r="C1096" s="31" t="s">
        <v>487</v>
      </c>
      <c r="D1096" s="77"/>
      <c r="E1096" s="42" t="s">
        <v>825</v>
      </c>
      <c r="F1096" s="32"/>
      <c r="G1096" s="33" t="s">
        <v>488</v>
      </c>
      <c r="H1096" s="33" t="s">
        <v>798</v>
      </c>
      <c r="I1096" s="33" t="s">
        <v>812</v>
      </c>
      <c r="J1096" s="43" t="s">
        <v>812</v>
      </c>
    </row>
    <row r="1097" spans="1:10">
      <c r="A1097">
        <f>ROW()</f>
        <v>1097</v>
      </c>
      <c r="B1097" s="15"/>
      <c r="C1097" s="16" t="s">
        <v>509</v>
      </c>
      <c r="D1097" s="78"/>
      <c r="E1097" s="16" t="s">
        <v>814</v>
      </c>
      <c r="F1097" s="17"/>
      <c r="G1097" s="18"/>
      <c r="H1097" s="3" t="s">
        <v>788</v>
      </c>
      <c r="I1097" s="51" t="s">
        <v>2063</v>
      </c>
      <c r="J1097" s="66" t="s">
        <v>815</v>
      </c>
    </row>
    <row r="1098" spans="1:10" ht="15.75" thickBot="1">
      <c r="A1098">
        <f>ROW()</f>
        <v>1098</v>
      </c>
      <c r="B1098" s="20"/>
      <c r="C1098" s="21"/>
      <c r="D1098" s="79"/>
      <c r="E1098" s="21"/>
      <c r="F1098" s="9"/>
      <c r="G1098" s="3" t="s">
        <v>510</v>
      </c>
      <c r="H1098" s="3" t="s">
        <v>780</v>
      </c>
      <c r="I1098" s="51" t="s">
        <v>2064</v>
      </c>
      <c r="J1098" s="199"/>
    </row>
    <row r="1099" spans="1:10">
      <c r="A1099">
        <f>ROW()</f>
        <v>1099</v>
      </c>
      <c r="B1099" s="15"/>
      <c r="C1099" s="16" t="s">
        <v>526</v>
      </c>
      <c r="D1099" s="87" t="s">
        <v>791</v>
      </c>
      <c r="E1099" s="16" t="s">
        <v>1092</v>
      </c>
      <c r="F1099" s="17"/>
      <c r="G1099" s="18" t="s">
        <v>98</v>
      </c>
      <c r="H1099" s="18" t="s">
        <v>1108</v>
      </c>
      <c r="I1099" s="16" t="s">
        <v>898</v>
      </c>
      <c r="J1099" s="16" t="s">
        <v>898</v>
      </c>
    </row>
    <row r="1100" spans="1:10">
      <c r="A1100">
        <f>ROW()</f>
        <v>1100</v>
      </c>
      <c r="B1100" s="20"/>
      <c r="C1100" s="21"/>
      <c r="D1100" s="103"/>
      <c r="E1100" s="21"/>
      <c r="F1100" s="9"/>
      <c r="G1100" s="3"/>
      <c r="H1100" s="3" t="s">
        <v>1968</v>
      </c>
      <c r="I1100" s="3" t="s">
        <v>1389</v>
      </c>
      <c r="J1100" s="21"/>
    </row>
    <row r="1101" spans="1:10">
      <c r="A1101">
        <f>ROW()</f>
        <v>1101</v>
      </c>
      <c r="B1101" s="20"/>
      <c r="C1101" s="21"/>
      <c r="D1101" s="103"/>
      <c r="E1101" s="21"/>
      <c r="F1101" s="9"/>
      <c r="G1101" s="3" t="s">
        <v>1109</v>
      </c>
      <c r="H1101" s="3" t="s">
        <v>1110</v>
      </c>
      <c r="I1101" s="70" t="s">
        <v>1973</v>
      </c>
      <c r="J1101" s="23"/>
    </row>
    <row r="1102" spans="1:10">
      <c r="A1102">
        <f>ROW()</f>
        <v>1102</v>
      </c>
      <c r="B1102" s="20"/>
      <c r="C1102" s="21"/>
      <c r="D1102" s="103"/>
      <c r="E1102" s="21"/>
      <c r="F1102" s="9"/>
      <c r="G1102" s="3" t="s">
        <v>113</v>
      </c>
      <c r="H1102" s="3" t="s">
        <v>1111</v>
      </c>
      <c r="I1102" s="51" t="s">
        <v>869</v>
      </c>
      <c r="J1102" s="23"/>
    </row>
    <row r="1103" spans="1:10">
      <c r="A1103">
        <f>ROW()</f>
        <v>1103</v>
      </c>
      <c r="B1103" s="20"/>
      <c r="C1103" s="21"/>
      <c r="D1103" s="103"/>
      <c r="E1103" s="21"/>
      <c r="F1103" s="9"/>
      <c r="G1103" s="3"/>
      <c r="H1103" s="3" t="s">
        <v>1969</v>
      </c>
      <c r="I1103" s="3" t="s">
        <v>1970</v>
      </c>
      <c r="J1103" s="23"/>
    </row>
    <row r="1104" spans="1:10">
      <c r="A1104">
        <f>ROW()</f>
        <v>1104</v>
      </c>
      <c r="B1104" s="20"/>
      <c r="C1104" s="21"/>
      <c r="D1104" s="103"/>
      <c r="E1104" s="21"/>
      <c r="F1104" s="9"/>
      <c r="G1104" s="3"/>
      <c r="H1104" s="3" t="s">
        <v>1971</v>
      </c>
      <c r="I1104" s="3" t="s">
        <v>1972</v>
      </c>
      <c r="J1104" s="23"/>
    </row>
    <row r="1105" spans="1:10">
      <c r="A1105">
        <f>ROW()</f>
        <v>1105</v>
      </c>
      <c r="B1105" s="30"/>
      <c r="C1105" s="31" t="s">
        <v>532</v>
      </c>
      <c r="D1105" s="102" t="s">
        <v>791</v>
      </c>
      <c r="E1105" s="31" t="s">
        <v>1096</v>
      </c>
      <c r="F1105" s="32"/>
      <c r="G1105" s="33" t="s">
        <v>136</v>
      </c>
      <c r="H1105" s="33" t="s">
        <v>1107</v>
      </c>
      <c r="I1105" s="31" t="s">
        <v>701</v>
      </c>
      <c r="J1105" s="34" t="s">
        <v>1149</v>
      </c>
    </row>
    <row r="1106" spans="1:10" ht="15.75" thickBot="1">
      <c r="A1106">
        <f>ROW()</f>
        <v>1106</v>
      </c>
      <c r="B1106" s="30"/>
      <c r="C1106" s="31" t="s">
        <v>538</v>
      </c>
      <c r="D1106" s="88" t="s">
        <v>791</v>
      </c>
      <c r="E1106" s="31"/>
      <c r="F1106" s="32"/>
      <c r="G1106" s="33" t="s">
        <v>147</v>
      </c>
      <c r="H1106" s="33" t="s">
        <v>1112</v>
      </c>
      <c r="I1106" s="31" t="s">
        <v>701</v>
      </c>
      <c r="J1106" s="19" t="s">
        <v>1150</v>
      </c>
    </row>
    <row r="1107" spans="1:10">
      <c r="A1107">
        <f>ROW()</f>
        <v>1107</v>
      </c>
      <c r="B1107" s="15" t="s">
        <v>1785</v>
      </c>
      <c r="C1107" s="16" t="s">
        <v>544</v>
      </c>
      <c r="D1107" s="87" t="s">
        <v>791</v>
      </c>
      <c r="E1107" s="16"/>
      <c r="F1107" s="17"/>
      <c r="G1107" s="18" t="s">
        <v>160</v>
      </c>
      <c r="H1107" s="53" t="s">
        <v>1771</v>
      </c>
      <c r="I1107" s="16" t="s">
        <v>1781</v>
      </c>
      <c r="J1107" s="19"/>
    </row>
    <row r="1108" spans="1:10">
      <c r="A1108">
        <f>ROW()</f>
        <v>1108</v>
      </c>
      <c r="B1108" s="20"/>
      <c r="C1108" s="21"/>
      <c r="D1108" s="103"/>
      <c r="E1108" s="21"/>
      <c r="F1108" s="9"/>
      <c r="G1108" s="3"/>
      <c r="H1108" s="52" t="s">
        <v>1978</v>
      </c>
      <c r="I1108" s="3" t="s">
        <v>1979</v>
      </c>
      <c r="J1108" s="23"/>
    </row>
    <row r="1109" spans="1:10">
      <c r="A1109">
        <f>ROW()</f>
        <v>1109</v>
      </c>
      <c r="B1109" s="20"/>
      <c r="C1109" s="21"/>
      <c r="D1109" s="103"/>
      <c r="E1109" s="21"/>
      <c r="F1109" s="9"/>
      <c r="G1109" s="3"/>
      <c r="H1109" s="52" t="s">
        <v>1772</v>
      </c>
      <c r="I1109" s="21" t="s">
        <v>1775</v>
      </c>
      <c r="J1109" s="23"/>
    </row>
    <row r="1110" spans="1:10">
      <c r="A1110">
        <f>ROW()</f>
        <v>1110</v>
      </c>
      <c r="B1110" s="20"/>
      <c r="C1110" s="21"/>
      <c r="D1110" s="103"/>
      <c r="E1110" s="21"/>
      <c r="F1110" s="9"/>
      <c r="G1110" s="3"/>
      <c r="H1110" s="71" t="s">
        <v>1773</v>
      </c>
      <c r="I1110" s="26" t="s">
        <v>1774</v>
      </c>
      <c r="J1110" s="29"/>
    </row>
    <row r="1111" spans="1:10">
      <c r="A1111">
        <f>ROW()</f>
        <v>1111</v>
      </c>
      <c r="B1111" s="20"/>
      <c r="C1111" s="21"/>
      <c r="D1111" s="103"/>
      <c r="E1111" s="21"/>
      <c r="F1111" s="9"/>
      <c r="G1111" s="3"/>
      <c r="H1111" s="53" t="s">
        <v>1776</v>
      </c>
      <c r="I1111" s="16" t="s">
        <v>1777</v>
      </c>
      <c r="J1111" s="19"/>
    </row>
    <row r="1112" spans="1:10">
      <c r="A1112">
        <f>ROW()</f>
        <v>1112</v>
      </c>
      <c r="B1112" s="20"/>
      <c r="C1112" s="21"/>
      <c r="D1112" s="103"/>
      <c r="E1112" s="21"/>
      <c r="F1112" s="9"/>
      <c r="G1112" s="3"/>
      <c r="H1112" s="52" t="s">
        <v>1778</v>
      </c>
      <c r="I1112" s="21" t="s">
        <v>1782</v>
      </c>
      <c r="J1112" s="23"/>
    </row>
    <row r="1113" spans="1:10">
      <c r="A1113">
        <f>ROW()</f>
        <v>1113</v>
      </c>
      <c r="B1113" s="20"/>
      <c r="C1113" s="21"/>
      <c r="D1113" s="103"/>
      <c r="E1113" s="21"/>
      <c r="F1113" s="9"/>
      <c r="G1113" s="3"/>
      <c r="H1113" s="52" t="s">
        <v>1779</v>
      </c>
      <c r="I1113" s="21" t="s">
        <v>1980</v>
      </c>
      <c r="J1113" s="23"/>
    </row>
    <row r="1114" spans="1:10">
      <c r="A1114">
        <f>ROW()</f>
        <v>1114</v>
      </c>
      <c r="B1114" s="25"/>
      <c r="C1114" s="26"/>
      <c r="D1114" s="150"/>
      <c r="E1114" s="26"/>
      <c r="F1114" s="27"/>
      <c r="G1114" s="28"/>
      <c r="H1114" s="71" t="s">
        <v>1780</v>
      </c>
      <c r="I1114" s="26" t="s">
        <v>1981</v>
      </c>
      <c r="J1114" s="29"/>
    </row>
    <row r="1115" spans="1:10" ht="15.75" thickBot="1">
      <c r="A1115">
        <f>ROW()</f>
        <v>1115</v>
      </c>
      <c r="B1115" s="30" t="s">
        <v>1784</v>
      </c>
      <c r="C1115" s="31" t="s">
        <v>550</v>
      </c>
      <c r="D1115" s="84" t="s">
        <v>791</v>
      </c>
      <c r="E1115" s="31"/>
      <c r="F1115" s="32"/>
      <c r="G1115" s="33" t="s">
        <v>172</v>
      </c>
      <c r="H1115" s="33" t="s">
        <v>1769</v>
      </c>
      <c r="I1115" s="31" t="s">
        <v>701</v>
      </c>
      <c r="J1115" s="34"/>
    </row>
    <row r="1116" spans="1:10">
      <c r="A1116">
        <f>ROW()</f>
        <v>1116</v>
      </c>
      <c r="B1116" s="30" t="s">
        <v>1783</v>
      </c>
      <c r="C1116" s="31" t="s">
        <v>556</v>
      </c>
      <c r="D1116" s="80"/>
      <c r="E1116" s="31"/>
      <c r="F1116" s="32"/>
      <c r="G1116" s="33" t="s">
        <v>184</v>
      </c>
      <c r="H1116" s="33" t="s">
        <v>1770</v>
      </c>
      <c r="I1116" s="31" t="s">
        <v>701</v>
      </c>
      <c r="J1116" s="34"/>
    </row>
    <row r="1117" spans="1:10">
      <c r="A1117">
        <f>ROW()</f>
        <v>1117</v>
      </c>
      <c r="B1117" s="15"/>
      <c r="C1117" s="16" t="s">
        <v>563</v>
      </c>
      <c r="D1117" s="78"/>
      <c r="E1117" s="16"/>
      <c r="F1117" s="17"/>
      <c r="G1117" s="18" t="s">
        <v>564</v>
      </c>
      <c r="H1117" s="18" t="s">
        <v>799</v>
      </c>
      <c r="I1117" s="18" t="s">
        <v>701</v>
      </c>
      <c r="J1117" s="36" t="s">
        <v>701</v>
      </c>
    </row>
    <row r="1118" spans="1:10">
      <c r="A1118">
        <f>ROW()</f>
        <v>1118</v>
      </c>
      <c r="B1118" s="20"/>
      <c r="C1118" s="21"/>
      <c r="D1118" s="79"/>
      <c r="E1118" s="21"/>
      <c r="F1118" s="9"/>
      <c r="G1118" s="3"/>
      <c r="H1118" s="50" t="s">
        <v>1106</v>
      </c>
      <c r="I1118" s="18" t="s">
        <v>701</v>
      </c>
      <c r="J1118" s="36" t="s">
        <v>701</v>
      </c>
    </row>
    <row r="1119" spans="1:10">
      <c r="A1119">
        <f>ROW()</f>
        <v>1119</v>
      </c>
      <c r="B1119" s="20"/>
      <c r="C1119" s="21"/>
      <c r="D1119" s="79"/>
      <c r="E1119" s="21"/>
      <c r="F1119" s="9"/>
      <c r="G1119" s="101"/>
      <c r="H1119" s="141" t="s">
        <v>1438</v>
      </c>
      <c r="I1119" s="16" t="s">
        <v>1393</v>
      </c>
      <c r="J1119" s="19"/>
    </row>
    <row r="1120" spans="1:10">
      <c r="A1120">
        <f>ROW()</f>
        <v>1120</v>
      </c>
      <c r="B1120" s="20"/>
      <c r="C1120" s="21"/>
      <c r="D1120" s="79"/>
      <c r="E1120" s="21"/>
      <c r="F1120" s="9"/>
      <c r="G1120" s="3"/>
      <c r="H1120" s="139" t="s">
        <v>1439</v>
      </c>
      <c r="I1120" s="21" t="s">
        <v>2179</v>
      </c>
      <c r="J1120" s="23"/>
    </row>
    <row r="1121" spans="1:10">
      <c r="A1121">
        <f>ROW()</f>
        <v>1121</v>
      </c>
      <c r="B1121" s="20"/>
      <c r="C1121" s="21"/>
      <c r="D1121" s="79"/>
      <c r="E1121" s="21"/>
      <c r="F1121" s="9"/>
      <c r="G1121" s="3"/>
      <c r="H1121" s="139" t="s">
        <v>1440</v>
      </c>
      <c r="I1121" s="21" t="s">
        <v>2180</v>
      </c>
      <c r="J1121" s="23"/>
    </row>
    <row r="1122" spans="1:10">
      <c r="A1122">
        <f>ROW()</f>
        <v>1122</v>
      </c>
      <c r="B1122" s="20"/>
      <c r="C1122" s="21"/>
      <c r="D1122" s="81"/>
      <c r="E1122" s="21"/>
      <c r="F1122" s="9"/>
      <c r="G1122" s="3"/>
      <c r="H1122" s="52" t="s">
        <v>2038</v>
      </c>
      <c r="I1122" s="3" t="s">
        <v>1995</v>
      </c>
      <c r="J1122" s="37"/>
    </row>
    <row r="1123" spans="1:10">
      <c r="A1123">
        <f>ROW()</f>
        <v>1123</v>
      </c>
      <c r="B1123" s="20"/>
      <c r="C1123" s="21"/>
      <c r="D1123" s="81"/>
      <c r="E1123" s="21"/>
      <c r="F1123" s="9"/>
      <c r="G1123" s="3"/>
      <c r="H1123" s="71" t="s">
        <v>2039</v>
      </c>
      <c r="I1123" s="28" t="s">
        <v>1996</v>
      </c>
      <c r="J1123" s="45"/>
    </row>
    <row r="1124" spans="1:10">
      <c r="A1124">
        <f>ROW()</f>
        <v>1124</v>
      </c>
      <c r="B1124" s="20"/>
      <c r="C1124" s="3"/>
      <c r="D1124" s="81"/>
      <c r="E1124" s="58"/>
      <c r="F1124" s="9"/>
      <c r="G1124" s="101" t="s">
        <v>1486</v>
      </c>
      <c r="H1124" s="137" t="s">
        <v>2069</v>
      </c>
      <c r="I1124" s="21" t="s">
        <v>1393</v>
      </c>
      <c r="J1124" s="23"/>
    </row>
    <row r="1125" spans="1:10" ht="45">
      <c r="A1125">
        <f>ROW()</f>
        <v>1125</v>
      </c>
      <c r="B1125" s="20"/>
      <c r="C1125" s="21"/>
      <c r="D1125" s="79"/>
      <c r="E1125" s="21"/>
      <c r="F1125" s="9"/>
      <c r="G1125" s="222" t="s">
        <v>1486</v>
      </c>
      <c r="H1125" s="169" t="s">
        <v>2065</v>
      </c>
      <c r="I1125" s="168" t="s">
        <v>1803</v>
      </c>
      <c r="J1125" s="23"/>
    </row>
    <row r="1126" spans="1:10">
      <c r="A1126">
        <f>ROW()</f>
        <v>1126</v>
      </c>
      <c r="B1126" s="20"/>
      <c r="C1126" s="21"/>
      <c r="D1126" s="79"/>
      <c r="E1126" s="21"/>
      <c r="F1126" s="9"/>
      <c r="G1126" s="101" t="s">
        <v>1486</v>
      </c>
      <c r="H1126" s="137" t="s">
        <v>2066</v>
      </c>
      <c r="I1126" s="21" t="s">
        <v>1487</v>
      </c>
      <c r="J1126" s="23"/>
    </row>
    <row r="1127" spans="1:10">
      <c r="A1127">
        <f>ROW()</f>
        <v>1127</v>
      </c>
      <c r="B1127" s="20"/>
      <c r="C1127" s="21"/>
      <c r="D1127" s="81"/>
      <c r="E1127" s="21"/>
      <c r="F1127" s="9"/>
      <c r="G1127" s="101" t="s">
        <v>1486</v>
      </c>
      <c r="H1127" s="52" t="s">
        <v>2034</v>
      </c>
      <c r="I1127" s="3" t="s">
        <v>1995</v>
      </c>
      <c r="J1127" s="37"/>
    </row>
    <row r="1128" spans="1:10">
      <c r="A1128">
        <f>ROW()</f>
        <v>1128</v>
      </c>
      <c r="B1128" s="20"/>
      <c r="C1128" s="21"/>
      <c r="D1128" s="81"/>
      <c r="E1128" s="21"/>
      <c r="F1128" s="9"/>
      <c r="G1128" s="101" t="s">
        <v>1486</v>
      </c>
      <c r="H1128" s="71" t="s">
        <v>2035</v>
      </c>
      <c r="I1128" s="28" t="s">
        <v>1996</v>
      </c>
      <c r="J1128" s="45"/>
    </row>
    <row r="1129" spans="1:10">
      <c r="A1129">
        <f>ROW()</f>
        <v>1129</v>
      </c>
      <c r="B1129" s="15"/>
      <c r="C1129" s="16" t="s">
        <v>571</v>
      </c>
      <c r="D1129" s="78"/>
      <c r="E1129" s="16"/>
      <c r="F1129" s="17"/>
      <c r="G1129" s="61"/>
      <c r="H1129" s="141" t="s">
        <v>1441</v>
      </c>
      <c r="I1129" s="18" t="s">
        <v>1386</v>
      </c>
      <c r="J1129" s="19"/>
    </row>
    <row r="1130" spans="1:10">
      <c r="A1130">
        <f>ROW()</f>
        <v>1130</v>
      </c>
      <c r="B1130" s="20"/>
      <c r="C1130" s="21"/>
      <c r="D1130" s="79"/>
      <c r="E1130" s="21"/>
      <c r="F1130" s="9"/>
      <c r="G1130" s="3"/>
      <c r="H1130" s="140" t="s">
        <v>1442</v>
      </c>
      <c r="I1130" s="28" t="s">
        <v>2181</v>
      </c>
      <c r="J1130" s="29"/>
    </row>
    <row r="1131" spans="1:10">
      <c r="A1131">
        <f>ROW()</f>
        <v>1131</v>
      </c>
      <c r="B1131" s="20"/>
      <c r="C1131" s="3"/>
      <c r="D1131" s="81"/>
      <c r="E1131" s="21"/>
      <c r="F1131" s="9"/>
      <c r="G1131" s="134" t="s">
        <v>1486</v>
      </c>
      <c r="H1131" s="137" t="s">
        <v>2071</v>
      </c>
      <c r="I1131" s="3" t="s">
        <v>1386</v>
      </c>
      <c r="J1131" s="23"/>
    </row>
    <row r="1132" spans="1:10" ht="45">
      <c r="A1132">
        <f>ROW()</f>
        <v>1132</v>
      </c>
      <c r="B1132" s="25"/>
      <c r="C1132" s="26"/>
      <c r="D1132" s="80"/>
      <c r="E1132" s="26"/>
      <c r="F1132" s="27"/>
      <c r="G1132" s="223" t="s">
        <v>1486</v>
      </c>
      <c r="H1132" s="169" t="s">
        <v>2072</v>
      </c>
      <c r="I1132" s="148" t="s">
        <v>1804</v>
      </c>
      <c r="J1132" s="29"/>
    </row>
    <row r="1133" spans="1:10">
      <c r="A1133">
        <f>ROW()</f>
        <v>1133</v>
      </c>
      <c r="F1133" s="9"/>
      <c r="G1133" s="6"/>
      <c r="H1133" s="6"/>
    </row>
    <row r="1134" spans="1:10">
      <c r="A1134">
        <f>ROW()</f>
        <v>1134</v>
      </c>
      <c r="F1134" s="9"/>
      <c r="G1134" s="6"/>
      <c r="H1134" s="6"/>
    </row>
    <row r="1135" spans="1:10">
      <c r="A1135">
        <f>ROW()</f>
        <v>1135</v>
      </c>
      <c r="C1135" s="1" t="s">
        <v>648</v>
      </c>
      <c r="D1135" s="74"/>
      <c r="F1135" s="10"/>
      <c r="G1135" s="7" t="s">
        <v>629</v>
      </c>
      <c r="H1135" s="7"/>
    </row>
    <row r="1136" spans="1:10">
      <c r="A1136">
        <f>ROW()</f>
        <v>1136</v>
      </c>
      <c r="B1136" s="1"/>
      <c r="C1136" s="1"/>
      <c r="D1136" s="74"/>
      <c r="F1136" s="11"/>
      <c r="G1136" s="127" t="s">
        <v>1403</v>
      </c>
      <c r="H1136" s="53" t="s">
        <v>1387</v>
      </c>
      <c r="I1136" s="16" t="s">
        <v>1389</v>
      </c>
      <c r="J1136" s="19"/>
    </row>
    <row r="1137" spans="1:10">
      <c r="A1137">
        <f>ROW()</f>
        <v>1137</v>
      </c>
      <c r="B1137" s="20"/>
      <c r="C1137" s="21"/>
      <c r="D1137" s="81"/>
      <c r="E1137" s="21"/>
      <c r="F1137" s="9"/>
      <c r="G1137" s="3"/>
      <c r="H1137" s="52" t="s">
        <v>1105</v>
      </c>
      <c r="I1137" s="70" t="s">
        <v>1146</v>
      </c>
      <c r="J1137" s="23"/>
    </row>
    <row r="1138" spans="1:10">
      <c r="A1138">
        <f>ROW()</f>
        <v>1138</v>
      </c>
      <c r="B1138" s="20"/>
      <c r="C1138" s="21"/>
      <c r="D1138" s="81"/>
      <c r="E1138" s="21"/>
      <c r="F1138" s="9"/>
      <c r="G1138" s="3"/>
      <c r="H1138" s="52" t="s">
        <v>1137</v>
      </c>
      <c r="I1138" s="51" t="s">
        <v>1138</v>
      </c>
      <c r="J1138" s="23"/>
    </row>
    <row r="1139" spans="1:10">
      <c r="A1139">
        <f>ROW()</f>
        <v>1139</v>
      </c>
      <c r="B1139" s="20"/>
      <c r="C1139" s="21"/>
      <c r="D1139" s="81"/>
      <c r="E1139" s="21"/>
      <c r="F1139" s="9"/>
      <c r="G1139" s="3"/>
      <c r="H1139" s="71" t="s">
        <v>1113</v>
      </c>
      <c r="I1139" s="69" t="s">
        <v>1130</v>
      </c>
      <c r="J1139" s="29"/>
    </row>
    <row r="1140" spans="1:10">
      <c r="A1140">
        <f>ROW()</f>
        <v>1140</v>
      </c>
      <c r="B1140" s="20"/>
      <c r="C1140" s="21"/>
      <c r="D1140" s="81"/>
      <c r="E1140" s="21"/>
      <c r="F1140" s="9"/>
      <c r="G1140" s="3"/>
      <c r="H1140" s="3" t="s">
        <v>1106</v>
      </c>
      <c r="I1140" s="3" t="s">
        <v>1723</v>
      </c>
      <c r="J1140" s="37"/>
    </row>
    <row r="1141" spans="1:10">
      <c r="A1141">
        <f>ROW()</f>
        <v>1141</v>
      </c>
      <c r="B1141" s="20"/>
      <c r="C1141" s="21"/>
      <c r="D1141" s="81"/>
      <c r="E1141" s="21"/>
      <c r="F1141" s="9"/>
      <c r="G1141" s="3"/>
      <c r="H1141" s="53" t="s">
        <v>1724</v>
      </c>
      <c r="I1141" s="16" t="s">
        <v>1393</v>
      </c>
      <c r="J1141" s="36"/>
    </row>
    <row r="1142" spans="1:10">
      <c r="A1142">
        <f>ROW()</f>
        <v>1142</v>
      </c>
      <c r="B1142" s="20"/>
      <c r="C1142" s="21"/>
      <c r="D1142" s="81"/>
      <c r="E1142" s="21"/>
      <c r="F1142" s="9"/>
      <c r="G1142" s="3"/>
      <c r="H1142" s="52" t="s">
        <v>1725</v>
      </c>
      <c r="I1142" s="3" t="s">
        <v>1723</v>
      </c>
      <c r="J1142" s="37"/>
    </row>
    <row r="1143" spans="1:10">
      <c r="A1143">
        <f>ROW()</f>
        <v>1143</v>
      </c>
      <c r="B1143" s="20"/>
      <c r="C1143" s="21"/>
      <c r="D1143" s="81"/>
      <c r="E1143" s="21"/>
      <c r="F1143" s="9"/>
      <c r="G1143" s="3"/>
      <c r="H1143" s="52" t="s">
        <v>1727</v>
      </c>
      <c r="I1143" s="3" t="s">
        <v>2165</v>
      </c>
      <c r="J1143" s="37"/>
    </row>
    <row r="1144" spans="1:10">
      <c r="A1144">
        <f>ROW()</f>
        <v>1144</v>
      </c>
      <c r="B1144" s="20"/>
      <c r="C1144" s="21"/>
      <c r="D1144" s="81"/>
      <c r="E1144" s="21"/>
      <c r="F1144" s="9"/>
      <c r="G1144" s="3"/>
      <c r="H1144" s="52" t="s">
        <v>1728</v>
      </c>
      <c r="I1144" s="3" t="s">
        <v>2164</v>
      </c>
      <c r="J1144" s="37"/>
    </row>
    <row r="1145" spans="1:10">
      <c r="A1145">
        <f>ROW()</f>
        <v>1145</v>
      </c>
      <c r="B1145" s="20"/>
      <c r="C1145" s="21"/>
      <c r="D1145" s="81"/>
      <c r="E1145" s="21"/>
      <c r="F1145" s="9"/>
      <c r="G1145" s="3"/>
      <c r="H1145" s="52" t="s">
        <v>2021</v>
      </c>
      <c r="I1145" s="3" t="s">
        <v>1995</v>
      </c>
      <c r="J1145" s="37"/>
    </row>
    <row r="1146" spans="1:10">
      <c r="A1146">
        <f>ROW()</f>
        <v>1146</v>
      </c>
      <c r="B1146" s="20"/>
      <c r="C1146" s="21"/>
      <c r="D1146" s="81"/>
      <c r="E1146" s="21"/>
      <c r="F1146" s="9"/>
      <c r="G1146" s="3"/>
      <c r="H1146" s="52" t="s">
        <v>2022</v>
      </c>
      <c r="I1146" s="3" t="s">
        <v>1996</v>
      </c>
      <c r="J1146" s="37"/>
    </row>
    <row r="1147" spans="1:10">
      <c r="A1147">
        <f>ROW()</f>
        <v>1147</v>
      </c>
      <c r="B1147" s="20"/>
      <c r="C1147" s="21"/>
      <c r="D1147" s="81"/>
      <c r="E1147" s="21"/>
      <c r="F1147" s="9"/>
      <c r="G1147" s="3"/>
      <c r="H1147" s="53" t="s">
        <v>1726</v>
      </c>
      <c r="I1147" s="16" t="s">
        <v>1393</v>
      </c>
      <c r="J1147" s="36"/>
    </row>
    <row r="1148" spans="1:10">
      <c r="A1148">
        <f>ROW()</f>
        <v>1148</v>
      </c>
      <c r="B1148" s="20"/>
      <c r="C1148" s="21"/>
      <c r="D1148" s="81"/>
      <c r="E1148" s="21"/>
      <c r="F1148" s="9"/>
      <c r="G1148" s="3"/>
      <c r="H1148" s="52" t="s">
        <v>1380</v>
      </c>
      <c r="I1148" s="3" t="s">
        <v>1723</v>
      </c>
      <c r="J1148" s="37"/>
    </row>
    <row r="1149" spans="1:10">
      <c r="A1149">
        <f>ROW()</f>
        <v>1149</v>
      </c>
      <c r="B1149" s="20"/>
      <c r="C1149" s="21"/>
      <c r="D1149" s="81"/>
      <c r="E1149" s="21"/>
      <c r="F1149" s="9"/>
      <c r="G1149" s="3"/>
      <c r="H1149" s="52" t="s">
        <v>1731</v>
      </c>
      <c r="I1149" s="3" t="s">
        <v>2165</v>
      </c>
      <c r="J1149" s="37"/>
    </row>
    <row r="1150" spans="1:10">
      <c r="A1150">
        <f>ROW()</f>
        <v>1150</v>
      </c>
      <c r="B1150" s="20"/>
      <c r="C1150" s="21"/>
      <c r="D1150" s="81"/>
      <c r="E1150" s="21"/>
      <c r="F1150" s="9"/>
      <c r="G1150" s="3"/>
      <c r="H1150" s="52" t="s">
        <v>1732</v>
      </c>
      <c r="I1150" s="3" t="s">
        <v>2164</v>
      </c>
      <c r="J1150" s="37"/>
    </row>
    <row r="1151" spans="1:10">
      <c r="A1151">
        <f>ROW()</f>
        <v>1151</v>
      </c>
      <c r="B1151" s="20"/>
      <c r="C1151" s="21"/>
      <c r="D1151" s="81"/>
      <c r="E1151" s="21"/>
      <c r="F1151" s="9"/>
      <c r="G1151" s="3"/>
      <c r="H1151" s="52" t="s">
        <v>2023</v>
      </c>
      <c r="I1151" s="3" t="s">
        <v>1995</v>
      </c>
      <c r="J1151" s="37"/>
    </row>
    <row r="1152" spans="1:10">
      <c r="A1152">
        <f>ROW()</f>
        <v>1152</v>
      </c>
      <c r="B1152" s="20"/>
      <c r="C1152" s="21"/>
      <c r="D1152" s="81"/>
      <c r="E1152" s="21"/>
      <c r="F1152" s="9"/>
      <c r="G1152" s="3"/>
      <c r="H1152" s="52" t="s">
        <v>2024</v>
      </c>
      <c r="I1152" s="3" t="s">
        <v>1996</v>
      </c>
      <c r="J1152" s="37"/>
    </row>
    <row r="1153" spans="1:10">
      <c r="A1153">
        <f>ROW()</f>
        <v>1153</v>
      </c>
      <c r="B1153" s="30"/>
      <c r="C1153" s="31" t="s">
        <v>407</v>
      </c>
      <c r="D1153" s="77"/>
      <c r="E1153" s="31" t="s">
        <v>2162</v>
      </c>
      <c r="F1153" s="32"/>
      <c r="G1153" s="33" t="s">
        <v>408</v>
      </c>
      <c r="H1153" s="33" t="s">
        <v>1811</v>
      </c>
      <c r="I1153" s="68" t="s">
        <v>961</v>
      </c>
      <c r="J1153" s="43" t="s">
        <v>966</v>
      </c>
    </row>
    <row r="1154" spans="1:10">
      <c r="A1154">
        <f>ROW()</f>
        <v>1154</v>
      </c>
      <c r="B1154" s="30"/>
      <c r="C1154" s="31" t="s">
        <v>420</v>
      </c>
      <c r="D1154" s="77"/>
      <c r="E1154" s="31"/>
      <c r="F1154" s="32"/>
      <c r="G1154" s="33" t="s">
        <v>421</v>
      </c>
      <c r="H1154" s="33" t="s">
        <v>962</v>
      </c>
      <c r="I1154" s="33" t="s">
        <v>701</v>
      </c>
      <c r="J1154" s="43" t="s">
        <v>701</v>
      </c>
    </row>
    <row r="1155" spans="1:10">
      <c r="A1155">
        <f>ROW()</f>
        <v>1155</v>
      </c>
      <c r="B1155" s="30"/>
      <c r="C1155" s="31" t="s">
        <v>435</v>
      </c>
      <c r="D1155" s="77"/>
      <c r="E1155" s="31"/>
      <c r="F1155" s="32"/>
      <c r="G1155" s="33" t="s">
        <v>436</v>
      </c>
      <c r="H1155" s="33" t="s">
        <v>959</v>
      </c>
      <c r="I1155" s="33" t="s">
        <v>701</v>
      </c>
      <c r="J1155" s="43" t="s">
        <v>701</v>
      </c>
    </row>
    <row r="1156" spans="1:10">
      <c r="A1156">
        <f>ROW()</f>
        <v>1156</v>
      </c>
      <c r="B1156" s="30"/>
      <c r="C1156" s="31" t="s">
        <v>447</v>
      </c>
      <c r="D1156" s="92"/>
      <c r="E1156" s="42" t="s">
        <v>2163</v>
      </c>
      <c r="F1156" s="32"/>
      <c r="G1156" s="33" t="s">
        <v>448</v>
      </c>
      <c r="H1156" s="33" t="s">
        <v>960</v>
      </c>
      <c r="I1156" s="42" t="s">
        <v>964</v>
      </c>
      <c r="J1156" s="43" t="s">
        <v>965</v>
      </c>
    </row>
    <row r="1157" spans="1:10" ht="15.75" thickBot="1">
      <c r="A1157">
        <f>ROW()</f>
        <v>1157</v>
      </c>
      <c r="B1157" s="30"/>
      <c r="C1157" s="31" t="s">
        <v>463</v>
      </c>
      <c r="D1157" s="77"/>
      <c r="E1157" s="31"/>
      <c r="F1157" s="32"/>
      <c r="G1157" s="33" t="s">
        <v>464</v>
      </c>
      <c r="H1157" s="33" t="s">
        <v>963</v>
      </c>
      <c r="I1157" s="33" t="s">
        <v>701</v>
      </c>
      <c r="J1157" s="43" t="s">
        <v>701</v>
      </c>
    </row>
    <row r="1158" spans="1:10">
      <c r="A1158">
        <f>ROW()</f>
        <v>1158</v>
      </c>
      <c r="B1158" s="15"/>
      <c r="C1158" s="16" t="s">
        <v>476</v>
      </c>
      <c r="D1158" s="87" t="s">
        <v>791</v>
      </c>
      <c r="E1158" s="16" t="s">
        <v>2161</v>
      </c>
      <c r="F1158" s="17"/>
      <c r="G1158" s="18" t="s">
        <v>98</v>
      </c>
      <c r="H1158" s="18" t="s">
        <v>1108</v>
      </c>
      <c r="I1158" s="16" t="s">
        <v>898</v>
      </c>
      <c r="J1158" s="16" t="s">
        <v>898</v>
      </c>
    </row>
    <row r="1159" spans="1:10">
      <c r="A1159">
        <f>ROW()</f>
        <v>1159</v>
      </c>
      <c r="B1159" s="20"/>
      <c r="C1159" s="21"/>
      <c r="D1159" s="103"/>
      <c r="E1159" s="21"/>
      <c r="F1159" s="9"/>
      <c r="G1159" s="3" t="s">
        <v>1109</v>
      </c>
      <c r="H1159" s="3" t="s">
        <v>1110</v>
      </c>
      <c r="I1159" s="70" t="s">
        <v>1973</v>
      </c>
      <c r="J1159" s="23"/>
    </row>
    <row r="1160" spans="1:10">
      <c r="A1160">
        <f>ROW()</f>
        <v>1160</v>
      </c>
      <c r="B1160" s="20"/>
      <c r="C1160" s="21"/>
      <c r="D1160" s="103"/>
      <c r="E1160" s="21"/>
      <c r="F1160" s="9"/>
      <c r="G1160" s="3" t="s">
        <v>113</v>
      </c>
      <c r="H1160" s="3" t="s">
        <v>1111</v>
      </c>
      <c r="I1160" s="51" t="s">
        <v>869</v>
      </c>
      <c r="J1160" s="23"/>
    </row>
    <row r="1161" spans="1:10">
      <c r="A1161">
        <f>ROW()</f>
        <v>1161</v>
      </c>
      <c r="B1161" s="30"/>
      <c r="C1161" s="31" t="s">
        <v>489</v>
      </c>
      <c r="D1161" s="102" t="s">
        <v>791</v>
      </c>
      <c r="E1161" s="31" t="s">
        <v>1096</v>
      </c>
      <c r="F1161" s="32"/>
      <c r="G1161" s="33" t="s">
        <v>136</v>
      </c>
      <c r="H1161" s="33" t="s">
        <v>1107</v>
      </c>
      <c r="I1161" s="31" t="s">
        <v>701</v>
      </c>
      <c r="J1161" s="34" t="s">
        <v>1149</v>
      </c>
    </row>
    <row r="1162" spans="1:10" ht="15.75" thickBot="1">
      <c r="A1162">
        <f>ROW()</f>
        <v>1162</v>
      </c>
      <c r="B1162" s="30"/>
      <c r="C1162" s="31" t="s">
        <v>498</v>
      </c>
      <c r="D1162" s="88" t="s">
        <v>791</v>
      </c>
      <c r="E1162" s="31"/>
      <c r="F1162" s="32"/>
      <c r="G1162" s="33" t="s">
        <v>147</v>
      </c>
      <c r="H1162" s="33" t="s">
        <v>1112</v>
      </c>
      <c r="I1162" s="31" t="s">
        <v>701</v>
      </c>
      <c r="J1162" s="34" t="s">
        <v>1150</v>
      </c>
    </row>
    <row r="1163" spans="1:10">
      <c r="A1163">
        <f>ROW()</f>
        <v>1163</v>
      </c>
      <c r="F1163" s="9"/>
      <c r="H1163" s="6"/>
    </row>
    <row r="1164" spans="1:10">
      <c r="A1164">
        <f>ROW()</f>
        <v>1164</v>
      </c>
      <c r="F1164" s="9"/>
    </row>
    <row r="1165" spans="1:10">
      <c r="A1165">
        <f>ROW()</f>
        <v>1165</v>
      </c>
      <c r="B1165" s="1"/>
      <c r="C1165" s="1" t="s">
        <v>649</v>
      </c>
      <c r="D1165" s="74"/>
      <c r="F1165" s="10"/>
    </row>
    <row r="1166" spans="1:10">
      <c r="A1166">
        <f>ROW()</f>
        <v>1166</v>
      </c>
      <c r="B1166" t="s">
        <v>449</v>
      </c>
      <c r="C1166" t="s">
        <v>450</v>
      </c>
      <c r="F1166" s="9"/>
    </row>
    <row r="1167" spans="1:10">
      <c r="A1167">
        <f>ROW()</f>
        <v>1167</v>
      </c>
      <c r="B1167" t="s">
        <v>465</v>
      </c>
      <c r="C1167" t="s">
        <v>466</v>
      </c>
      <c r="F1167" s="9"/>
    </row>
    <row r="1168" spans="1:10">
      <c r="A1168">
        <f>ROW()</f>
        <v>1168</v>
      </c>
      <c r="F1168" s="9"/>
    </row>
    <row r="1169" spans="1:8">
      <c r="A1169">
        <f>ROW()</f>
        <v>1169</v>
      </c>
      <c r="C1169" s="1" t="s">
        <v>650</v>
      </c>
      <c r="D1169" s="74"/>
      <c r="F1169" s="9"/>
    </row>
    <row r="1170" spans="1:8">
      <c r="A1170">
        <f>ROW()</f>
        <v>1170</v>
      </c>
      <c r="B1170" t="s">
        <v>1371</v>
      </c>
      <c r="C1170" t="s">
        <v>1372</v>
      </c>
      <c r="F1170" s="9"/>
    </row>
    <row r="1171" spans="1:8">
      <c r="A1171">
        <f>ROW()</f>
        <v>1171</v>
      </c>
      <c r="C1171" s="1" t="s">
        <v>651</v>
      </c>
      <c r="D1171" s="74"/>
      <c r="F1171" s="9"/>
    </row>
    <row r="1172" spans="1:8">
      <c r="A1172">
        <f>ROW()</f>
        <v>1172</v>
      </c>
      <c r="F1172" s="9"/>
    </row>
    <row r="1173" spans="1:8">
      <c r="A1173">
        <f>ROW()</f>
        <v>1173</v>
      </c>
      <c r="C1173" s="1" t="s">
        <v>652</v>
      </c>
      <c r="D1173" s="74"/>
      <c r="F1173" s="9"/>
    </row>
    <row r="1174" spans="1:8">
      <c r="A1174">
        <f>ROW()</f>
        <v>1174</v>
      </c>
      <c r="C1174" s="5"/>
      <c r="D1174" s="93"/>
      <c r="F1174" s="9"/>
    </row>
    <row r="1175" spans="1:8">
      <c r="A1175">
        <f>ROW()</f>
        <v>1175</v>
      </c>
      <c r="C1175" s="1" t="s">
        <v>653</v>
      </c>
      <c r="D1175" s="74"/>
      <c r="F1175" s="9"/>
    </row>
    <row r="1176" spans="1:8">
      <c r="A1176">
        <f>ROW()</f>
        <v>1176</v>
      </c>
      <c r="F1176" s="9"/>
    </row>
    <row r="1177" spans="1:8">
      <c r="A1177">
        <f>ROW()</f>
        <v>1177</v>
      </c>
      <c r="C1177" s="1" t="s">
        <v>654</v>
      </c>
      <c r="D1177" s="74"/>
      <c r="F1177" s="9"/>
      <c r="G1177" s="1" t="s">
        <v>655</v>
      </c>
      <c r="H1177" s="1"/>
    </row>
    <row r="1178" spans="1:8">
      <c r="A1178">
        <f>ROW()</f>
        <v>1178</v>
      </c>
      <c r="F1178" s="9"/>
      <c r="G1178" s="5"/>
      <c r="H1178" s="5"/>
    </row>
    <row r="1179" spans="1:8">
      <c r="A1179">
        <f>ROW()</f>
        <v>1179</v>
      </c>
      <c r="C1179" s="1" t="s">
        <v>657</v>
      </c>
      <c r="D1179" s="74"/>
      <c r="F1179" s="9"/>
      <c r="G1179" s="1" t="s">
        <v>656</v>
      </c>
      <c r="H1179" s="1"/>
    </row>
    <row r="1180" spans="1:8">
      <c r="A1180">
        <f>ROW()</f>
        <v>1180</v>
      </c>
      <c r="F1180" s="9"/>
    </row>
    <row r="1181" spans="1:8">
      <c r="A1181">
        <f>ROW()</f>
        <v>1181</v>
      </c>
      <c r="F1181" s="9"/>
    </row>
    <row r="1182" spans="1:8">
      <c r="A1182">
        <f>ROW()</f>
        <v>1182</v>
      </c>
    </row>
  </sheetData>
  <autoFilter ref="A1:J1183" xr:uid="{00000000-0009-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81"/>
  <sheetViews>
    <sheetView workbookViewId="0">
      <selection activeCell="I110" sqref="I110"/>
    </sheetView>
  </sheetViews>
  <sheetFormatPr defaultRowHeight="15"/>
  <cols>
    <col min="1" max="1" width="12.28515625" customWidth="1"/>
    <col min="2" max="2" width="8.85546875" customWidth="1"/>
    <col min="3" max="3" width="19.85546875" customWidth="1"/>
    <col min="4" max="4" width="38.28515625" customWidth="1"/>
    <col min="7" max="7" width="18.42578125" customWidth="1"/>
    <col min="8" max="8" width="3.140625" style="73" customWidth="1"/>
    <col min="9" max="9" width="84.5703125" customWidth="1"/>
    <col min="10" max="10" width="99" customWidth="1"/>
  </cols>
  <sheetData>
    <row r="1" spans="1:10">
      <c r="A1" s="21" t="s">
        <v>656</v>
      </c>
      <c r="B1" s="1"/>
      <c r="C1" s="1">
        <v>1178</v>
      </c>
      <c r="E1" s="21" t="s">
        <v>657</v>
      </c>
      <c r="F1" s="1"/>
      <c r="G1" s="74"/>
      <c r="H1"/>
      <c r="J1" s="21"/>
    </row>
    <row r="2" spans="1:10">
      <c r="A2" s="9" t="s">
        <v>1137</v>
      </c>
      <c r="B2" s="3">
        <v>13</v>
      </c>
      <c r="C2" s="3"/>
      <c r="D2" s="23"/>
      <c r="E2" s="21"/>
      <c r="F2" s="21"/>
      <c r="G2" s="81"/>
      <c r="H2" s="21"/>
      <c r="I2" s="70" t="s">
        <v>1138</v>
      </c>
      <c r="J2" s="21"/>
    </row>
    <row r="3" spans="1:10">
      <c r="A3" s="9" t="s">
        <v>1137</v>
      </c>
      <c r="B3" s="3">
        <v>176</v>
      </c>
      <c r="C3" s="3"/>
      <c r="E3" s="20"/>
      <c r="F3" s="21"/>
      <c r="G3" s="81"/>
      <c r="H3" s="21"/>
      <c r="I3" s="70" t="s">
        <v>1138</v>
      </c>
      <c r="J3" s="23"/>
    </row>
    <row r="4" spans="1:10">
      <c r="A4" s="9" t="s">
        <v>1137</v>
      </c>
      <c r="B4" s="3">
        <v>313</v>
      </c>
      <c r="C4" s="53"/>
      <c r="E4" s="20"/>
      <c r="F4" s="21"/>
      <c r="G4" s="91"/>
      <c r="H4" s="21"/>
      <c r="I4" s="16" t="s">
        <v>1138</v>
      </c>
      <c r="J4" s="19"/>
    </row>
    <row r="5" spans="1:10">
      <c r="A5" s="9" t="s">
        <v>1137</v>
      </c>
      <c r="B5" s="3">
        <v>427</v>
      </c>
      <c r="C5" s="52"/>
      <c r="E5" s="20"/>
      <c r="F5" s="21"/>
      <c r="G5" s="81"/>
      <c r="H5" s="21"/>
      <c r="I5" s="3" t="s">
        <v>1138</v>
      </c>
      <c r="J5" s="37"/>
    </row>
    <row r="6" spans="1:10">
      <c r="A6" s="9" t="s">
        <v>1137</v>
      </c>
      <c r="B6" s="3">
        <v>550</v>
      </c>
      <c r="C6" s="128"/>
      <c r="E6" s="20"/>
      <c r="F6" s="21"/>
      <c r="G6" s="79"/>
      <c r="H6" s="21"/>
      <c r="I6" s="3" t="s">
        <v>1138</v>
      </c>
      <c r="J6" s="23"/>
    </row>
    <row r="7" spans="1:10">
      <c r="A7" s="9" t="s">
        <v>1137</v>
      </c>
      <c r="B7" s="3">
        <v>671</v>
      </c>
      <c r="C7" s="138"/>
      <c r="E7" s="20"/>
      <c r="F7" s="21"/>
      <c r="G7" s="79"/>
      <c r="H7" s="21"/>
      <c r="I7" s="21" t="s">
        <v>1138</v>
      </c>
      <c r="J7" s="23"/>
    </row>
    <row r="8" spans="1:10">
      <c r="A8" s="9" t="s">
        <v>1137</v>
      </c>
      <c r="B8" s="101">
        <v>729</v>
      </c>
      <c r="C8" s="52"/>
      <c r="E8" s="20"/>
      <c r="F8" s="21"/>
      <c r="G8" s="79"/>
      <c r="H8" s="21"/>
      <c r="I8" s="21" t="s">
        <v>1138</v>
      </c>
      <c r="J8" s="23"/>
    </row>
    <row r="9" spans="1:10">
      <c r="A9" s="9" t="s">
        <v>1137</v>
      </c>
      <c r="B9" s="101">
        <v>733</v>
      </c>
      <c r="C9" s="71"/>
      <c r="E9" s="20"/>
      <c r="F9" s="21"/>
      <c r="G9" s="81"/>
      <c r="H9" s="21"/>
      <c r="I9" s="69" t="s">
        <v>1138</v>
      </c>
      <c r="J9" s="29"/>
    </row>
    <row r="10" spans="1:10">
      <c r="A10" s="9" t="s">
        <v>1137</v>
      </c>
      <c r="B10" s="3">
        <v>813</v>
      </c>
      <c r="C10" s="144"/>
      <c r="E10" s="20"/>
      <c r="F10" s="21"/>
      <c r="G10" s="79"/>
      <c r="H10" s="21"/>
      <c r="I10" s="16" t="s">
        <v>1138</v>
      </c>
      <c r="J10" s="19"/>
    </row>
    <row r="11" spans="1:10">
      <c r="A11" s="9" t="s">
        <v>1137</v>
      </c>
      <c r="B11" s="3">
        <v>1009</v>
      </c>
      <c r="C11" s="52"/>
      <c r="E11" s="20"/>
      <c r="F11" s="21"/>
      <c r="G11" s="81"/>
      <c r="H11" s="21"/>
      <c r="I11" s="3" t="s">
        <v>1138</v>
      </c>
      <c r="J11" s="37"/>
    </row>
    <row r="12" spans="1:10">
      <c r="A12" s="9" t="s">
        <v>1137</v>
      </c>
      <c r="B12" s="3">
        <v>1088</v>
      </c>
      <c r="C12" s="138"/>
      <c r="E12" s="20"/>
      <c r="F12" s="21"/>
      <c r="G12" s="79"/>
      <c r="H12" s="21"/>
      <c r="I12" s="3" t="s">
        <v>1138</v>
      </c>
      <c r="J12" s="23"/>
    </row>
    <row r="13" spans="1:10">
      <c r="A13" s="27" t="s">
        <v>1137</v>
      </c>
      <c r="B13" s="28">
        <v>1138</v>
      </c>
      <c r="C13" s="71"/>
      <c r="E13" s="25"/>
      <c r="F13" s="26"/>
      <c r="G13" s="75"/>
      <c r="H13" s="26"/>
      <c r="I13" s="28" t="s">
        <v>1138</v>
      </c>
      <c r="J13" s="29"/>
    </row>
    <row r="14" spans="1:10">
      <c r="A14" s="17" t="s">
        <v>1107</v>
      </c>
      <c r="B14" s="18">
        <v>60</v>
      </c>
      <c r="C14" s="18"/>
      <c r="E14" s="15"/>
      <c r="F14" s="16"/>
      <c r="G14" s="85"/>
      <c r="H14" s="16"/>
      <c r="I14" s="55" t="s">
        <v>869</v>
      </c>
      <c r="J14" s="19"/>
    </row>
    <row r="15" spans="1:10">
      <c r="A15" s="32" t="s">
        <v>1107</v>
      </c>
      <c r="B15" s="33">
        <v>68</v>
      </c>
      <c r="C15" s="33" t="s">
        <v>287</v>
      </c>
      <c r="D15" t="s">
        <v>288</v>
      </c>
      <c r="E15" s="30" t="s">
        <v>791</v>
      </c>
      <c r="F15" s="31" t="s">
        <v>1096</v>
      </c>
      <c r="G15" s="77"/>
      <c r="H15" s="31" t="s">
        <v>136</v>
      </c>
      <c r="I15" s="31" t="s">
        <v>701</v>
      </c>
      <c r="J15" s="34" t="s">
        <v>1149</v>
      </c>
    </row>
    <row r="16" spans="1:10">
      <c r="A16" s="17" t="s">
        <v>1107</v>
      </c>
      <c r="B16" s="18">
        <v>216</v>
      </c>
      <c r="C16" s="236"/>
      <c r="E16" s="15"/>
      <c r="F16" s="16"/>
      <c r="G16" s="78"/>
      <c r="H16" s="16"/>
      <c r="I16" s="16" t="s">
        <v>869</v>
      </c>
      <c r="J16" s="19"/>
    </row>
    <row r="17" spans="1:10">
      <c r="A17" s="9" t="s">
        <v>1107</v>
      </c>
      <c r="B17" s="3">
        <v>224</v>
      </c>
      <c r="C17" s="3" t="s">
        <v>247</v>
      </c>
      <c r="D17" t="s">
        <v>248</v>
      </c>
      <c r="E17" s="20" t="s">
        <v>791</v>
      </c>
      <c r="F17" s="21" t="s">
        <v>1096</v>
      </c>
      <c r="G17" s="91"/>
      <c r="H17" s="21" t="s">
        <v>136</v>
      </c>
      <c r="I17" s="21" t="s">
        <v>701</v>
      </c>
      <c r="J17" s="23" t="s">
        <v>1149</v>
      </c>
    </row>
    <row r="18" spans="1:10">
      <c r="A18" s="9" t="s">
        <v>1107</v>
      </c>
      <c r="B18" s="3">
        <v>341</v>
      </c>
      <c r="C18" s="3"/>
      <c r="E18" s="20"/>
      <c r="F18" s="21"/>
      <c r="G18" s="91"/>
      <c r="H18" s="21"/>
      <c r="I18" s="21" t="s">
        <v>869</v>
      </c>
      <c r="J18" s="23"/>
    </row>
    <row r="19" spans="1:10">
      <c r="A19" s="9" t="s">
        <v>1107</v>
      </c>
      <c r="B19" s="3">
        <v>351</v>
      </c>
      <c r="C19" s="21" t="s">
        <v>601</v>
      </c>
      <c r="D19" t="s">
        <v>619</v>
      </c>
      <c r="E19" s="20" t="s">
        <v>791</v>
      </c>
      <c r="F19" s="21" t="s">
        <v>1096</v>
      </c>
      <c r="G19" s="79"/>
      <c r="H19" s="21" t="s">
        <v>136</v>
      </c>
      <c r="I19" s="21" t="s">
        <v>701</v>
      </c>
      <c r="J19" s="23" t="s">
        <v>1149</v>
      </c>
    </row>
    <row r="20" spans="1:10">
      <c r="A20" s="9" t="s">
        <v>1107</v>
      </c>
      <c r="B20" s="3">
        <v>451</v>
      </c>
      <c r="C20" s="3" t="s">
        <v>177</v>
      </c>
      <c r="D20" t="s">
        <v>178</v>
      </c>
      <c r="E20" s="20" t="s">
        <v>791</v>
      </c>
      <c r="F20" s="21" t="s">
        <v>1096</v>
      </c>
      <c r="G20" s="91"/>
      <c r="H20" s="21" t="s">
        <v>136</v>
      </c>
      <c r="I20" s="21" t="s">
        <v>701</v>
      </c>
      <c r="J20" s="23" t="s">
        <v>1149</v>
      </c>
    </row>
    <row r="21" spans="1:10">
      <c r="A21" s="9" t="s">
        <v>1107</v>
      </c>
      <c r="B21" s="3">
        <v>602</v>
      </c>
      <c r="C21" s="3"/>
      <c r="E21" s="20"/>
      <c r="F21" s="21"/>
      <c r="G21" s="79"/>
      <c r="H21" s="21"/>
      <c r="I21" s="21" t="s">
        <v>869</v>
      </c>
      <c r="J21" s="23"/>
    </row>
    <row r="22" spans="1:10">
      <c r="A22" s="27" t="s">
        <v>1107</v>
      </c>
      <c r="B22" s="112">
        <v>610</v>
      </c>
      <c r="C22" s="112" t="s">
        <v>1139</v>
      </c>
      <c r="D22" t="s">
        <v>383</v>
      </c>
      <c r="E22" s="25" t="s">
        <v>791</v>
      </c>
      <c r="F22" s="26" t="s">
        <v>1096</v>
      </c>
      <c r="G22" s="86"/>
      <c r="H22" s="26" t="s">
        <v>136</v>
      </c>
      <c r="I22" s="26" t="s">
        <v>701</v>
      </c>
      <c r="J22" s="29" t="s">
        <v>1149</v>
      </c>
    </row>
    <row r="23" spans="1:10">
      <c r="A23" s="17" t="s">
        <v>1107</v>
      </c>
      <c r="B23" s="18">
        <v>693</v>
      </c>
      <c r="C23" s="18"/>
      <c r="E23" s="15"/>
      <c r="F23" s="16"/>
      <c r="G23" s="78"/>
      <c r="H23" s="16"/>
      <c r="I23" s="16" t="s">
        <v>869</v>
      </c>
      <c r="J23" s="19"/>
    </row>
    <row r="24" spans="1:10">
      <c r="A24" s="9" t="s">
        <v>1107</v>
      </c>
      <c r="B24" s="3">
        <v>701</v>
      </c>
      <c r="C24" s="3" t="s">
        <v>1140</v>
      </c>
      <c r="D24" t="s">
        <v>135</v>
      </c>
      <c r="E24" s="20" t="s">
        <v>791</v>
      </c>
      <c r="F24" s="21" t="s">
        <v>1096</v>
      </c>
      <c r="G24" s="81"/>
      <c r="H24" s="21" t="s">
        <v>136</v>
      </c>
      <c r="I24" s="3" t="s">
        <v>701</v>
      </c>
      <c r="J24" s="37" t="s">
        <v>1149</v>
      </c>
    </row>
    <row r="25" spans="1:10">
      <c r="A25" s="9" t="s">
        <v>1107</v>
      </c>
      <c r="B25" s="101">
        <v>950</v>
      </c>
      <c r="C25" s="3"/>
      <c r="E25" s="20"/>
      <c r="F25" s="21"/>
      <c r="G25" s="79"/>
      <c r="H25" s="21"/>
      <c r="I25" s="3" t="s">
        <v>869</v>
      </c>
      <c r="J25" s="23"/>
    </row>
    <row r="26" spans="1:10">
      <c r="A26" s="9" t="s">
        <v>1107</v>
      </c>
      <c r="B26" s="3">
        <v>958</v>
      </c>
      <c r="C26" s="3" t="s">
        <v>1141</v>
      </c>
      <c r="D26" t="s">
        <v>585</v>
      </c>
      <c r="E26" s="20" t="s">
        <v>791</v>
      </c>
      <c r="F26" s="21" t="s">
        <v>1096</v>
      </c>
      <c r="G26" s="79"/>
      <c r="H26" s="21" t="s">
        <v>136</v>
      </c>
      <c r="I26" s="21" t="s">
        <v>701</v>
      </c>
      <c r="J26" s="23" t="s">
        <v>1149</v>
      </c>
    </row>
    <row r="27" spans="1:10">
      <c r="A27" s="9" t="s">
        <v>1107</v>
      </c>
      <c r="B27" s="3">
        <v>1047</v>
      </c>
      <c r="C27" s="3" t="s">
        <v>1512</v>
      </c>
      <c r="D27" t="s">
        <v>782</v>
      </c>
      <c r="E27" s="20" t="s">
        <v>791</v>
      </c>
      <c r="F27" s="21" t="s">
        <v>1096</v>
      </c>
      <c r="G27" s="81"/>
      <c r="H27" s="21" t="s">
        <v>136</v>
      </c>
      <c r="I27" s="3" t="s">
        <v>701</v>
      </c>
      <c r="J27" s="37" t="s">
        <v>1149</v>
      </c>
    </row>
    <row r="28" spans="1:10">
      <c r="A28" s="27" t="s">
        <v>1107</v>
      </c>
      <c r="B28" s="97">
        <v>1105</v>
      </c>
      <c r="C28" s="245"/>
      <c r="D28" t="s">
        <v>532</v>
      </c>
      <c r="E28" s="25" t="s">
        <v>791</v>
      </c>
      <c r="F28" s="26" t="s">
        <v>1096</v>
      </c>
      <c r="G28" s="80"/>
      <c r="H28" s="26" t="s">
        <v>136</v>
      </c>
      <c r="I28" s="26" t="s">
        <v>701</v>
      </c>
      <c r="J28" s="29" t="s">
        <v>1149</v>
      </c>
    </row>
    <row r="29" spans="1:10">
      <c r="A29" s="17" t="s">
        <v>1107</v>
      </c>
      <c r="B29" s="18">
        <v>1161</v>
      </c>
      <c r="C29" s="18"/>
      <c r="D29" t="s">
        <v>489</v>
      </c>
      <c r="E29" s="15" t="s">
        <v>791</v>
      </c>
      <c r="F29" s="16" t="s">
        <v>1096</v>
      </c>
      <c r="G29" s="78"/>
      <c r="H29" s="16" t="s">
        <v>136</v>
      </c>
      <c r="I29" s="16" t="s">
        <v>701</v>
      </c>
      <c r="J29" s="19" t="s">
        <v>1149</v>
      </c>
    </row>
    <row r="30" spans="1:10">
      <c r="A30" s="9" t="s">
        <v>1982</v>
      </c>
      <c r="B30" s="3">
        <v>760</v>
      </c>
      <c r="C30" s="3"/>
      <c r="E30" s="20"/>
      <c r="F30" s="21"/>
      <c r="G30" s="81"/>
      <c r="H30" s="21" t="s">
        <v>1983</v>
      </c>
      <c r="I30" s="70" t="s">
        <v>869</v>
      </c>
      <c r="J30" s="23"/>
    </row>
    <row r="31" spans="1:10">
      <c r="A31" s="9" t="s">
        <v>1387</v>
      </c>
      <c r="B31" s="3">
        <v>11</v>
      </c>
      <c r="C31" s="21"/>
      <c r="E31" s="20"/>
      <c r="F31" s="21"/>
      <c r="G31" s="79"/>
      <c r="H31" s="21"/>
      <c r="I31" s="21" t="s">
        <v>1389</v>
      </c>
      <c r="J31" s="23"/>
    </row>
    <row r="32" spans="1:10">
      <c r="A32" s="9" t="s">
        <v>1387</v>
      </c>
      <c r="B32" s="6">
        <v>174</v>
      </c>
      <c r="C32" s="3"/>
      <c r="E32" s="20"/>
      <c r="G32" s="79"/>
      <c r="H32" t="s">
        <v>1403</v>
      </c>
      <c r="I32" s="21" t="s">
        <v>1389</v>
      </c>
      <c r="J32" s="23"/>
    </row>
    <row r="33" spans="1:10">
      <c r="A33" s="9" t="s">
        <v>1387</v>
      </c>
      <c r="B33" s="3">
        <v>311</v>
      </c>
      <c r="C33" s="3"/>
      <c r="E33" s="20"/>
      <c r="F33" s="21"/>
      <c r="G33" s="91"/>
      <c r="H33" s="21" t="s">
        <v>1403</v>
      </c>
      <c r="I33" s="21" t="s">
        <v>1389</v>
      </c>
      <c r="J33" s="23"/>
    </row>
    <row r="34" spans="1:10">
      <c r="A34" s="27" t="s">
        <v>1387</v>
      </c>
      <c r="B34" s="97">
        <v>425</v>
      </c>
      <c r="C34" s="28"/>
      <c r="E34" s="25"/>
      <c r="F34" s="26"/>
      <c r="G34" s="75"/>
      <c r="H34" s="26" t="s">
        <v>1403</v>
      </c>
      <c r="I34" s="67" t="s">
        <v>1389</v>
      </c>
      <c r="J34" s="29"/>
    </row>
    <row r="35" spans="1:10">
      <c r="A35" s="17" t="s">
        <v>1387</v>
      </c>
      <c r="B35" s="18">
        <v>548</v>
      </c>
      <c r="C35" s="176"/>
      <c r="E35" s="15"/>
      <c r="F35" s="16"/>
      <c r="G35" s="78"/>
      <c r="H35" s="16" t="s">
        <v>1403</v>
      </c>
      <c r="I35" s="16" t="s">
        <v>1389</v>
      </c>
      <c r="J35" s="19"/>
    </row>
    <row r="36" spans="1:10">
      <c r="A36" s="9" t="s">
        <v>1387</v>
      </c>
      <c r="B36" s="3">
        <v>669</v>
      </c>
      <c r="C36" s="234"/>
      <c r="E36" s="20"/>
      <c r="F36" s="21"/>
      <c r="G36" s="79"/>
      <c r="H36" s="21" t="s">
        <v>1403</v>
      </c>
      <c r="I36" s="21" t="s">
        <v>1389</v>
      </c>
      <c r="J36" s="23"/>
    </row>
    <row r="37" spans="1:10">
      <c r="A37" s="9" t="s">
        <v>1387</v>
      </c>
      <c r="B37" s="3">
        <v>727</v>
      </c>
      <c r="C37" s="3"/>
      <c r="E37" s="20"/>
      <c r="F37" s="21"/>
      <c r="G37" s="79"/>
      <c r="H37" s="21" t="s">
        <v>1403</v>
      </c>
      <c r="I37" s="21" t="s">
        <v>1389</v>
      </c>
      <c r="J37" s="23"/>
    </row>
    <row r="38" spans="1:10">
      <c r="A38" s="9" t="s">
        <v>1387</v>
      </c>
      <c r="B38" s="3">
        <v>731</v>
      </c>
      <c r="C38" s="3"/>
      <c r="E38" s="20"/>
      <c r="F38" s="21"/>
      <c r="G38" s="79"/>
      <c r="H38" s="21" t="s">
        <v>1983</v>
      </c>
      <c r="I38" s="3" t="s">
        <v>1389</v>
      </c>
      <c r="J38" s="23"/>
    </row>
    <row r="39" spans="1:10" ht="15.75" thickBot="1">
      <c r="A39" s="27" t="s">
        <v>1387</v>
      </c>
      <c r="B39" s="28">
        <v>811</v>
      </c>
      <c r="C39" s="28"/>
      <c r="E39" s="25"/>
      <c r="F39" s="26"/>
      <c r="G39" s="75"/>
      <c r="H39" s="26" t="s">
        <v>1403</v>
      </c>
      <c r="I39" s="28" t="s">
        <v>1389</v>
      </c>
      <c r="J39" s="45"/>
    </row>
    <row r="40" spans="1:10">
      <c r="A40" s="32" t="s">
        <v>1387</v>
      </c>
      <c r="B40" s="277">
        <v>1007</v>
      </c>
      <c r="C40" s="33"/>
      <c r="E40" s="30"/>
      <c r="F40" s="31"/>
      <c r="G40" s="271"/>
      <c r="H40" s="31" t="s">
        <v>1403</v>
      </c>
      <c r="I40" s="33" t="s">
        <v>1389</v>
      </c>
      <c r="J40" s="43"/>
    </row>
    <row r="41" spans="1:10">
      <c r="A41" s="17" t="s">
        <v>1387</v>
      </c>
      <c r="B41" s="18">
        <v>1086</v>
      </c>
      <c r="C41" s="236"/>
      <c r="E41" s="15"/>
      <c r="F41" s="16"/>
      <c r="G41" s="266"/>
      <c r="H41" s="16" t="s">
        <v>1403</v>
      </c>
      <c r="I41" s="16" t="s">
        <v>1389</v>
      </c>
      <c r="J41" s="19"/>
    </row>
    <row r="42" spans="1:10">
      <c r="A42" s="9" t="s">
        <v>1387</v>
      </c>
      <c r="B42" s="101">
        <v>1136</v>
      </c>
      <c r="C42" s="3"/>
      <c r="E42" s="20"/>
      <c r="F42" s="21"/>
      <c r="G42" s="81"/>
      <c r="H42" s="21" t="s">
        <v>1403</v>
      </c>
      <c r="I42" s="3" t="s">
        <v>1389</v>
      </c>
      <c r="J42" s="37"/>
    </row>
    <row r="43" spans="1:10">
      <c r="A43" s="9" t="s">
        <v>1113</v>
      </c>
      <c r="B43" s="3">
        <v>14</v>
      </c>
      <c r="C43" s="3"/>
      <c r="E43" s="20"/>
      <c r="F43" s="21"/>
      <c r="G43" s="81"/>
      <c r="H43" s="21"/>
      <c r="I43" s="70" t="s">
        <v>1136</v>
      </c>
      <c r="J43" s="23"/>
    </row>
    <row r="44" spans="1:10">
      <c r="A44" s="9" t="s">
        <v>1113</v>
      </c>
      <c r="B44" s="3">
        <v>155</v>
      </c>
      <c r="C44" s="234" t="s">
        <v>368</v>
      </c>
      <c r="D44" t="s">
        <v>1334</v>
      </c>
      <c r="E44" s="20"/>
      <c r="F44" s="21" t="s">
        <v>1145</v>
      </c>
      <c r="G44" s="79"/>
      <c r="H44" s="21" t="s">
        <v>212</v>
      </c>
      <c r="I44" s="21" t="s">
        <v>934</v>
      </c>
      <c r="J44" s="23" t="s">
        <v>1151</v>
      </c>
    </row>
    <row r="45" spans="1:10">
      <c r="A45" s="9" t="s">
        <v>1113</v>
      </c>
      <c r="B45" s="3">
        <v>177</v>
      </c>
      <c r="C45" s="3"/>
      <c r="E45" s="20"/>
      <c r="F45" s="21"/>
      <c r="G45" s="86"/>
      <c r="H45" s="21"/>
      <c r="I45" s="21" t="s">
        <v>1130</v>
      </c>
      <c r="J45" s="23"/>
    </row>
    <row r="46" spans="1:10" ht="15.75" thickBot="1">
      <c r="A46" s="32" t="s">
        <v>1113</v>
      </c>
      <c r="B46" s="33">
        <v>314</v>
      </c>
      <c r="C46" s="33"/>
      <c r="E46" s="30"/>
      <c r="F46" s="31"/>
      <c r="G46" s="84"/>
      <c r="H46" s="31"/>
      <c r="I46" s="31" t="s">
        <v>1130</v>
      </c>
      <c r="J46" s="34"/>
    </row>
    <row r="47" spans="1:10">
      <c r="A47" s="32" t="s">
        <v>1113</v>
      </c>
      <c r="B47" s="33">
        <v>428</v>
      </c>
      <c r="C47" s="33"/>
      <c r="E47" s="30"/>
      <c r="F47" s="31"/>
      <c r="G47" s="92"/>
      <c r="H47" s="31"/>
      <c r="I47" s="33" t="s">
        <v>1136</v>
      </c>
      <c r="J47" s="33"/>
    </row>
    <row r="48" spans="1:10">
      <c r="A48" s="17" t="s">
        <v>1113</v>
      </c>
      <c r="B48" s="18">
        <v>520</v>
      </c>
      <c r="C48" s="18" t="s">
        <v>265</v>
      </c>
      <c r="D48" t="s">
        <v>1336</v>
      </c>
      <c r="E48" s="15"/>
      <c r="F48" s="16"/>
      <c r="G48" s="76"/>
      <c r="H48" s="16" t="s">
        <v>212</v>
      </c>
      <c r="I48" s="18" t="s">
        <v>934</v>
      </c>
      <c r="J48" s="19" t="s">
        <v>1151</v>
      </c>
    </row>
    <row r="49" spans="1:10">
      <c r="A49" s="27" t="s">
        <v>1113</v>
      </c>
      <c r="B49" s="28">
        <v>551</v>
      </c>
      <c r="C49" s="231"/>
      <c r="E49" s="25"/>
      <c r="F49" s="26"/>
      <c r="G49" s="80"/>
      <c r="H49" s="26"/>
      <c r="I49" s="26" t="s">
        <v>1130</v>
      </c>
      <c r="J49" s="29"/>
    </row>
    <row r="50" spans="1:10">
      <c r="A50" s="17" t="s">
        <v>1113</v>
      </c>
      <c r="B50" s="18">
        <v>672</v>
      </c>
      <c r="C50" s="236"/>
      <c r="E50" s="15"/>
      <c r="F50" s="16"/>
      <c r="G50" s="78"/>
      <c r="H50" s="16"/>
      <c r="I50" s="16" t="s">
        <v>1136</v>
      </c>
      <c r="J50" s="19"/>
    </row>
    <row r="51" spans="1:10">
      <c r="A51" s="27" t="s">
        <v>1113</v>
      </c>
      <c r="B51" s="28">
        <v>721</v>
      </c>
      <c r="C51" s="175" t="s">
        <v>210</v>
      </c>
      <c r="D51" t="s">
        <v>1338</v>
      </c>
      <c r="E51" s="25"/>
      <c r="F51" s="26"/>
      <c r="G51" s="80"/>
      <c r="H51" s="26" t="s">
        <v>212</v>
      </c>
      <c r="I51" s="26" t="s">
        <v>934</v>
      </c>
      <c r="J51" s="29" t="s">
        <v>1151</v>
      </c>
    </row>
    <row r="52" spans="1:10" ht="15.75" thickBot="1">
      <c r="A52" s="32" t="s">
        <v>1113</v>
      </c>
      <c r="B52" s="33">
        <v>730</v>
      </c>
      <c r="C52" s="33"/>
      <c r="E52" s="30"/>
      <c r="F52" s="31"/>
      <c r="G52" s="92"/>
      <c r="H52" s="31"/>
      <c r="I52" s="33" t="s">
        <v>1130</v>
      </c>
      <c r="J52" s="43"/>
    </row>
    <row r="53" spans="1:10">
      <c r="A53" s="17" t="s">
        <v>1113</v>
      </c>
      <c r="B53" s="279">
        <v>734</v>
      </c>
      <c r="C53" s="18"/>
      <c r="E53" s="53"/>
      <c r="F53" s="16"/>
      <c r="G53" s="257"/>
      <c r="H53" s="41"/>
      <c r="I53" s="16" t="s">
        <v>1130</v>
      </c>
      <c r="J53" s="19"/>
    </row>
    <row r="54" spans="1:10">
      <c r="A54" s="9" t="s">
        <v>1113</v>
      </c>
      <c r="B54" s="94">
        <v>807</v>
      </c>
      <c r="C54" s="3"/>
      <c r="E54" s="20"/>
      <c r="F54" s="21"/>
      <c r="G54" s="116"/>
      <c r="H54" s="21"/>
      <c r="I54" s="51" t="s">
        <v>1126</v>
      </c>
      <c r="J54" s="21"/>
    </row>
    <row r="55" spans="1:10">
      <c r="A55" s="9" t="s">
        <v>1113</v>
      </c>
      <c r="B55" s="3">
        <v>814</v>
      </c>
      <c r="C55" s="3"/>
      <c r="E55" s="20"/>
      <c r="F55" s="21"/>
      <c r="G55" s="103"/>
      <c r="H55" s="21"/>
      <c r="I55" s="21" t="s">
        <v>1136</v>
      </c>
      <c r="J55" s="23"/>
    </row>
    <row r="56" spans="1:10">
      <c r="A56" s="9" t="s">
        <v>1113</v>
      </c>
      <c r="B56" s="3">
        <v>909</v>
      </c>
      <c r="C56" s="3" t="s">
        <v>1123</v>
      </c>
      <c r="D56" t="s">
        <v>1344</v>
      </c>
      <c r="E56" s="20"/>
      <c r="F56" s="21"/>
      <c r="G56" s="178"/>
      <c r="H56" s="21" t="s">
        <v>212</v>
      </c>
      <c r="I56" s="22" t="s">
        <v>934</v>
      </c>
      <c r="J56" s="23" t="s">
        <v>1151</v>
      </c>
    </row>
    <row r="57" spans="1:10">
      <c r="A57" s="9" t="s">
        <v>1113</v>
      </c>
      <c r="B57" s="3">
        <v>1010</v>
      </c>
      <c r="C57" s="3"/>
      <c r="E57" s="20"/>
      <c r="F57" s="21"/>
      <c r="G57" s="178"/>
      <c r="H57" s="21"/>
      <c r="I57" s="13" t="s">
        <v>1136</v>
      </c>
      <c r="J57" s="37"/>
    </row>
    <row r="58" spans="1:10">
      <c r="A58" s="9" t="s">
        <v>1113</v>
      </c>
      <c r="B58" s="101">
        <v>1089</v>
      </c>
      <c r="C58" s="166"/>
      <c r="E58" s="20"/>
      <c r="F58" s="21"/>
      <c r="G58" s="178"/>
      <c r="H58" s="21"/>
      <c r="I58" s="3" t="s">
        <v>1130</v>
      </c>
      <c r="J58" s="23"/>
    </row>
    <row r="59" spans="1:10">
      <c r="A59" s="9" t="s">
        <v>1113</v>
      </c>
      <c r="B59" s="3">
        <v>1139</v>
      </c>
      <c r="C59" s="232"/>
      <c r="E59" s="20"/>
      <c r="F59" s="21"/>
      <c r="G59" s="178"/>
      <c r="H59" s="21"/>
      <c r="I59" s="21" t="s">
        <v>1130</v>
      </c>
      <c r="J59" s="23"/>
    </row>
    <row r="60" spans="1:10" ht="15.75" thickBot="1">
      <c r="A60" s="32" t="s">
        <v>1105</v>
      </c>
      <c r="B60" s="314">
        <v>12</v>
      </c>
      <c r="C60" s="33"/>
      <c r="E60" s="30"/>
      <c r="F60" s="31"/>
      <c r="G60" s="259"/>
      <c r="H60" s="104"/>
      <c r="I60" s="68" t="s">
        <v>1144</v>
      </c>
      <c r="J60" s="34"/>
    </row>
    <row r="61" spans="1:10">
      <c r="A61" s="17" t="s">
        <v>1105</v>
      </c>
      <c r="B61" s="18">
        <v>175</v>
      </c>
      <c r="C61" s="18"/>
      <c r="E61" s="15"/>
      <c r="F61" s="16"/>
      <c r="G61" s="257"/>
      <c r="H61" s="16"/>
      <c r="I61" s="41" t="s">
        <v>1146</v>
      </c>
      <c r="J61" s="16"/>
    </row>
    <row r="62" spans="1:10">
      <c r="A62" s="9" t="s">
        <v>1105</v>
      </c>
      <c r="B62" s="3">
        <v>312</v>
      </c>
      <c r="C62" s="3"/>
      <c r="E62" s="20"/>
      <c r="F62" s="21"/>
      <c r="G62" s="103"/>
      <c r="H62" s="21"/>
      <c r="I62" s="21" t="s">
        <v>1146</v>
      </c>
      <c r="J62" s="21"/>
    </row>
    <row r="63" spans="1:10">
      <c r="A63" s="9" t="s">
        <v>1105</v>
      </c>
      <c r="B63" s="3">
        <v>426</v>
      </c>
      <c r="C63" s="3"/>
      <c r="E63" s="20"/>
      <c r="F63" s="21"/>
      <c r="G63" s="103"/>
      <c r="H63" s="21"/>
      <c r="I63" s="21" t="s">
        <v>1147</v>
      </c>
      <c r="J63" s="23"/>
    </row>
    <row r="64" spans="1:10">
      <c r="A64" s="9" t="s">
        <v>1105</v>
      </c>
      <c r="B64" s="3">
        <v>549</v>
      </c>
      <c r="C64" s="3"/>
      <c r="E64" s="20"/>
      <c r="F64" s="21"/>
      <c r="G64" s="178"/>
      <c r="H64" s="21"/>
      <c r="I64" s="21" t="s">
        <v>1146</v>
      </c>
      <c r="J64" s="23"/>
    </row>
    <row r="65" spans="1:10">
      <c r="A65" s="9" t="s">
        <v>1105</v>
      </c>
      <c r="B65" s="3">
        <v>670</v>
      </c>
      <c r="C65" s="234"/>
      <c r="E65" s="20"/>
      <c r="F65" s="21"/>
      <c r="G65" s="178"/>
      <c r="H65" s="21"/>
      <c r="I65" s="21" t="s">
        <v>1148</v>
      </c>
      <c r="J65" s="23"/>
    </row>
    <row r="66" spans="1:10">
      <c r="A66" s="9" t="s">
        <v>1105</v>
      </c>
      <c r="B66" s="101">
        <v>728</v>
      </c>
      <c r="C66" s="3"/>
      <c r="E66" s="20"/>
      <c r="F66" s="21"/>
      <c r="G66" s="116"/>
      <c r="H66" s="21"/>
      <c r="I66" s="70" t="s">
        <v>1146</v>
      </c>
      <c r="J66" s="23"/>
    </row>
    <row r="67" spans="1:10">
      <c r="A67" s="32" t="s">
        <v>1105</v>
      </c>
      <c r="B67" s="33">
        <v>732</v>
      </c>
      <c r="C67" s="33"/>
      <c r="E67" s="30"/>
      <c r="F67" s="31"/>
      <c r="G67" s="263"/>
      <c r="H67" s="31"/>
      <c r="I67" s="33" t="s">
        <v>1146</v>
      </c>
      <c r="J67" s="34"/>
    </row>
    <row r="68" spans="1:10" ht="15.75" thickBot="1">
      <c r="A68" s="32" t="s">
        <v>1105</v>
      </c>
      <c r="B68" s="280">
        <v>812</v>
      </c>
      <c r="C68" s="243"/>
      <c r="E68" s="30"/>
      <c r="F68" s="31"/>
      <c r="G68" s="267"/>
      <c r="H68" s="31"/>
      <c r="I68" s="287" t="s">
        <v>1146</v>
      </c>
      <c r="J68" s="34"/>
    </row>
    <row r="69" spans="1:10">
      <c r="A69" s="17" t="s">
        <v>1105</v>
      </c>
      <c r="B69" s="18">
        <v>1008</v>
      </c>
      <c r="C69" s="53"/>
      <c r="E69" s="15"/>
      <c r="F69" s="16"/>
      <c r="G69" s="256"/>
      <c r="H69" s="16"/>
      <c r="I69" s="288" t="s">
        <v>1146</v>
      </c>
      <c r="J69" s="19"/>
    </row>
    <row r="70" spans="1:10">
      <c r="A70" s="9" t="s">
        <v>1105</v>
      </c>
      <c r="B70" s="101">
        <v>1087</v>
      </c>
      <c r="C70" s="52"/>
      <c r="E70" s="20"/>
      <c r="F70" s="21"/>
      <c r="G70" s="116"/>
      <c r="H70" s="21"/>
      <c r="I70" s="3" t="s">
        <v>1146</v>
      </c>
      <c r="J70" s="37"/>
    </row>
    <row r="71" spans="1:10">
      <c r="A71" s="9" t="s">
        <v>1105</v>
      </c>
      <c r="B71" s="101">
        <v>1137</v>
      </c>
      <c r="C71" s="52"/>
      <c r="E71" s="20"/>
      <c r="F71" s="21"/>
      <c r="G71" s="178"/>
      <c r="H71" s="21"/>
      <c r="I71" s="21" t="s">
        <v>1146</v>
      </c>
      <c r="J71" s="23"/>
    </row>
    <row r="72" spans="1:10">
      <c r="A72" s="9" t="s">
        <v>1106</v>
      </c>
      <c r="B72" s="101">
        <v>138</v>
      </c>
      <c r="C72" s="71" t="s">
        <v>345</v>
      </c>
      <c r="D72" t="s">
        <v>346</v>
      </c>
      <c r="E72" s="20" t="s">
        <v>659</v>
      </c>
      <c r="F72" s="21" t="s">
        <v>1153</v>
      </c>
      <c r="G72" s="178"/>
      <c r="H72" s="21" t="s">
        <v>1135</v>
      </c>
      <c r="I72" s="28" t="s">
        <v>701</v>
      </c>
      <c r="J72" s="29"/>
    </row>
    <row r="73" spans="1:10">
      <c r="A73" s="9" t="s">
        <v>1106</v>
      </c>
      <c r="B73" s="3">
        <v>280</v>
      </c>
      <c r="C73" s="53" t="s">
        <v>312</v>
      </c>
      <c r="D73" t="s">
        <v>313</v>
      </c>
      <c r="E73" s="20" t="s">
        <v>659</v>
      </c>
      <c r="F73" s="21" t="s">
        <v>1153</v>
      </c>
      <c r="G73" s="178"/>
      <c r="H73" s="21" t="s">
        <v>1135</v>
      </c>
      <c r="I73" s="16" t="s">
        <v>701</v>
      </c>
      <c r="J73" s="19"/>
    </row>
    <row r="74" spans="1:10">
      <c r="A74" s="9" t="s">
        <v>1106</v>
      </c>
      <c r="B74" s="3">
        <v>407</v>
      </c>
      <c r="C74" s="52" t="s">
        <v>607</v>
      </c>
      <c r="D74" t="s">
        <v>625</v>
      </c>
      <c r="E74" s="20" t="s">
        <v>659</v>
      </c>
      <c r="F74" s="21" t="s">
        <v>1153</v>
      </c>
      <c r="G74" s="116"/>
      <c r="H74" s="21" t="s">
        <v>1135</v>
      </c>
      <c r="I74" s="3" t="s">
        <v>701</v>
      </c>
      <c r="J74" s="37"/>
    </row>
    <row r="75" spans="1:10">
      <c r="A75" s="9" t="s">
        <v>1106</v>
      </c>
      <c r="B75" s="3">
        <v>509</v>
      </c>
      <c r="C75" s="52" t="s">
        <v>256</v>
      </c>
      <c r="D75" t="s">
        <v>257</v>
      </c>
      <c r="E75" s="20"/>
      <c r="F75" s="21"/>
      <c r="G75" s="116"/>
      <c r="H75" s="21" t="s">
        <v>1135</v>
      </c>
      <c r="I75" s="70" t="s">
        <v>701</v>
      </c>
      <c r="J75" s="23"/>
    </row>
    <row r="76" spans="1:10">
      <c r="A76" s="27" t="s">
        <v>1106</v>
      </c>
      <c r="B76" s="28">
        <v>656</v>
      </c>
      <c r="C76" s="142" t="s">
        <v>607</v>
      </c>
      <c r="D76" t="s">
        <v>625</v>
      </c>
      <c r="E76" s="25" t="s">
        <v>659</v>
      </c>
      <c r="F76" s="26" t="s">
        <v>1153</v>
      </c>
      <c r="G76" s="261"/>
      <c r="H76" s="26" t="s">
        <v>1135</v>
      </c>
      <c r="I76" s="26" t="s">
        <v>701</v>
      </c>
      <c r="J76" s="29"/>
    </row>
    <row r="77" spans="1:10" ht="15.75" thickBot="1">
      <c r="A77" s="32" t="s">
        <v>1106</v>
      </c>
      <c r="B77" s="33">
        <v>720</v>
      </c>
      <c r="C77" s="239"/>
      <c r="E77" s="30"/>
      <c r="F77" s="31"/>
      <c r="G77" s="255"/>
      <c r="H77" s="31"/>
      <c r="I77" s="31" t="s">
        <v>701</v>
      </c>
      <c r="J77" s="34"/>
    </row>
    <row r="78" spans="1:10">
      <c r="A78" s="32" t="s">
        <v>1106</v>
      </c>
      <c r="B78" s="33">
        <v>758</v>
      </c>
      <c r="C78" s="33"/>
      <c r="E78" s="30"/>
      <c r="F78" s="31"/>
      <c r="G78" s="80"/>
      <c r="H78" s="31"/>
      <c r="I78" s="31" t="s">
        <v>701</v>
      </c>
      <c r="J78" s="34"/>
    </row>
    <row r="79" spans="1:10">
      <c r="A79" s="17" t="s">
        <v>1106</v>
      </c>
      <c r="B79" s="36">
        <v>759</v>
      </c>
      <c r="C79" s="53"/>
      <c r="E79" s="20"/>
      <c r="F79" s="21"/>
      <c r="G79" s="91"/>
      <c r="H79" s="58" t="s">
        <v>1983</v>
      </c>
      <c r="I79" s="18" t="s">
        <v>701</v>
      </c>
      <c r="J79" s="19"/>
    </row>
    <row r="80" spans="1:10">
      <c r="A80" s="9" t="s">
        <v>1106</v>
      </c>
      <c r="B80" s="3">
        <v>902</v>
      </c>
      <c r="C80" s="71" t="s">
        <v>1356</v>
      </c>
      <c r="D80" t="s">
        <v>1350</v>
      </c>
      <c r="E80" s="20"/>
      <c r="F80" s="21"/>
      <c r="G80" s="91"/>
      <c r="H80" s="21"/>
      <c r="I80" s="38" t="s">
        <v>701</v>
      </c>
      <c r="J80" s="45"/>
    </row>
    <row r="81" spans="1:10">
      <c r="A81" s="9" t="s">
        <v>1106</v>
      </c>
      <c r="B81" s="101">
        <v>996</v>
      </c>
      <c r="C81" s="53" t="s">
        <v>1370</v>
      </c>
      <c r="D81" t="s">
        <v>1361</v>
      </c>
      <c r="E81" s="20" t="s">
        <v>659</v>
      </c>
      <c r="F81" s="21" t="s">
        <v>1153</v>
      </c>
      <c r="G81" s="81"/>
      <c r="H81" s="21" t="s">
        <v>1135</v>
      </c>
      <c r="I81" s="18" t="s">
        <v>701</v>
      </c>
      <c r="J81" s="36"/>
    </row>
    <row r="82" spans="1:10">
      <c r="A82" s="9" t="s">
        <v>1106</v>
      </c>
      <c r="B82" s="3">
        <v>1118</v>
      </c>
      <c r="C82" s="71"/>
      <c r="E82" s="20"/>
      <c r="F82" s="21"/>
      <c r="G82" s="91"/>
      <c r="H82" s="21"/>
      <c r="I82" s="67" t="s">
        <v>701</v>
      </c>
      <c r="J82" s="29" t="s">
        <v>701</v>
      </c>
    </row>
    <row r="83" spans="1:10">
      <c r="A83" s="9" t="s">
        <v>1106</v>
      </c>
      <c r="B83" s="3">
        <v>1140</v>
      </c>
      <c r="C83" s="141"/>
      <c r="E83" s="20"/>
      <c r="F83" s="21"/>
      <c r="G83" s="79"/>
      <c r="H83" s="21"/>
      <c r="I83" s="16" t="s">
        <v>1723</v>
      </c>
      <c r="J83" s="19"/>
    </row>
    <row r="84" spans="1:10">
      <c r="A84" s="9" t="s">
        <v>1969</v>
      </c>
      <c r="B84" s="3">
        <v>58</v>
      </c>
      <c r="C84" s="71"/>
      <c r="E84" s="20"/>
      <c r="F84" s="21"/>
      <c r="G84" s="79"/>
      <c r="H84" s="21"/>
      <c r="I84" s="26" t="s">
        <v>1970</v>
      </c>
      <c r="J84" s="29"/>
    </row>
    <row r="85" spans="1:10">
      <c r="A85" s="9" t="s">
        <v>1969</v>
      </c>
      <c r="B85" s="3">
        <v>66</v>
      </c>
      <c r="C85" s="144"/>
      <c r="E85" s="20"/>
      <c r="F85" s="21"/>
      <c r="G85" s="79"/>
      <c r="H85" s="21"/>
      <c r="I85" s="18" t="s">
        <v>1970</v>
      </c>
      <c r="J85" s="19"/>
    </row>
    <row r="86" spans="1:10">
      <c r="A86" s="9" t="s">
        <v>1969</v>
      </c>
      <c r="B86" s="101">
        <v>214</v>
      </c>
      <c r="C86" s="71"/>
      <c r="E86" s="20"/>
      <c r="F86" s="21"/>
      <c r="G86" s="81"/>
      <c r="H86" s="21"/>
      <c r="I86" s="28" t="s">
        <v>1970</v>
      </c>
      <c r="J86" s="45"/>
    </row>
    <row r="87" spans="1:10">
      <c r="A87" s="9" t="s">
        <v>1969</v>
      </c>
      <c r="B87" s="3">
        <v>222</v>
      </c>
      <c r="C87" s="53"/>
      <c r="E87" s="20"/>
      <c r="F87" s="21"/>
      <c r="G87" s="81"/>
      <c r="H87" s="21"/>
      <c r="I87" s="18" t="s">
        <v>1970</v>
      </c>
      <c r="J87" s="66"/>
    </row>
    <row r="88" spans="1:10">
      <c r="A88" s="9" t="s">
        <v>1969</v>
      </c>
      <c r="B88" s="3">
        <v>342</v>
      </c>
      <c r="C88" s="71"/>
      <c r="E88" s="20"/>
      <c r="F88" s="21"/>
      <c r="G88" s="81"/>
      <c r="H88" s="21"/>
      <c r="I88" s="28" t="s">
        <v>1970</v>
      </c>
      <c r="J88" s="45"/>
    </row>
    <row r="89" spans="1:10">
      <c r="A89" s="9" t="s">
        <v>1969</v>
      </c>
      <c r="B89" s="3">
        <v>349</v>
      </c>
      <c r="C89" s="53"/>
      <c r="E89" s="20"/>
      <c r="F89" s="21"/>
      <c r="G89" s="91"/>
      <c r="H89" s="21"/>
      <c r="I89" s="16" t="s">
        <v>1970</v>
      </c>
      <c r="J89" s="19"/>
    </row>
    <row r="90" spans="1:10">
      <c r="A90" s="9" t="s">
        <v>1969</v>
      </c>
      <c r="B90" s="3">
        <v>449</v>
      </c>
      <c r="C90" s="71"/>
      <c r="E90" s="20"/>
      <c r="F90" s="21"/>
      <c r="G90" s="79"/>
      <c r="H90" s="21"/>
      <c r="I90" s="26" t="s">
        <v>1970</v>
      </c>
      <c r="J90" s="29"/>
    </row>
    <row r="91" spans="1:10">
      <c r="A91" s="9" t="s">
        <v>1969</v>
      </c>
      <c r="B91" s="3">
        <v>600</v>
      </c>
      <c r="C91" s="129"/>
      <c r="E91" s="20"/>
      <c r="F91" s="21"/>
      <c r="G91" s="79"/>
      <c r="H91" s="21"/>
      <c r="I91" s="16" t="s">
        <v>1970</v>
      </c>
      <c r="J91" s="19"/>
    </row>
    <row r="92" spans="1:10">
      <c r="A92" s="9" t="s">
        <v>1969</v>
      </c>
      <c r="B92" s="3">
        <v>608</v>
      </c>
      <c r="C92" s="71"/>
      <c r="E92" s="20"/>
      <c r="F92" s="21"/>
      <c r="G92" s="91"/>
      <c r="H92" s="70"/>
      <c r="I92" s="28" t="s">
        <v>1970</v>
      </c>
      <c r="J92" s="29"/>
    </row>
    <row r="93" spans="1:10">
      <c r="A93" s="9" t="s">
        <v>1969</v>
      </c>
      <c r="B93" s="3">
        <v>691</v>
      </c>
      <c r="C93" s="141"/>
      <c r="E93" s="20"/>
      <c r="F93" s="21"/>
      <c r="G93" s="79"/>
      <c r="H93" s="21"/>
      <c r="I93" s="18" t="s">
        <v>1970</v>
      </c>
      <c r="J93" s="19"/>
    </row>
    <row r="94" spans="1:10">
      <c r="A94" s="9" t="s">
        <v>1969</v>
      </c>
      <c r="B94" s="37">
        <v>699</v>
      </c>
      <c r="C94" s="52"/>
      <c r="E94" s="20"/>
      <c r="F94" s="21"/>
      <c r="G94" s="91"/>
      <c r="H94" s="21"/>
      <c r="I94" s="21" t="s">
        <v>1970</v>
      </c>
      <c r="J94" s="23"/>
    </row>
    <row r="95" spans="1:10">
      <c r="A95" s="217" t="s">
        <v>1969</v>
      </c>
      <c r="B95" s="132">
        <v>948</v>
      </c>
      <c r="C95" s="53"/>
      <c r="E95" s="15"/>
      <c r="F95" s="16"/>
      <c r="G95" s="85"/>
      <c r="H95" s="16"/>
      <c r="I95" s="41" t="s">
        <v>1970</v>
      </c>
      <c r="J95" s="19"/>
    </row>
    <row r="96" spans="1:10">
      <c r="A96" s="121" t="s">
        <v>1969</v>
      </c>
      <c r="B96" s="149">
        <v>956</v>
      </c>
      <c r="C96" s="52"/>
      <c r="E96" s="20"/>
      <c r="F96" s="21"/>
      <c r="G96" s="81"/>
      <c r="H96" s="21"/>
      <c r="I96" s="70" t="s">
        <v>1970</v>
      </c>
      <c r="J96" s="23"/>
    </row>
    <row r="97" spans="1:10">
      <c r="A97" s="121" t="s">
        <v>1969</v>
      </c>
      <c r="B97" s="149">
        <v>1045</v>
      </c>
      <c r="C97" s="139"/>
      <c r="E97" s="20"/>
      <c r="F97" s="21"/>
      <c r="G97" s="79"/>
      <c r="H97" s="21"/>
      <c r="I97" s="21" t="s">
        <v>1970</v>
      </c>
      <c r="J97" s="23"/>
    </row>
    <row r="98" spans="1:10">
      <c r="A98" s="9" t="s">
        <v>1969</v>
      </c>
      <c r="B98" s="3">
        <v>1103</v>
      </c>
      <c r="C98" s="138"/>
      <c r="E98" s="20"/>
      <c r="F98" s="21"/>
      <c r="G98" s="79"/>
      <c r="H98" s="21"/>
      <c r="I98" s="3" t="s">
        <v>1970</v>
      </c>
      <c r="J98" s="23"/>
    </row>
    <row r="99" spans="1:10">
      <c r="A99" s="9" t="s">
        <v>1971</v>
      </c>
      <c r="B99" s="3">
        <v>59</v>
      </c>
      <c r="C99" s="52"/>
      <c r="E99" s="20"/>
      <c r="F99" s="21"/>
      <c r="G99" s="79"/>
      <c r="H99" s="21"/>
      <c r="I99" s="21" t="s">
        <v>1972</v>
      </c>
      <c r="J99" s="23"/>
    </row>
    <row r="100" spans="1:10">
      <c r="A100" s="9" t="s">
        <v>1971</v>
      </c>
      <c r="B100" s="3">
        <v>67</v>
      </c>
      <c r="C100" s="142"/>
      <c r="E100" s="20"/>
      <c r="F100" s="21"/>
      <c r="G100" s="79"/>
      <c r="H100" s="21"/>
      <c r="I100" s="28" t="s">
        <v>1972</v>
      </c>
      <c r="J100" s="29"/>
    </row>
    <row r="101" spans="1:10">
      <c r="A101" s="9" t="s">
        <v>1971</v>
      </c>
      <c r="B101" s="3">
        <v>215</v>
      </c>
      <c r="C101" s="141"/>
      <c r="E101" s="20"/>
      <c r="F101" s="21"/>
      <c r="G101" s="79"/>
      <c r="H101" s="21"/>
      <c r="I101" s="18" t="s">
        <v>1972</v>
      </c>
      <c r="J101" s="19"/>
    </row>
    <row r="102" spans="1:10">
      <c r="A102" s="9" t="s">
        <v>1971</v>
      </c>
      <c r="B102" s="3">
        <v>223</v>
      </c>
      <c r="C102" s="52"/>
      <c r="E102" s="20"/>
      <c r="F102" s="21"/>
      <c r="G102" s="81"/>
      <c r="H102" s="21"/>
      <c r="I102" s="70" t="s">
        <v>1972</v>
      </c>
      <c r="J102" s="23"/>
    </row>
    <row r="103" spans="1:10">
      <c r="A103" s="9" t="s">
        <v>1971</v>
      </c>
      <c r="B103" s="3">
        <v>343</v>
      </c>
      <c r="C103" s="52"/>
      <c r="E103" s="20"/>
      <c r="G103" s="91"/>
      <c r="H103" s="21"/>
      <c r="I103" s="51" t="s">
        <v>1972</v>
      </c>
      <c r="J103" s="23"/>
    </row>
    <row r="104" spans="1:10">
      <c r="A104" s="9" t="s">
        <v>1971</v>
      </c>
      <c r="B104" s="3">
        <v>350</v>
      </c>
      <c r="C104" s="52"/>
      <c r="E104" s="20"/>
      <c r="F104" s="21"/>
      <c r="G104" s="79"/>
      <c r="H104" s="21"/>
      <c r="I104" s="21" t="s">
        <v>1972</v>
      </c>
      <c r="J104" s="23"/>
    </row>
    <row r="105" spans="1:10">
      <c r="A105" s="9" t="s">
        <v>1971</v>
      </c>
      <c r="B105" s="3">
        <v>450</v>
      </c>
      <c r="C105" s="52"/>
      <c r="E105" s="20"/>
      <c r="F105" s="21"/>
      <c r="G105" s="91"/>
      <c r="H105" s="21"/>
      <c r="I105" s="3" t="s">
        <v>1972</v>
      </c>
      <c r="J105" s="23"/>
    </row>
    <row r="106" spans="1:10">
      <c r="A106" s="9" t="s">
        <v>1971</v>
      </c>
      <c r="B106" s="3">
        <v>601</v>
      </c>
      <c r="C106" s="131"/>
      <c r="E106" s="20"/>
      <c r="F106" s="21"/>
      <c r="G106" s="79"/>
      <c r="H106" s="21"/>
      <c r="I106" s="26" t="s">
        <v>1972</v>
      </c>
      <c r="J106" s="29"/>
    </row>
    <row r="107" spans="1:10">
      <c r="A107" s="9" t="s">
        <v>1971</v>
      </c>
      <c r="B107" s="3">
        <v>609</v>
      </c>
      <c r="C107" s="53"/>
      <c r="E107" s="20"/>
      <c r="F107" s="21"/>
      <c r="G107" s="91"/>
      <c r="H107" s="21"/>
      <c r="I107" s="16" t="s">
        <v>1972</v>
      </c>
      <c r="J107" s="19"/>
    </row>
    <row r="108" spans="1:10">
      <c r="A108" s="9" t="s">
        <v>1971</v>
      </c>
      <c r="B108" s="3">
        <v>692</v>
      </c>
      <c r="C108" s="52"/>
      <c r="E108" s="20"/>
      <c r="F108" s="21"/>
      <c r="G108" s="91"/>
      <c r="H108" s="21"/>
      <c r="I108" s="3" t="s">
        <v>1972</v>
      </c>
      <c r="J108" s="37"/>
    </row>
    <row r="109" spans="1:10">
      <c r="A109" s="9" t="s">
        <v>1971</v>
      </c>
      <c r="B109" s="3">
        <v>700</v>
      </c>
      <c r="C109" s="138"/>
      <c r="E109" s="20"/>
      <c r="F109" s="21"/>
      <c r="G109" s="79"/>
      <c r="H109" s="21"/>
      <c r="I109" s="21" t="s">
        <v>1972</v>
      </c>
      <c r="J109" s="23"/>
    </row>
    <row r="110" spans="1:10">
      <c r="A110" s="9" t="s">
        <v>1971</v>
      </c>
      <c r="B110" s="3">
        <v>949</v>
      </c>
      <c r="C110" s="52"/>
      <c r="E110" s="20"/>
      <c r="F110" s="21"/>
      <c r="G110" s="91"/>
      <c r="H110" s="21"/>
      <c r="I110" s="21" t="s">
        <v>1972</v>
      </c>
      <c r="J110" s="23"/>
    </row>
    <row r="111" spans="1:10">
      <c r="A111" s="9" t="s">
        <v>1971</v>
      </c>
      <c r="B111" s="3">
        <v>957</v>
      </c>
      <c r="C111" s="52"/>
      <c r="E111" s="20"/>
      <c r="F111" s="21"/>
      <c r="G111" s="81"/>
      <c r="H111" s="21"/>
      <c r="I111" s="3" t="s">
        <v>1972</v>
      </c>
      <c r="J111" s="37"/>
    </row>
    <row r="112" spans="1:10">
      <c r="A112" s="9" t="s">
        <v>1971</v>
      </c>
      <c r="B112" s="3">
        <v>1046</v>
      </c>
      <c r="C112" s="140"/>
      <c r="E112" s="20"/>
      <c r="F112" s="21"/>
      <c r="G112" s="79"/>
      <c r="H112" s="21"/>
      <c r="I112" s="26" t="s">
        <v>1972</v>
      </c>
      <c r="J112" s="29"/>
    </row>
    <row r="113" spans="1:10">
      <c r="A113" s="9" t="s">
        <v>1971</v>
      </c>
      <c r="B113" s="101">
        <v>1104</v>
      </c>
      <c r="C113" s="53"/>
      <c r="E113" s="20"/>
      <c r="F113" s="21"/>
      <c r="G113" s="81"/>
      <c r="H113" s="21"/>
      <c r="I113" s="18" t="s">
        <v>1972</v>
      </c>
      <c r="J113" s="36"/>
    </row>
    <row r="114" spans="1:10">
      <c r="A114" s="9" t="s">
        <v>1115</v>
      </c>
      <c r="B114" s="3">
        <v>157</v>
      </c>
      <c r="C114" s="52"/>
      <c r="E114" s="20"/>
      <c r="F114" s="21"/>
      <c r="G114" s="91"/>
      <c r="H114" s="70"/>
      <c r="I114" s="21" t="s">
        <v>869</v>
      </c>
      <c r="J114" s="23"/>
    </row>
    <row r="115" spans="1:10">
      <c r="A115" s="9" t="s">
        <v>1115</v>
      </c>
      <c r="B115" s="3">
        <v>522</v>
      </c>
      <c r="C115" s="138"/>
      <c r="E115" s="20"/>
      <c r="F115" s="21"/>
      <c r="G115" s="79"/>
      <c r="H115" s="21"/>
      <c r="I115" s="21" t="s">
        <v>869</v>
      </c>
      <c r="J115" s="23"/>
    </row>
    <row r="116" spans="1:10">
      <c r="A116" s="9" t="s">
        <v>1115</v>
      </c>
      <c r="B116" s="3">
        <v>723</v>
      </c>
      <c r="C116" s="52"/>
      <c r="E116" s="20"/>
      <c r="F116" s="21"/>
      <c r="G116" s="91"/>
      <c r="H116" s="21"/>
      <c r="I116" s="3" t="s">
        <v>869</v>
      </c>
      <c r="J116" s="23"/>
    </row>
    <row r="117" spans="1:10">
      <c r="A117" s="9" t="s">
        <v>1115</v>
      </c>
      <c r="B117" s="3">
        <v>911</v>
      </c>
      <c r="C117" s="52"/>
      <c r="E117" s="20"/>
      <c r="F117" s="21"/>
      <c r="G117" s="79"/>
      <c r="H117" s="21"/>
      <c r="I117" s="3" t="s">
        <v>869</v>
      </c>
      <c r="J117" s="23"/>
    </row>
    <row r="118" spans="1:10">
      <c r="A118" s="9" t="s">
        <v>1114</v>
      </c>
      <c r="B118" s="3">
        <v>156</v>
      </c>
      <c r="C118" s="71" t="s">
        <v>373</v>
      </c>
      <c r="D118" t="s">
        <v>1335</v>
      </c>
      <c r="E118" s="20"/>
      <c r="F118" s="21"/>
      <c r="G118" s="81"/>
      <c r="H118" s="21" t="s">
        <v>162</v>
      </c>
      <c r="I118" s="28" t="s">
        <v>1125</v>
      </c>
      <c r="J118" s="45" t="s">
        <v>1152</v>
      </c>
    </row>
    <row r="119" spans="1:10">
      <c r="A119" s="9" t="s">
        <v>1114</v>
      </c>
      <c r="B119" s="3">
        <v>521</v>
      </c>
      <c r="C119" s="53" t="s">
        <v>272</v>
      </c>
      <c r="D119" t="s">
        <v>1337</v>
      </c>
      <c r="E119" s="20"/>
      <c r="F119" s="21"/>
      <c r="G119" s="91"/>
      <c r="H119" s="21" t="s">
        <v>162</v>
      </c>
      <c r="I119" s="16" t="s">
        <v>1125</v>
      </c>
      <c r="J119" s="19" t="s">
        <v>1152</v>
      </c>
    </row>
    <row r="120" spans="1:10">
      <c r="A120" s="9" t="s">
        <v>1114</v>
      </c>
      <c r="B120" s="3">
        <v>722</v>
      </c>
      <c r="C120" s="52" t="s">
        <v>221</v>
      </c>
      <c r="D120" t="s">
        <v>1339</v>
      </c>
      <c r="E120" s="20"/>
      <c r="F120" s="21"/>
      <c r="G120" s="79"/>
      <c r="H120" s="21" t="s">
        <v>162</v>
      </c>
      <c r="I120" s="21" t="s">
        <v>1125</v>
      </c>
      <c r="J120" s="23" t="s">
        <v>1152</v>
      </c>
    </row>
    <row r="121" spans="1:10">
      <c r="A121" s="9" t="s">
        <v>1114</v>
      </c>
      <c r="B121" s="3">
        <v>910</v>
      </c>
      <c r="C121" s="139" t="s">
        <v>1124</v>
      </c>
      <c r="D121" t="s">
        <v>1345</v>
      </c>
      <c r="E121" s="20"/>
      <c r="F121" s="21"/>
      <c r="G121" s="79"/>
      <c r="H121" s="21" t="s">
        <v>162</v>
      </c>
      <c r="I121" s="3" t="s">
        <v>1125</v>
      </c>
      <c r="J121" s="23" t="s">
        <v>1152</v>
      </c>
    </row>
    <row r="122" spans="1:10">
      <c r="A122" s="9" t="s">
        <v>1388</v>
      </c>
      <c r="B122" s="3">
        <v>4</v>
      </c>
      <c r="C122" s="52"/>
      <c r="E122" s="20"/>
      <c r="F122" s="21"/>
      <c r="G122" s="81"/>
      <c r="H122" s="21"/>
      <c r="I122" s="3" t="s">
        <v>1389</v>
      </c>
      <c r="J122" s="37"/>
    </row>
    <row r="123" spans="1:10">
      <c r="A123" s="9" t="s">
        <v>1129</v>
      </c>
      <c r="B123" s="101">
        <v>6</v>
      </c>
      <c r="C123" s="128"/>
      <c r="E123" s="20"/>
      <c r="F123" s="21"/>
      <c r="G123" s="79"/>
      <c r="H123" s="21"/>
      <c r="I123" s="21" t="s">
        <v>1130</v>
      </c>
      <c r="J123" s="23"/>
    </row>
    <row r="124" spans="1:10">
      <c r="A124" s="9" t="s">
        <v>1127</v>
      </c>
      <c r="B124" s="3">
        <v>5</v>
      </c>
      <c r="C124" s="71"/>
      <c r="E124" s="20"/>
      <c r="F124" s="21"/>
      <c r="G124" s="81"/>
      <c r="H124" s="21"/>
      <c r="I124" s="28" t="s">
        <v>1128</v>
      </c>
      <c r="J124" s="45"/>
    </row>
    <row r="125" spans="1:10">
      <c r="A125" s="9" t="s">
        <v>2229</v>
      </c>
      <c r="B125" s="3">
        <v>10</v>
      </c>
      <c r="C125" s="53"/>
      <c r="E125" s="20"/>
      <c r="F125" s="21"/>
      <c r="G125" s="79"/>
      <c r="H125" s="21"/>
      <c r="I125" s="41" t="s">
        <v>2234</v>
      </c>
      <c r="J125" s="19"/>
    </row>
    <row r="126" spans="1:10">
      <c r="A126" s="9" t="s">
        <v>1133</v>
      </c>
      <c r="B126" s="60">
        <v>8</v>
      </c>
      <c r="C126" s="138"/>
      <c r="E126" s="20"/>
      <c r="F126" s="21"/>
      <c r="G126" s="79"/>
      <c r="H126" s="21"/>
      <c r="I126" s="3" t="s">
        <v>869</v>
      </c>
      <c r="J126" s="23"/>
    </row>
    <row r="127" spans="1:10">
      <c r="A127" s="9" t="s">
        <v>1134</v>
      </c>
      <c r="B127" s="3">
        <v>9</v>
      </c>
      <c r="C127" s="138"/>
      <c r="E127" s="20"/>
      <c r="F127" s="21"/>
      <c r="G127" s="79"/>
      <c r="H127" s="21"/>
      <c r="I127" s="3" t="s">
        <v>869</v>
      </c>
      <c r="J127" s="23"/>
    </row>
    <row r="128" spans="1:10">
      <c r="A128" s="9" t="s">
        <v>1131</v>
      </c>
      <c r="B128" s="3">
        <v>7</v>
      </c>
      <c r="C128" s="52"/>
      <c r="E128" s="20"/>
      <c r="F128" s="21"/>
      <c r="G128" s="81"/>
      <c r="H128" s="21"/>
      <c r="I128" s="3" t="s">
        <v>1132</v>
      </c>
      <c r="J128" s="37"/>
    </row>
    <row r="129" spans="1:10">
      <c r="A129" s="9" t="s">
        <v>789</v>
      </c>
      <c r="B129" s="3">
        <v>171</v>
      </c>
      <c r="C129" s="52"/>
      <c r="E129" s="20"/>
      <c r="F129" s="21"/>
      <c r="G129" s="79"/>
      <c r="H129" s="70" t="s">
        <v>2046</v>
      </c>
      <c r="I129" s="3" t="s">
        <v>1819</v>
      </c>
      <c r="J129" s="37" t="s">
        <v>1818</v>
      </c>
    </row>
    <row r="130" spans="1:10">
      <c r="A130" s="9" t="s">
        <v>789</v>
      </c>
      <c r="B130" s="3">
        <v>308</v>
      </c>
      <c r="C130" s="140"/>
      <c r="E130" s="20"/>
      <c r="F130" s="21"/>
      <c r="G130" s="79"/>
      <c r="H130" s="21" t="s">
        <v>2051</v>
      </c>
      <c r="I130" s="26" t="s">
        <v>1819</v>
      </c>
      <c r="J130" s="29" t="s">
        <v>1818</v>
      </c>
    </row>
    <row r="131" spans="1:10">
      <c r="A131" s="9" t="s">
        <v>789</v>
      </c>
      <c r="B131" s="101">
        <v>919</v>
      </c>
      <c r="C131" s="53"/>
      <c r="E131" s="20"/>
      <c r="F131" s="21"/>
      <c r="G131" s="79"/>
      <c r="H131" s="21" t="s">
        <v>2061</v>
      </c>
      <c r="I131" s="16" t="s">
        <v>1820</v>
      </c>
      <c r="J131" s="19" t="s">
        <v>1003</v>
      </c>
    </row>
    <row r="132" spans="1:10">
      <c r="A132" s="9" t="s">
        <v>789</v>
      </c>
      <c r="B132" s="3">
        <v>1036</v>
      </c>
      <c r="C132" s="52"/>
      <c r="E132" s="20"/>
      <c r="F132" s="21"/>
      <c r="G132" s="91"/>
      <c r="H132" s="21"/>
      <c r="I132" s="21" t="s">
        <v>1070</v>
      </c>
      <c r="J132" s="23"/>
    </row>
    <row r="133" spans="1:10">
      <c r="A133" s="9" t="s">
        <v>2050</v>
      </c>
      <c r="B133" s="3">
        <v>170</v>
      </c>
      <c r="C133" s="71"/>
      <c r="E133" s="20"/>
      <c r="F133" s="21"/>
      <c r="G133" s="91"/>
      <c r="H133" s="70" t="s">
        <v>2046</v>
      </c>
      <c r="I133" s="28" t="s">
        <v>869</v>
      </c>
      <c r="J133" s="45" t="s">
        <v>1003</v>
      </c>
    </row>
    <row r="134" spans="1:10">
      <c r="A134" s="9" t="s">
        <v>2050</v>
      </c>
      <c r="B134" s="101">
        <v>307</v>
      </c>
      <c r="C134" s="53"/>
      <c r="E134" s="20"/>
      <c r="F134" s="21"/>
      <c r="G134" s="81"/>
      <c r="H134" s="21" t="s">
        <v>2051</v>
      </c>
      <c r="I134" s="18" t="s">
        <v>869</v>
      </c>
      <c r="J134" s="36" t="s">
        <v>1003</v>
      </c>
    </row>
    <row r="135" spans="1:10">
      <c r="A135" s="9" t="s">
        <v>2050</v>
      </c>
      <c r="B135" s="3">
        <v>918</v>
      </c>
      <c r="C135" s="52"/>
      <c r="E135" s="20"/>
      <c r="F135" s="21"/>
      <c r="G135" s="91"/>
      <c r="H135" s="21" t="s">
        <v>2061</v>
      </c>
      <c r="I135" s="21" t="s">
        <v>1820</v>
      </c>
      <c r="J135" s="23" t="s">
        <v>1003</v>
      </c>
    </row>
    <row r="136" spans="1:10">
      <c r="A136" s="9" t="s">
        <v>2047</v>
      </c>
      <c r="B136" s="3">
        <v>163</v>
      </c>
      <c r="C136" s="71"/>
      <c r="E136" s="20"/>
      <c r="F136" s="21"/>
      <c r="G136" s="81"/>
      <c r="H136" s="21" t="s">
        <v>2045</v>
      </c>
      <c r="I136" s="67" t="s">
        <v>1019</v>
      </c>
      <c r="J136" s="29" t="s">
        <v>1022</v>
      </c>
    </row>
    <row r="137" spans="1:10">
      <c r="A137" s="17" t="s">
        <v>2047</v>
      </c>
      <c r="B137" s="279">
        <v>167</v>
      </c>
      <c r="C137" s="176"/>
      <c r="E137" s="15"/>
      <c r="F137" s="16"/>
      <c r="G137" s="78"/>
      <c r="H137" s="16" t="s">
        <v>2046</v>
      </c>
      <c r="I137" s="18" t="s">
        <v>1021</v>
      </c>
      <c r="J137" s="19" t="s">
        <v>1022</v>
      </c>
    </row>
    <row r="138" spans="1:10">
      <c r="A138" s="9" t="s">
        <v>2047</v>
      </c>
      <c r="B138" s="3">
        <v>300</v>
      </c>
      <c r="C138" s="53"/>
      <c r="E138" s="20"/>
      <c r="F138" s="21"/>
      <c r="G138" s="81"/>
      <c r="H138" s="21" t="s">
        <v>2045</v>
      </c>
      <c r="I138" s="18" t="s">
        <v>1019</v>
      </c>
      <c r="J138" s="36" t="s">
        <v>1025</v>
      </c>
    </row>
    <row r="139" spans="1:10">
      <c r="A139" s="9" t="s">
        <v>2047</v>
      </c>
      <c r="B139" s="3">
        <v>304</v>
      </c>
      <c r="C139" s="140"/>
      <c r="E139" s="20"/>
      <c r="F139" s="21"/>
      <c r="G139" s="79"/>
      <c r="H139" s="21" t="s">
        <v>2051</v>
      </c>
      <c r="I139" s="26" t="s">
        <v>1024</v>
      </c>
      <c r="J139" s="29" t="s">
        <v>1025</v>
      </c>
    </row>
    <row r="140" spans="1:10">
      <c r="A140" s="9" t="s">
        <v>2047</v>
      </c>
      <c r="B140" s="3">
        <v>526</v>
      </c>
      <c r="C140" s="53"/>
      <c r="E140" s="20"/>
      <c r="F140" s="21"/>
      <c r="G140" s="91"/>
      <c r="H140" s="21" t="s">
        <v>2058</v>
      </c>
      <c r="I140" s="16" t="s">
        <v>1019</v>
      </c>
      <c r="J140" s="19" t="s">
        <v>1056</v>
      </c>
    </row>
    <row r="141" spans="1:10">
      <c r="A141" s="9" t="s">
        <v>2047</v>
      </c>
      <c r="B141" s="3">
        <v>530</v>
      </c>
      <c r="C141" s="71"/>
      <c r="E141" s="20"/>
      <c r="F141" s="21"/>
      <c r="G141" s="91"/>
      <c r="H141" s="21" t="s">
        <v>2059</v>
      </c>
      <c r="I141" s="28" t="s">
        <v>1055</v>
      </c>
      <c r="J141" s="29" t="s">
        <v>1056</v>
      </c>
    </row>
    <row r="142" spans="1:10">
      <c r="A142" s="9" t="s">
        <v>2047</v>
      </c>
      <c r="B142" s="2">
        <v>915</v>
      </c>
      <c r="C142" s="233"/>
      <c r="E142" s="20"/>
      <c r="F142" s="249"/>
      <c r="G142" s="107"/>
      <c r="H142" s="21" t="s">
        <v>2061</v>
      </c>
      <c r="I142" s="16" t="s">
        <v>1019</v>
      </c>
      <c r="J142" s="19" t="s">
        <v>1027</v>
      </c>
    </row>
    <row r="143" spans="1:10">
      <c r="A143" s="9" t="s">
        <v>2047</v>
      </c>
      <c r="B143" s="3">
        <v>923</v>
      </c>
      <c r="C143" s="71"/>
      <c r="E143" s="20"/>
      <c r="F143" s="21"/>
      <c r="G143" s="81"/>
      <c r="H143" s="21" t="s">
        <v>2045</v>
      </c>
      <c r="I143" s="26" t="s">
        <v>1026</v>
      </c>
      <c r="J143" s="45" t="s">
        <v>1027</v>
      </c>
    </row>
    <row r="144" spans="1:10">
      <c r="A144" s="9" t="s">
        <v>2048</v>
      </c>
      <c r="B144" s="3">
        <v>164</v>
      </c>
      <c r="C144" s="53"/>
      <c r="E144" s="20"/>
      <c r="F144" s="21"/>
      <c r="G144" s="81"/>
      <c r="H144" s="21"/>
      <c r="I144" s="16" t="s">
        <v>1020</v>
      </c>
      <c r="J144" s="19" t="s">
        <v>1022</v>
      </c>
    </row>
    <row r="145" spans="1:10">
      <c r="A145" s="9" t="s">
        <v>2048</v>
      </c>
      <c r="B145" s="3">
        <v>168</v>
      </c>
      <c r="C145" s="142"/>
      <c r="E145" s="20"/>
      <c r="F145" s="21"/>
      <c r="G145" s="79"/>
      <c r="H145" s="21"/>
      <c r="I145" s="26" t="s">
        <v>1020</v>
      </c>
      <c r="J145" s="29" t="s">
        <v>1022</v>
      </c>
    </row>
    <row r="146" spans="1:10">
      <c r="A146" s="9" t="s">
        <v>2048</v>
      </c>
      <c r="B146" s="3">
        <v>301</v>
      </c>
      <c r="C146" s="144"/>
      <c r="E146" s="20"/>
      <c r="F146" s="21"/>
      <c r="G146" s="81"/>
      <c r="H146" s="21"/>
      <c r="I146" s="18" t="s">
        <v>1020</v>
      </c>
      <c r="J146" s="66" t="s">
        <v>1025</v>
      </c>
    </row>
    <row r="147" spans="1:10">
      <c r="A147" s="9" t="s">
        <v>2048</v>
      </c>
      <c r="B147" s="3">
        <v>305</v>
      </c>
      <c r="C147" s="140"/>
      <c r="E147" s="20"/>
      <c r="F147" s="21"/>
      <c r="G147" s="79"/>
      <c r="H147" s="21"/>
      <c r="I147" s="26" t="s">
        <v>1020</v>
      </c>
      <c r="J147" s="29" t="s">
        <v>1025</v>
      </c>
    </row>
    <row r="148" spans="1:10">
      <c r="A148" s="9" t="s">
        <v>2048</v>
      </c>
      <c r="B148" s="3">
        <v>527</v>
      </c>
      <c r="C148" s="144"/>
      <c r="E148" s="20"/>
      <c r="F148" s="21"/>
      <c r="G148" s="79"/>
      <c r="H148" s="21"/>
      <c r="I148" s="16" t="s">
        <v>1053</v>
      </c>
      <c r="J148" s="19" t="s">
        <v>1056</v>
      </c>
    </row>
    <row r="149" spans="1:10">
      <c r="A149" s="9" t="s">
        <v>2048</v>
      </c>
      <c r="B149" s="3">
        <v>531</v>
      </c>
      <c r="C149" s="71"/>
      <c r="E149" s="20"/>
      <c r="F149" s="21"/>
      <c r="G149" s="91"/>
      <c r="H149" s="21"/>
      <c r="I149" s="26" t="s">
        <v>1053</v>
      </c>
      <c r="J149" s="29" t="s">
        <v>1056</v>
      </c>
    </row>
    <row r="150" spans="1:10">
      <c r="A150" s="9" t="s">
        <v>2048</v>
      </c>
      <c r="B150" s="3">
        <v>916</v>
      </c>
      <c r="C150" s="53"/>
      <c r="E150" s="20"/>
      <c r="F150" s="21"/>
      <c r="G150" s="91"/>
      <c r="H150" s="21"/>
      <c r="I150" s="16" t="s">
        <v>1020</v>
      </c>
      <c r="J150" s="19" t="s">
        <v>1027</v>
      </c>
    </row>
    <row r="151" spans="1:10">
      <c r="A151" s="9" t="s">
        <v>2048</v>
      </c>
      <c r="B151" s="3">
        <v>924</v>
      </c>
      <c r="C151" s="71"/>
      <c r="E151" s="20"/>
      <c r="F151" s="21"/>
      <c r="G151" s="79"/>
      <c r="H151" s="21"/>
      <c r="I151" s="26" t="s">
        <v>1020</v>
      </c>
      <c r="J151" s="29" t="s">
        <v>1027</v>
      </c>
    </row>
    <row r="152" spans="1:10">
      <c r="A152" s="9" t="s">
        <v>2049</v>
      </c>
      <c r="B152" s="3">
        <v>165</v>
      </c>
      <c r="C152" s="141"/>
      <c r="E152" s="20"/>
      <c r="F152" s="21"/>
      <c r="G152" s="79"/>
      <c r="H152" s="21" t="s">
        <v>2045</v>
      </c>
      <c r="I152" s="18" t="s">
        <v>2055</v>
      </c>
      <c r="J152" s="19" t="s">
        <v>1022</v>
      </c>
    </row>
    <row r="153" spans="1:10">
      <c r="A153" s="9" t="s">
        <v>2049</v>
      </c>
      <c r="B153" s="3">
        <v>169</v>
      </c>
      <c r="C153" s="142"/>
      <c r="E153" s="20"/>
      <c r="F153" s="21"/>
      <c r="G153" s="79"/>
      <c r="H153" s="21" t="s">
        <v>2046</v>
      </c>
      <c r="I153" s="26" t="s">
        <v>2052</v>
      </c>
      <c r="J153" s="29" t="s">
        <v>1022</v>
      </c>
    </row>
    <row r="154" spans="1:10">
      <c r="A154" s="17" t="s">
        <v>2049</v>
      </c>
      <c r="B154" s="279">
        <v>302</v>
      </c>
      <c r="C154" s="18"/>
      <c r="E154" s="53"/>
      <c r="F154" s="16"/>
      <c r="G154" s="85"/>
      <c r="H154" s="41" t="s">
        <v>2045</v>
      </c>
      <c r="I154" s="16" t="s">
        <v>2055</v>
      </c>
      <c r="J154" s="19" t="s">
        <v>1025</v>
      </c>
    </row>
    <row r="155" spans="1:10">
      <c r="A155" s="17" t="s">
        <v>2049</v>
      </c>
      <c r="B155" s="279">
        <v>306</v>
      </c>
      <c r="C155" s="18"/>
      <c r="E155" s="15"/>
      <c r="F155" s="16"/>
      <c r="G155" s="85"/>
      <c r="H155" s="16" t="s">
        <v>2051</v>
      </c>
      <c r="I155" s="18" t="s">
        <v>2052</v>
      </c>
      <c r="J155" s="36" t="s">
        <v>1025</v>
      </c>
    </row>
    <row r="156" spans="1:10">
      <c r="A156" s="27" t="s">
        <v>2049</v>
      </c>
      <c r="B156" s="28">
        <v>528</v>
      </c>
      <c r="C156" s="175"/>
      <c r="E156" s="25"/>
      <c r="F156" s="26"/>
      <c r="G156" s="80"/>
      <c r="H156" s="26" t="s">
        <v>2058</v>
      </c>
      <c r="I156" s="28" t="s">
        <v>2060</v>
      </c>
      <c r="J156" s="29" t="s">
        <v>1056</v>
      </c>
    </row>
    <row r="157" spans="1:10">
      <c r="A157" s="9" t="s">
        <v>2049</v>
      </c>
      <c r="B157" s="3">
        <v>532</v>
      </c>
      <c r="C157" s="3"/>
      <c r="E157" s="20"/>
      <c r="F157" s="21"/>
      <c r="G157" s="81"/>
      <c r="H157" s="21" t="s">
        <v>2059</v>
      </c>
      <c r="I157" s="3" t="s">
        <v>2060</v>
      </c>
      <c r="J157" s="3" t="s">
        <v>1056</v>
      </c>
    </row>
    <row r="158" spans="1:10">
      <c r="A158" s="11" t="s">
        <v>2049</v>
      </c>
      <c r="B158" s="296">
        <v>917</v>
      </c>
      <c r="C158" s="3"/>
      <c r="E158" s="177"/>
      <c r="F158" s="249"/>
      <c r="G158" s="107"/>
      <c r="H158" s="21" t="s">
        <v>2061</v>
      </c>
      <c r="I158" s="21" t="s">
        <v>2052</v>
      </c>
      <c r="J158" s="21" t="s">
        <v>1027</v>
      </c>
    </row>
    <row r="159" spans="1:10">
      <c r="A159" s="9" t="s">
        <v>2049</v>
      </c>
      <c r="B159" s="3">
        <v>925</v>
      </c>
      <c r="C159" s="3"/>
      <c r="E159" s="20"/>
      <c r="F159" s="21"/>
      <c r="G159" s="91"/>
      <c r="H159" s="21" t="s">
        <v>2045</v>
      </c>
      <c r="I159" s="21" t="s">
        <v>2055</v>
      </c>
      <c r="J159" s="21" t="s">
        <v>1027</v>
      </c>
    </row>
    <row r="160" spans="1:10">
      <c r="A160" s="9" t="s">
        <v>1111</v>
      </c>
      <c r="B160" s="3">
        <v>61</v>
      </c>
      <c r="C160" s="3" t="s">
        <v>275</v>
      </c>
      <c r="D160" t="s">
        <v>276</v>
      </c>
      <c r="E160" s="20" t="s">
        <v>791</v>
      </c>
      <c r="F160" s="21"/>
      <c r="G160" s="91"/>
      <c r="H160" s="21" t="s">
        <v>113</v>
      </c>
      <c r="I160" s="3" t="s">
        <v>701</v>
      </c>
      <c r="J160" s="21" t="s">
        <v>701</v>
      </c>
    </row>
    <row r="161" spans="1:10">
      <c r="A161" s="9" t="s">
        <v>1111</v>
      </c>
      <c r="B161" s="3">
        <v>65</v>
      </c>
      <c r="C161" s="3"/>
      <c r="E161" s="20"/>
      <c r="F161" s="21"/>
      <c r="G161" s="81"/>
      <c r="H161" s="21" t="s">
        <v>113</v>
      </c>
      <c r="I161" s="3" t="s">
        <v>869</v>
      </c>
      <c r="J161" s="37"/>
    </row>
    <row r="162" spans="1:10">
      <c r="A162" s="9" t="s">
        <v>1111</v>
      </c>
      <c r="B162" s="3">
        <v>217</v>
      </c>
      <c r="C162" s="53" t="s">
        <v>233</v>
      </c>
      <c r="D162" t="s">
        <v>234</v>
      </c>
      <c r="E162" s="20" t="s">
        <v>791</v>
      </c>
      <c r="F162" s="21"/>
      <c r="G162" s="79"/>
      <c r="H162" s="21" t="s">
        <v>113</v>
      </c>
      <c r="I162" s="288" t="s">
        <v>701</v>
      </c>
      <c r="J162" s="19" t="s">
        <v>701</v>
      </c>
    </row>
    <row r="163" spans="1:10">
      <c r="A163" s="9" t="s">
        <v>1111</v>
      </c>
      <c r="B163" s="3">
        <v>221</v>
      </c>
      <c r="C163" s="52"/>
      <c r="E163" s="20"/>
      <c r="F163" s="21"/>
      <c r="G163" s="79"/>
      <c r="H163" s="21" t="s">
        <v>113</v>
      </c>
      <c r="I163" s="21" t="s">
        <v>869</v>
      </c>
      <c r="J163" s="23"/>
    </row>
    <row r="164" spans="1:10">
      <c r="A164" s="9" t="s">
        <v>1111</v>
      </c>
      <c r="B164" s="101">
        <v>344</v>
      </c>
      <c r="C164" s="71" t="s">
        <v>599</v>
      </c>
      <c r="D164" t="s">
        <v>617</v>
      </c>
      <c r="E164" s="20" t="s">
        <v>791</v>
      </c>
      <c r="F164" s="21"/>
      <c r="G164" s="79"/>
      <c r="H164" s="21" t="s">
        <v>113</v>
      </c>
      <c r="I164" s="28" t="s">
        <v>701</v>
      </c>
      <c r="J164" s="29" t="s">
        <v>701</v>
      </c>
    </row>
    <row r="165" spans="1:10">
      <c r="A165" s="9" t="s">
        <v>1111</v>
      </c>
      <c r="B165" s="3">
        <v>348</v>
      </c>
      <c r="C165" s="21"/>
      <c r="E165" s="20"/>
      <c r="F165" s="21"/>
      <c r="G165" s="79"/>
      <c r="H165" s="21" t="s">
        <v>113</v>
      </c>
      <c r="I165" s="21" t="s">
        <v>869</v>
      </c>
      <c r="J165" s="23"/>
    </row>
    <row r="166" spans="1:10">
      <c r="A166" s="9" t="s">
        <v>1111</v>
      </c>
      <c r="B166" s="3">
        <v>448</v>
      </c>
      <c r="C166" s="53"/>
      <c r="E166" s="20"/>
      <c r="F166" s="21"/>
      <c r="G166" s="79"/>
      <c r="H166" s="21" t="s">
        <v>113</v>
      </c>
      <c r="I166" s="18" t="s">
        <v>869</v>
      </c>
      <c r="J166" s="19"/>
    </row>
    <row r="167" spans="1:10">
      <c r="A167" s="9" t="s">
        <v>1111</v>
      </c>
      <c r="B167" s="101">
        <v>603</v>
      </c>
      <c r="C167" s="52" t="s">
        <v>378</v>
      </c>
      <c r="D167" t="s">
        <v>379</v>
      </c>
      <c r="E167" s="20" t="s">
        <v>791</v>
      </c>
      <c r="F167" s="21"/>
      <c r="G167" s="79"/>
      <c r="H167" s="21" t="s">
        <v>113</v>
      </c>
      <c r="I167" s="21" t="s">
        <v>701</v>
      </c>
      <c r="J167" s="23" t="s">
        <v>701</v>
      </c>
    </row>
    <row r="168" spans="1:10">
      <c r="A168" s="9" t="s">
        <v>1111</v>
      </c>
      <c r="B168" s="3">
        <v>607</v>
      </c>
      <c r="C168" s="52"/>
      <c r="E168" s="20"/>
      <c r="F168" s="21"/>
      <c r="G168" s="81"/>
      <c r="H168" s="21" t="s">
        <v>113</v>
      </c>
      <c r="I168" s="3" t="s">
        <v>869</v>
      </c>
      <c r="J168" s="37"/>
    </row>
    <row r="169" spans="1:10">
      <c r="A169" s="9" t="s">
        <v>1111</v>
      </c>
      <c r="B169" s="3">
        <v>694</v>
      </c>
      <c r="C169" s="52" t="s">
        <v>111</v>
      </c>
      <c r="D169" t="s">
        <v>112</v>
      </c>
      <c r="E169" s="20" t="s">
        <v>791</v>
      </c>
      <c r="F169" s="21"/>
      <c r="G169" s="91"/>
      <c r="H169" s="21" t="s">
        <v>113</v>
      </c>
      <c r="I169" s="21" t="s">
        <v>701</v>
      </c>
      <c r="J169" s="23" t="s">
        <v>701</v>
      </c>
    </row>
    <row r="170" spans="1:10">
      <c r="A170" s="9" t="s">
        <v>1111</v>
      </c>
      <c r="B170" s="3">
        <v>698</v>
      </c>
      <c r="C170" s="71"/>
      <c r="E170" s="20"/>
      <c r="F170" s="21"/>
      <c r="G170" s="91"/>
      <c r="H170" s="21" t="s">
        <v>113</v>
      </c>
      <c r="I170" s="28" t="s">
        <v>869</v>
      </c>
      <c r="J170" s="29"/>
    </row>
    <row r="171" spans="1:10">
      <c r="A171" s="9" t="s">
        <v>1111</v>
      </c>
      <c r="B171" s="3">
        <v>951</v>
      </c>
      <c r="C171" s="52" t="s">
        <v>573</v>
      </c>
      <c r="D171" t="s">
        <v>574</v>
      </c>
      <c r="E171" s="20" t="s">
        <v>791</v>
      </c>
      <c r="F171" s="21"/>
      <c r="G171" s="81"/>
      <c r="H171" s="21" t="s">
        <v>113</v>
      </c>
      <c r="I171" s="3" t="s">
        <v>701</v>
      </c>
      <c r="J171" s="37" t="s">
        <v>701</v>
      </c>
    </row>
    <row r="172" spans="1:10">
      <c r="A172" s="9" t="s">
        <v>1111</v>
      </c>
      <c r="B172" s="3">
        <v>955</v>
      </c>
      <c r="C172" s="139"/>
      <c r="E172" s="20"/>
      <c r="F172" s="21"/>
      <c r="G172" s="79"/>
      <c r="H172" s="21" t="s">
        <v>113</v>
      </c>
      <c r="I172" s="3" t="s">
        <v>869</v>
      </c>
      <c r="J172" s="23"/>
    </row>
    <row r="173" spans="1:10">
      <c r="A173" s="11" t="s">
        <v>1111</v>
      </c>
      <c r="B173" s="296">
        <v>1044</v>
      </c>
      <c r="C173" s="53"/>
      <c r="E173" s="177"/>
      <c r="F173" s="1"/>
      <c r="G173" s="107"/>
      <c r="H173" t="s">
        <v>113</v>
      </c>
      <c r="I173" s="16" t="s">
        <v>869</v>
      </c>
      <c r="J173" s="19"/>
    </row>
    <row r="174" spans="1:10">
      <c r="A174" s="9" t="s">
        <v>1111</v>
      </c>
      <c r="B174" s="101">
        <v>1102</v>
      </c>
      <c r="C174" s="52"/>
      <c r="E174" s="20"/>
      <c r="F174" s="21"/>
      <c r="G174" s="81"/>
      <c r="H174" s="21" t="s">
        <v>113</v>
      </c>
      <c r="I174" s="3" t="s">
        <v>869</v>
      </c>
      <c r="J174" s="37"/>
    </row>
    <row r="175" spans="1:10">
      <c r="A175" s="9" t="s">
        <v>1111</v>
      </c>
      <c r="B175" s="3">
        <v>1160</v>
      </c>
      <c r="C175" s="20"/>
      <c r="E175" s="20"/>
      <c r="F175" s="21"/>
      <c r="G175" s="81"/>
      <c r="H175" s="21" t="s">
        <v>113</v>
      </c>
      <c r="I175" s="70" t="s">
        <v>869</v>
      </c>
      <c r="J175" s="23"/>
    </row>
    <row r="176" spans="1:10">
      <c r="A176" s="27" t="s">
        <v>1968</v>
      </c>
      <c r="B176" s="28">
        <v>55</v>
      </c>
      <c r="C176" s="71"/>
      <c r="E176" s="25"/>
      <c r="F176" s="26"/>
      <c r="G176" s="80"/>
      <c r="H176" s="26"/>
      <c r="I176" s="26" t="s">
        <v>1389</v>
      </c>
      <c r="J176" s="29"/>
    </row>
    <row r="177" spans="1:10">
      <c r="A177" s="27" t="s">
        <v>1968</v>
      </c>
      <c r="B177" s="28">
        <v>63</v>
      </c>
      <c r="C177" s="3"/>
      <c r="E177" s="25"/>
      <c r="F177" s="26"/>
      <c r="G177" s="75"/>
      <c r="H177" s="26"/>
      <c r="I177" s="28" t="s">
        <v>1389</v>
      </c>
      <c r="J177" s="45"/>
    </row>
    <row r="178" spans="1:10">
      <c r="A178" s="17" t="s">
        <v>1968</v>
      </c>
      <c r="B178" s="18">
        <v>211</v>
      </c>
      <c r="C178" s="18"/>
      <c r="E178" s="15"/>
      <c r="F178" s="16"/>
      <c r="G178" s="85"/>
      <c r="H178" s="16"/>
      <c r="I178" s="55" t="s">
        <v>1389</v>
      </c>
      <c r="J178" s="19"/>
    </row>
    <row r="179" spans="1:10">
      <c r="A179" s="9" t="s">
        <v>1968</v>
      </c>
      <c r="B179" s="3">
        <v>219</v>
      </c>
      <c r="C179" s="3"/>
      <c r="E179" s="20"/>
      <c r="F179" s="21"/>
      <c r="G179" s="79"/>
      <c r="H179" s="21"/>
      <c r="I179" s="13" t="s">
        <v>1389</v>
      </c>
      <c r="J179" s="21"/>
    </row>
    <row r="180" spans="1:10">
      <c r="A180" s="9" t="s">
        <v>1968</v>
      </c>
      <c r="B180" s="3">
        <v>338</v>
      </c>
      <c r="C180" s="3"/>
      <c r="E180" s="20"/>
      <c r="F180" s="21"/>
      <c r="G180" s="91"/>
      <c r="H180" s="21"/>
      <c r="I180" s="21" t="s">
        <v>1389</v>
      </c>
      <c r="J180" s="21"/>
    </row>
    <row r="181" spans="1:10">
      <c r="A181" s="9" t="s">
        <v>1968</v>
      </c>
      <c r="B181" s="3">
        <v>346</v>
      </c>
      <c r="C181" s="3"/>
      <c r="E181" s="20"/>
      <c r="F181" s="21"/>
      <c r="G181" s="91"/>
      <c r="H181" s="21"/>
      <c r="I181" s="21" t="s">
        <v>1389</v>
      </c>
      <c r="J181" s="21"/>
    </row>
    <row r="182" spans="1:10">
      <c r="A182" s="9" t="s">
        <v>1968</v>
      </c>
      <c r="B182" s="101">
        <v>446</v>
      </c>
      <c r="C182" s="3"/>
      <c r="E182" s="52"/>
      <c r="F182" s="21"/>
      <c r="G182" s="81"/>
      <c r="H182" s="70"/>
      <c r="I182" s="21" t="s">
        <v>1389</v>
      </c>
      <c r="J182" s="21"/>
    </row>
    <row r="183" spans="1:10">
      <c r="A183" s="9" t="s">
        <v>1968</v>
      </c>
      <c r="B183" s="3">
        <v>597</v>
      </c>
      <c r="C183" s="3"/>
      <c r="E183" s="20"/>
      <c r="F183" s="21"/>
      <c r="G183" s="79"/>
      <c r="H183" s="21"/>
      <c r="I183" s="21" t="s">
        <v>1389</v>
      </c>
      <c r="J183" s="21"/>
    </row>
    <row r="184" spans="1:10">
      <c r="A184" s="9" t="s">
        <v>1968</v>
      </c>
      <c r="B184" s="3">
        <v>605</v>
      </c>
      <c r="C184" s="234"/>
      <c r="E184" s="20"/>
      <c r="F184" s="21"/>
      <c r="G184" s="79"/>
      <c r="H184" s="21"/>
      <c r="I184" s="21" t="s">
        <v>1389</v>
      </c>
      <c r="J184" s="21"/>
    </row>
    <row r="185" spans="1:10">
      <c r="A185" s="9" t="s">
        <v>1968</v>
      </c>
      <c r="B185" s="3">
        <v>688</v>
      </c>
      <c r="C185" s="3"/>
      <c r="E185" s="20"/>
      <c r="F185" s="21"/>
      <c r="G185" s="79"/>
      <c r="H185" s="21"/>
      <c r="I185" s="21" t="s">
        <v>1389</v>
      </c>
      <c r="J185" s="21"/>
    </row>
    <row r="186" spans="1:10">
      <c r="A186" s="9" t="s">
        <v>1968</v>
      </c>
      <c r="B186" s="3">
        <v>696</v>
      </c>
      <c r="C186" s="3"/>
      <c r="E186" s="20"/>
      <c r="F186" s="21"/>
      <c r="G186" s="81"/>
      <c r="H186" s="21"/>
      <c r="I186" s="3" t="s">
        <v>1389</v>
      </c>
      <c r="J186" s="3"/>
    </row>
    <row r="187" spans="1:10">
      <c r="A187" s="9" t="s">
        <v>1968</v>
      </c>
      <c r="B187" s="3">
        <v>945</v>
      </c>
      <c r="C187" s="3"/>
      <c r="E187" s="20"/>
      <c r="F187" s="21"/>
      <c r="G187" s="79"/>
      <c r="H187" s="21"/>
      <c r="I187" s="22" t="s">
        <v>1389</v>
      </c>
      <c r="J187" s="21"/>
    </row>
    <row r="188" spans="1:10">
      <c r="A188" s="9" t="s">
        <v>1968</v>
      </c>
      <c r="B188" s="3">
        <v>953</v>
      </c>
      <c r="C188" s="3"/>
      <c r="E188" s="20"/>
      <c r="F188" s="21"/>
      <c r="G188" s="91"/>
      <c r="H188" s="21"/>
      <c r="I188" s="3" t="s">
        <v>1389</v>
      </c>
      <c r="J188" s="21"/>
    </row>
    <row r="189" spans="1:10">
      <c r="A189" s="276" t="s">
        <v>1968</v>
      </c>
      <c r="B189" s="285">
        <v>1042</v>
      </c>
      <c r="C189" s="33"/>
      <c r="E189" s="246"/>
      <c r="F189" s="250"/>
      <c r="G189" s="265"/>
      <c r="H189" s="31"/>
      <c r="I189" s="31" t="s">
        <v>1389</v>
      </c>
      <c r="J189" s="34"/>
    </row>
    <row r="190" spans="1:10">
      <c r="A190" s="17" t="s">
        <v>1968</v>
      </c>
      <c r="B190" s="18">
        <v>1100</v>
      </c>
      <c r="C190" s="170"/>
      <c r="E190" s="15"/>
      <c r="F190" s="16"/>
      <c r="G190" s="78"/>
      <c r="H190" s="16"/>
      <c r="I190" s="318" t="s">
        <v>1389</v>
      </c>
      <c r="J190" s="19"/>
    </row>
    <row r="191" spans="1:10">
      <c r="A191" s="27" t="s">
        <v>1112</v>
      </c>
      <c r="B191" s="28">
        <v>57</v>
      </c>
      <c r="C191" s="28"/>
      <c r="E191" s="25"/>
      <c r="F191" s="26"/>
      <c r="G191" s="80"/>
      <c r="H191" s="26" t="s">
        <v>147</v>
      </c>
      <c r="I191" s="26" t="s">
        <v>869</v>
      </c>
      <c r="J191" s="29"/>
    </row>
    <row r="192" spans="1:10">
      <c r="A192" s="17" t="s">
        <v>1112</v>
      </c>
      <c r="B192" s="18">
        <v>69</v>
      </c>
      <c r="C192" s="18" t="s">
        <v>291</v>
      </c>
      <c r="D192" t="s">
        <v>292</v>
      </c>
      <c r="E192" s="15" t="s">
        <v>791</v>
      </c>
      <c r="F192" s="16"/>
      <c r="G192" s="78"/>
      <c r="H192" s="16" t="s">
        <v>147</v>
      </c>
      <c r="I192" s="16" t="s">
        <v>701</v>
      </c>
      <c r="J192" s="19" t="s">
        <v>1150</v>
      </c>
    </row>
    <row r="193" spans="1:10">
      <c r="A193" s="27" t="s">
        <v>1112</v>
      </c>
      <c r="B193" s="97">
        <v>213</v>
      </c>
      <c r="C193" s="28"/>
      <c r="E193" s="25"/>
      <c r="F193" s="26"/>
      <c r="G193" s="75"/>
      <c r="H193" s="26" t="s">
        <v>147</v>
      </c>
      <c r="I193" s="28" t="s">
        <v>869</v>
      </c>
      <c r="J193" s="45"/>
    </row>
    <row r="194" spans="1:10">
      <c r="A194" s="17" t="s">
        <v>1112</v>
      </c>
      <c r="B194" s="18">
        <v>225</v>
      </c>
      <c r="C194" s="18" t="s">
        <v>254</v>
      </c>
      <c r="D194" t="s">
        <v>255</v>
      </c>
      <c r="E194" s="15" t="s">
        <v>791</v>
      </c>
      <c r="F194" s="16"/>
      <c r="G194" s="76"/>
      <c r="H194" s="16" t="s">
        <v>147</v>
      </c>
      <c r="I194" s="16" t="s">
        <v>701</v>
      </c>
      <c r="J194" s="19" t="s">
        <v>1150</v>
      </c>
    </row>
    <row r="195" spans="1:10">
      <c r="A195" s="27" t="s">
        <v>1112</v>
      </c>
      <c r="B195" s="28">
        <v>340</v>
      </c>
      <c r="C195" s="28"/>
      <c r="E195" s="25"/>
      <c r="F195" s="26"/>
      <c r="G195" s="80"/>
      <c r="H195" s="26" t="s">
        <v>147</v>
      </c>
      <c r="I195" s="38" t="s">
        <v>869</v>
      </c>
      <c r="J195" s="29"/>
    </row>
    <row r="196" spans="1:10">
      <c r="A196" s="17" t="s">
        <v>1112</v>
      </c>
      <c r="B196" s="18">
        <v>352</v>
      </c>
      <c r="C196" s="18" t="s">
        <v>602</v>
      </c>
      <c r="D196" t="s">
        <v>620</v>
      </c>
      <c r="E196" s="15" t="s">
        <v>791</v>
      </c>
      <c r="F196" s="16"/>
      <c r="G196" s="76"/>
      <c r="H196" s="16" t="s">
        <v>147</v>
      </c>
      <c r="I196" s="55" t="s">
        <v>701</v>
      </c>
      <c r="J196" s="19" t="s">
        <v>1150</v>
      </c>
    </row>
    <row r="197" spans="1:10" ht="15.75" thickBot="1">
      <c r="A197" s="27" t="s">
        <v>1112</v>
      </c>
      <c r="B197" s="28">
        <v>452</v>
      </c>
      <c r="C197" s="28" t="s">
        <v>187</v>
      </c>
      <c r="D197" t="s">
        <v>188</v>
      </c>
      <c r="E197" s="25" t="s">
        <v>791</v>
      </c>
      <c r="F197" s="26"/>
      <c r="G197" s="81"/>
      <c r="H197" s="26" t="s">
        <v>147</v>
      </c>
      <c r="I197" s="28" t="s">
        <v>701</v>
      </c>
      <c r="J197" s="45" t="s">
        <v>1150</v>
      </c>
    </row>
    <row r="198" spans="1:10">
      <c r="A198" s="9" t="s">
        <v>1112</v>
      </c>
      <c r="B198" s="3">
        <v>599</v>
      </c>
      <c r="C198" s="229"/>
      <c r="E198" s="21"/>
      <c r="F198" s="21"/>
      <c r="G198" s="82"/>
      <c r="H198" s="21" t="s">
        <v>147</v>
      </c>
      <c r="I198" s="33" t="s">
        <v>869</v>
      </c>
      <c r="J198" s="23"/>
    </row>
    <row r="199" spans="1:10">
      <c r="A199" s="17" t="s">
        <v>1112</v>
      </c>
      <c r="B199" s="18">
        <v>611</v>
      </c>
      <c r="C199" s="18" t="s">
        <v>384</v>
      </c>
      <c r="D199" t="s">
        <v>385</v>
      </c>
      <c r="E199" s="15" t="s">
        <v>791</v>
      </c>
      <c r="F199" s="16"/>
      <c r="G199" s="83"/>
      <c r="H199" s="16" t="s">
        <v>147</v>
      </c>
      <c r="I199" s="18" t="s">
        <v>701</v>
      </c>
      <c r="J199" s="36" t="s">
        <v>1150</v>
      </c>
    </row>
    <row r="200" spans="1:10">
      <c r="A200" s="9" t="s">
        <v>1112</v>
      </c>
      <c r="B200" s="3">
        <v>690</v>
      </c>
      <c r="C200" s="234"/>
      <c r="E200" s="20"/>
      <c r="F200" s="21"/>
      <c r="G200" s="79"/>
      <c r="H200" s="21" t="s">
        <v>147</v>
      </c>
      <c r="I200" s="21" t="s">
        <v>869</v>
      </c>
      <c r="J200" s="23"/>
    </row>
    <row r="201" spans="1:10">
      <c r="A201" s="9" t="s">
        <v>1112</v>
      </c>
      <c r="B201" s="3">
        <v>702</v>
      </c>
      <c r="C201" s="3" t="s">
        <v>145</v>
      </c>
      <c r="D201" t="s">
        <v>146</v>
      </c>
      <c r="E201" s="20" t="s">
        <v>791</v>
      </c>
      <c r="F201" s="21"/>
      <c r="G201" s="79"/>
      <c r="H201" s="21" t="s">
        <v>147</v>
      </c>
      <c r="I201" s="21" t="s">
        <v>701</v>
      </c>
      <c r="J201" s="23" t="s">
        <v>1150</v>
      </c>
    </row>
    <row r="202" spans="1:10">
      <c r="A202" s="9" t="s">
        <v>1112</v>
      </c>
      <c r="B202" s="3">
        <v>947</v>
      </c>
      <c r="C202" s="3"/>
      <c r="E202" s="20"/>
      <c r="F202" s="21"/>
      <c r="G202" s="79"/>
      <c r="H202" s="21" t="s">
        <v>147</v>
      </c>
      <c r="I202" s="21" t="s">
        <v>869</v>
      </c>
      <c r="J202" s="23"/>
    </row>
    <row r="203" spans="1:10">
      <c r="A203" s="27" t="s">
        <v>1112</v>
      </c>
      <c r="B203" s="28">
        <v>959</v>
      </c>
      <c r="C203" s="28" t="s">
        <v>1143</v>
      </c>
      <c r="D203" t="s">
        <v>1142</v>
      </c>
      <c r="E203" s="25" t="s">
        <v>791</v>
      </c>
      <c r="F203" s="26"/>
      <c r="G203" s="86"/>
      <c r="H203" s="26" t="s">
        <v>147</v>
      </c>
      <c r="I203" s="26" t="s">
        <v>701</v>
      </c>
      <c r="J203" s="29" t="s">
        <v>1150</v>
      </c>
    </row>
    <row r="204" spans="1:10" ht="15.75" thickBot="1">
      <c r="A204" s="32" t="s">
        <v>1112</v>
      </c>
      <c r="B204" s="33">
        <v>1048</v>
      </c>
      <c r="C204" s="235" t="s">
        <v>1513</v>
      </c>
      <c r="D204" t="s">
        <v>783</v>
      </c>
      <c r="E204" s="30" t="s">
        <v>791</v>
      </c>
      <c r="F204" s="31"/>
      <c r="G204" s="255"/>
      <c r="H204" s="31" t="s">
        <v>147</v>
      </c>
      <c r="I204" s="33" t="s">
        <v>701</v>
      </c>
      <c r="J204" s="34" t="s">
        <v>1150</v>
      </c>
    </row>
    <row r="205" spans="1:10">
      <c r="A205" s="32" t="s">
        <v>1112</v>
      </c>
      <c r="B205" s="33">
        <v>1106</v>
      </c>
      <c r="C205" s="239"/>
      <c r="D205" t="s">
        <v>538</v>
      </c>
      <c r="E205" s="50" t="s">
        <v>791</v>
      </c>
      <c r="F205" s="31"/>
      <c r="G205" s="75"/>
      <c r="H205" s="42" t="s">
        <v>147</v>
      </c>
      <c r="I205" s="31" t="s">
        <v>701</v>
      </c>
      <c r="J205" s="31" t="s">
        <v>1150</v>
      </c>
    </row>
    <row r="206" spans="1:10">
      <c r="A206" s="293" t="s">
        <v>1112</v>
      </c>
      <c r="B206" s="305">
        <v>1162</v>
      </c>
      <c r="C206" s="2"/>
      <c r="D206" t="s">
        <v>498</v>
      </c>
      <c r="E206" s="248" t="s">
        <v>791</v>
      </c>
      <c r="F206" s="253"/>
      <c r="G206" s="197"/>
      <c r="H206" s="16" t="s">
        <v>147</v>
      </c>
      <c r="I206" s="16" t="s">
        <v>701</v>
      </c>
      <c r="J206" s="19" t="s">
        <v>1150</v>
      </c>
    </row>
    <row r="207" spans="1:10">
      <c r="A207" s="9" t="s">
        <v>1108</v>
      </c>
      <c r="B207" s="3">
        <v>54</v>
      </c>
      <c r="C207" s="3" t="s">
        <v>268</v>
      </c>
      <c r="D207" t="s">
        <v>269</v>
      </c>
      <c r="E207" s="20" t="s">
        <v>791</v>
      </c>
      <c r="F207" s="21" t="s">
        <v>1092</v>
      </c>
      <c r="G207" s="91"/>
      <c r="H207" s="21" t="s">
        <v>98</v>
      </c>
      <c r="I207" s="21" t="s">
        <v>898</v>
      </c>
      <c r="J207" s="23" t="s">
        <v>898</v>
      </c>
    </row>
    <row r="208" spans="1:10" ht="15.75" thickBot="1">
      <c r="A208" s="9" t="s">
        <v>1108</v>
      </c>
      <c r="B208" s="3">
        <v>62</v>
      </c>
      <c r="C208" s="3" t="s">
        <v>281</v>
      </c>
      <c r="D208" t="s">
        <v>282</v>
      </c>
      <c r="E208" s="20" t="s">
        <v>791</v>
      </c>
      <c r="F208" s="21" t="s">
        <v>1092</v>
      </c>
      <c r="G208" s="81"/>
      <c r="H208" s="21" t="s">
        <v>98</v>
      </c>
      <c r="I208" s="3" t="s">
        <v>898</v>
      </c>
      <c r="J208" s="37" t="s">
        <v>898</v>
      </c>
    </row>
    <row r="209" spans="1:10">
      <c r="A209" s="17" t="s">
        <v>1108</v>
      </c>
      <c r="B209" s="279">
        <v>210</v>
      </c>
      <c r="C209" s="18" t="s">
        <v>224</v>
      </c>
      <c r="D209" t="s">
        <v>225</v>
      </c>
      <c r="E209" s="15" t="s">
        <v>791</v>
      </c>
      <c r="F209" s="16" t="s">
        <v>1092</v>
      </c>
      <c r="G209" s="256"/>
      <c r="H209" s="16" t="s">
        <v>98</v>
      </c>
      <c r="I209" s="16" t="s">
        <v>898</v>
      </c>
      <c r="J209" s="19" t="s">
        <v>898</v>
      </c>
    </row>
    <row r="210" spans="1:10">
      <c r="A210" s="9" t="s">
        <v>1108</v>
      </c>
      <c r="B210" s="3">
        <v>218</v>
      </c>
      <c r="C210" s="3" t="s">
        <v>240</v>
      </c>
      <c r="D210" t="s">
        <v>241</v>
      </c>
      <c r="E210" s="20" t="s">
        <v>791</v>
      </c>
      <c r="F210" s="21" t="s">
        <v>1092</v>
      </c>
      <c r="G210" s="103"/>
      <c r="H210" s="70" t="s">
        <v>98</v>
      </c>
      <c r="I210" s="3" t="s">
        <v>898</v>
      </c>
      <c r="J210" s="3" t="s">
        <v>898</v>
      </c>
    </row>
    <row r="211" spans="1:10">
      <c r="A211" s="9" t="s">
        <v>1108</v>
      </c>
      <c r="B211" s="3">
        <v>337</v>
      </c>
      <c r="C211" s="3" t="s">
        <v>598</v>
      </c>
      <c r="D211" t="s">
        <v>616</v>
      </c>
      <c r="E211" s="20" t="s">
        <v>791</v>
      </c>
      <c r="F211" s="21" t="s">
        <v>1092</v>
      </c>
      <c r="G211" s="116"/>
      <c r="H211" s="21" t="s">
        <v>98</v>
      </c>
      <c r="I211" s="3" t="s">
        <v>898</v>
      </c>
      <c r="J211" s="37" t="s">
        <v>898</v>
      </c>
    </row>
    <row r="212" spans="1:10">
      <c r="A212" s="9" t="s">
        <v>1108</v>
      </c>
      <c r="B212" s="3">
        <v>345</v>
      </c>
      <c r="C212" s="3" t="s">
        <v>600</v>
      </c>
      <c r="D212" t="s">
        <v>618</v>
      </c>
      <c r="E212" s="20" t="s">
        <v>791</v>
      </c>
      <c r="F212" s="21" t="s">
        <v>1092</v>
      </c>
      <c r="G212" s="178"/>
      <c r="H212" s="70" t="s">
        <v>98</v>
      </c>
      <c r="I212" s="21" t="s">
        <v>898</v>
      </c>
      <c r="J212" s="23" t="s">
        <v>898</v>
      </c>
    </row>
    <row r="213" spans="1:10">
      <c r="A213" s="9" t="s">
        <v>1108</v>
      </c>
      <c r="B213" s="101">
        <v>445</v>
      </c>
      <c r="C213" s="3" t="s">
        <v>167</v>
      </c>
      <c r="D213" t="s">
        <v>168</v>
      </c>
      <c r="E213" s="20" t="s">
        <v>791</v>
      </c>
      <c r="F213" s="21" t="s">
        <v>1092</v>
      </c>
      <c r="G213" s="116"/>
      <c r="H213" s="21" t="s">
        <v>98</v>
      </c>
      <c r="I213" s="51" t="s">
        <v>898</v>
      </c>
      <c r="J213" s="23" t="s">
        <v>898</v>
      </c>
    </row>
    <row r="214" spans="1:10">
      <c r="A214" s="9" t="s">
        <v>1108</v>
      </c>
      <c r="B214" s="3">
        <v>596</v>
      </c>
      <c r="C214" s="3" t="s">
        <v>375</v>
      </c>
      <c r="D214" t="s">
        <v>376</v>
      </c>
      <c r="E214" s="20" t="s">
        <v>791</v>
      </c>
      <c r="F214" s="21" t="s">
        <v>1092</v>
      </c>
      <c r="G214" s="178"/>
      <c r="H214" s="21" t="s">
        <v>98</v>
      </c>
      <c r="I214" s="51" t="s">
        <v>898</v>
      </c>
      <c r="J214" s="199" t="s">
        <v>898</v>
      </c>
    </row>
    <row r="215" spans="1:10">
      <c r="A215" s="9" t="s">
        <v>1108</v>
      </c>
      <c r="B215" s="3">
        <v>604</v>
      </c>
      <c r="C215" s="234" t="s">
        <v>380</v>
      </c>
      <c r="D215" t="s">
        <v>381</v>
      </c>
      <c r="E215" s="20" t="s">
        <v>791</v>
      </c>
      <c r="F215" s="21" t="s">
        <v>1092</v>
      </c>
      <c r="G215" s="178"/>
      <c r="H215" s="21" t="s">
        <v>98</v>
      </c>
      <c r="I215" s="21" t="s">
        <v>898</v>
      </c>
      <c r="J215" s="23" t="s">
        <v>898</v>
      </c>
    </row>
    <row r="216" spans="1:10" ht="15.75" thickBot="1">
      <c r="A216" s="273" t="s">
        <v>1108</v>
      </c>
      <c r="B216" s="315">
        <v>687</v>
      </c>
      <c r="C216" s="240" t="s">
        <v>96</v>
      </c>
      <c r="D216" t="s">
        <v>97</v>
      </c>
      <c r="E216" s="246" t="s">
        <v>791</v>
      </c>
      <c r="F216" s="250" t="s">
        <v>1092</v>
      </c>
      <c r="G216" s="316"/>
      <c r="H216" s="104" t="s">
        <v>98</v>
      </c>
      <c r="I216" s="31" t="s">
        <v>898</v>
      </c>
      <c r="J216" s="34" t="s">
        <v>898</v>
      </c>
    </row>
    <row r="217" spans="1:10">
      <c r="A217" s="17" t="s">
        <v>1108</v>
      </c>
      <c r="B217" s="18">
        <v>695</v>
      </c>
      <c r="C217" s="18" t="s">
        <v>122</v>
      </c>
      <c r="D217" t="s">
        <v>123</v>
      </c>
      <c r="E217" s="15" t="s">
        <v>791</v>
      </c>
      <c r="F217" s="16" t="s">
        <v>1092</v>
      </c>
      <c r="G217" s="87"/>
      <c r="H217" s="16" t="s">
        <v>98</v>
      </c>
      <c r="I217" s="18" t="s">
        <v>898</v>
      </c>
      <c r="J217" s="16" t="s">
        <v>898</v>
      </c>
    </row>
    <row r="218" spans="1:10">
      <c r="A218" s="9" t="s">
        <v>1108</v>
      </c>
      <c r="B218" s="101">
        <v>944</v>
      </c>
      <c r="C218" s="166" t="s">
        <v>568</v>
      </c>
      <c r="D218" t="s">
        <v>569</v>
      </c>
      <c r="E218" s="20" t="s">
        <v>791</v>
      </c>
      <c r="F218" s="21" t="s">
        <v>1092</v>
      </c>
      <c r="G218" s="178"/>
      <c r="H218" s="21" t="s">
        <v>98</v>
      </c>
      <c r="I218" s="21" t="s">
        <v>898</v>
      </c>
      <c r="J218" s="21" t="s">
        <v>898</v>
      </c>
    </row>
    <row r="219" spans="1:10">
      <c r="A219" s="9" t="s">
        <v>1108</v>
      </c>
      <c r="B219" s="3">
        <v>952</v>
      </c>
      <c r="C219" s="3" t="s">
        <v>580</v>
      </c>
      <c r="D219" t="s">
        <v>581</v>
      </c>
      <c r="E219" s="20" t="s">
        <v>791</v>
      </c>
      <c r="F219" s="21" t="s">
        <v>1092</v>
      </c>
      <c r="G219" s="178"/>
      <c r="H219" s="21" t="s">
        <v>98</v>
      </c>
      <c r="I219" s="39" t="s">
        <v>898</v>
      </c>
      <c r="J219" s="23" t="s">
        <v>898</v>
      </c>
    </row>
    <row r="220" spans="1:10">
      <c r="A220" s="11" t="s">
        <v>1108</v>
      </c>
      <c r="B220" s="296">
        <v>1041</v>
      </c>
      <c r="C220" s="3" t="s">
        <v>1511</v>
      </c>
      <c r="D220" t="s">
        <v>781</v>
      </c>
      <c r="E220" s="177" t="s">
        <v>791</v>
      </c>
      <c r="F220" s="249" t="s">
        <v>1092</v>
      </c>
      <c r="G220" s="268"/>
      <c r="H220" s="21" t="s">
        <v>98</v>
      </c>
      <c r="I220" s="21" t="s">
        <v>898</v>
      </c>
      <c r="J220" s="23" t="s">
        <v>898</v>
      </c>
    </row>
    <row r="221" spans="1:10">
      <c r="A221" s="9" t="s">
        <v>1108</v>
      </c>
      <c r="B221" s="3">
        <v>1099</v>
      </c>
      <c r="C221" s="234"/>
      <c r="D221" t="s">
        <v>526</v>
      </c>
      <c r="E221" s="20" t="s">
        <v>791</v>
      </c>
      <c r="F221" s="21" t="s">
        <v>1092</v>
      </c>
      <c r="G221" s="178"/>
      <c r="H221" s="21" t="s">
        <v>98</v>
      </c>
      <c r="I221" s="3" t="s">
        <v>898</v>
      </c>
      <c r="J221" s="23" t="s">
        <v>898</v>
      </c>
    </row>
    <row r="222" spans="1:10">
      <c r="A222" s="9" t="s">
        <v>1108</v>
      </c>
      <c r="B222" s="3">
        <v>1158</v>
      </c>
      <c r="C222" s="3"/>
      <c r="D222" t="s">
        <v>476</v>
      </c>
      <c r="E222" s="20" t="s">
        <v>791</v>
      </c>
      <c r="F222" s="21" t="s">
        <v>2161</v>
      </c>
      <c r="G222" s="178"/>
      <c r="H222" s="21" t="s">
        <v>98</v>
      </c>
      <c r="I222" s="24" t="s">
        <v>898</v>
      </c>
      <c r="J222" s="23" t="s">
        <v>898</v>
      </c>
    </row>
    <row r="223" spans="1:10">
      <c r="A223" s="32" t="s">
        <v>1110</v>
      </c>
      <c r="B223" s="33">
        <v>56</v>
      </c>
      <c r="C223" s="33"/>
      <c r="E223" s="30"/>
      <c r="F223" s="31"/>
      <c r="G223" s="102"/>
      <c r="H223" s="31" t="s">
        <v>1109</v>
      </c>
      <c r="I223" s="31" t="s">
        <v>1973</v>
      </c>
      <c r="J223" s="34"/>
    </row>
    <row r="224" spans="1:10" ht="15.75" thickBot="1">
      <c r="A224" s="32" t="s">
        <v>1110</v>
      </c>
      <c r="B224" s="33">
        <v>64</v>
      </c>
      <c r="C224" s="239"/>
      <c r="E224" s="30"/>
      <c r="F224" s="31"/>
      <c r="G224" s="267"/>
      <c r="H224" s="31" t="s">
        <v>1109</v>
      </c>
      <c r="I224" s="33" t="s">
        <v>1973</v>
      </c>
      <c r="J224" s="34"/>
    </row>
    <row r="225" spans="1:10">
      <c r="A225" s="17" t="s">
        <v>1110</v>
      </c>
      <c r="B225" s="18">
        <v>212</v>
      </c>
      <c r="C225" s="141"/>
      <c r="E225" s="15"/>
      <c r="F225" s="16"/>
      <c r="G225" s="256"/>
      <c r="H225" s="16" t="s">
        <v>1109</v>
      </c>
      <c r="I225" s="18" t="s">
        <v>1973</v>
      </c>
      <c r="J225" s="19"/>
    </row>
    <row r="226" spans="1:10">
      <c r="A226" s="9" t="s">
        <v>1110</v>
      </c>
      <c r="B226" s="94">
        <v>220</v>
      </c>
      <c r="C226" s="52"/>
      <c r="E226" s="20"/>
      <c r="F226" s="21"/>
      <c r="G226" s="116"/>
      <c r="H226" s="21" t="s">
        <v>1109</v>
      </c>
      <c r="I226" s="51" t="s">
        <v>1973</v>
      </c>
      <c r="J226" s="23"/>
    </row>
    <row r="227" spans="1:10">
      <c r="A227" s="9" t="s">
        <v>1110</v>
      </c>
      <c r="B227" s="3">
        <v>339</v>
      </c>
      <c r="C227" s="138"/>
      <c r="E227" s="20"/>
      <c r="F227" s="21"/>
      <c r="G227" s="178"/>
      <c r="H227" s="21" t="s">
        <v>1109</v>
      </c>
      <c r="I227" s="3" t="s">
        <v>1973</v>
      </c>
      <c r="J227" s="23"/>
    </row>
    <row r="228" spans="1:10">
      <c r="A228" s="9" t="s">
        <v>1110</v>
      </c>
      <c r="B228" s="3">
        <v>347</v>
      </c>
      <c r="C228" s="71"/>
      <c r="E228" s="20"/>
      <c r="F228" s="21"/>
      <c r="G228" s="178"/>
      <c r="H228" s="21" t="s">
        <v>1109</v>
      </c>
      <c r="I228" s="26" t="s">
        <v>1973</v>
      </c>
      <c r="J228" s="29"/>
    </row>
    <row r="229" spans="1:10">
      <c r="A229" s="9" t="s">
        <v>1110</v>
      </c>
      <c r="B229" s="3">
        <v>447</v>
      </c>
      <c r="C229" s="141"/>
      <c r="E229" s="20"/>
      <c r="F229" s="21"/>
      <c r="G229" s="178"/>
      <c r="H229" s="21" t="s">
        <v>1109</v>
      </c>
      <c r="I229" s="16" t="s">
        <v>1973</v>
      </c>
      <c r="J229" s="19"/>
    </row>
    <row r="230" spans="1:10">
      <c r="A230" s="11" t="s">
        <v>1110</v>
      </c>
      <c r="B230" s="1">
        <v>598</v>
      </c>
      <c r="C230" s="177"/>
      <c r="D230" s="21"/>
      <c r="E230" s="177"/>
      <c r="F230" s="1"/>
      <c r="G230" s="268"/>
      <c r="H230" t="s">
        <v>1109</v>
      </c>
      <c r="I230" s="21" t="s">
        <v>1973</v>
      </c>
      <c r="J230" s="23"/>
    </row>
    <row r="231" spans="1:10">
      <c r="A231" s="9" t="s">
        <v>1110</v>
      </c>
      <c r="B231" s="3">
        <v>606</v>
      </c>
      <c r="C231" s="138"/>
      <c r="E231" s="52"/>
      <c r="F231" s="21"/>
      <c r="G231" s="103"/>
      <c r="H231" s="70" t="s">
        <v>1109</v>
      </c>
      <c r="I231" s="21" t="s">
        <v>1973</v>
      </c>
      <c r="J231" s="23"/>
    </row>
    <row r="232" spans="1:10">
      <c r="A232" s="27" t="s">
        <v>1110</v>
      </c>
      <c r="B232" s="28">
        <v>689</v>
      </c>
      <c r="C232" s="71"/>
      <c r="E232" s="25"/>
      <c r="F232" s="26"/>
      <c r="G232" s="150"/>
      <c r="H232" s="26" t="s">
        <v>1109</v>
      </c>
      <c r="I232" s="26" t="s">
        <v>1973</v>
      </c>
      <c r="J232" s="29"/>
    </row>
    <row r="233" spans="1:10" ht="15.75" thickBot="1">
      <c r="A233" s="32" t="s">
        <v>1110</v>
      </c>
      <c r="B233" s="33">
        <v>697</v>
      </c>
      <c r="C233" s="33"/>
      <c r="E233" s="30"/>
      <c r="F233" s="31"/>
      <c r="G233" s="84"/>
      <c r="H233" s="31" t="s">
        <v>1109</v>
      </c>
      <c r="I233" s="68" t="s">
        <v>1973</v>
      </c>
      <c r="J233" s="34"/>
    </row>
    <row r="234" spans="1:10">
      <c r="A234" s="32" t="s">
        <v>1110</v>
      </c>
      <c r="B234" s="33">
        <v>946</v>
      </c>
      <c r="C234" s="33"/>
      <c r="E234" s="30"/>
      <c r="F234" s="31"/>
      <c r="G234" s="86"/>
      <c r="H234" s="31" t="s">
        <v>1109</v>
      </c>
      <c r="I234" s="31" t="s">
        <v>1973</v>
      </c>
      <c r="J234" s="34"/>
    </row>
    <row r="235" spans="1:10">
      <c r="A235" s="9" t="s">
        <v>1110</v>
      </c>
      <c r="B235" s="3">
        <v>954</v>
      </c>
      <c r="C235" s="53"/>
      <c r="E235" s="21"/>
      <c r="F235" s="16"/>
      <c r="G235" s="76"/>
      <c r="H235" s="57" t="s">
        <v>1109</v>
      </c>
      <c r="I235" s="16" t="s">
        <v>1973</v>
      </c>
      <c r="J235" s="19"/>
    </row>
    <row r="236" spans="1:10">
      <c r="A236" s="11" t="s">
        <v>1110</v>
      </c>
      <c r="B236" s="297">
        <v>1043</v>
      </c>
      <c r="C236" s="71"/>
      <c r="E236" s="177"/>
      <c r="F236" s="249"/>
      <c r="G236" s="107"/>
      <c r="H236" t="s">
        <v>1109</v>
      </c>
      <c r="I236" s="26" t="s">
        <v>1973</v>
      </c>
      <c r="J236" s="29"/>
    </row>
    <row r="237" spans="1:10">
      <c r="A237" s="9" t="s">
        <v>1110</v>
      </c>
      <c r="B237" s="3">
        <v>1101</v>
      </c>
      <c r="C237" s="53"/>
      <c r="E237" s="20"/>
      <c r="F237" s="21"/>
      <c r="G237" s="81"/>
      <c r="H237" s="21" t="s">
        <v>1109</v>
      </c>
      <c r="I237" s="18" t="s">
        <v>1973</v>
      </c>
      <c r="J237" s="36"/>
    </row>
    <row r="238" spans="1:10">
      <c r="A238" s="9" t="s">
        <v>1110</v>
      </c>
      <c r="B238" s="3">
        <v>1159</v>
      </c>
      <c r="C238" s="71"/>
      <c r="E238" s="20"/>
      <c r="F238" s="21"/>
      <c r="G238" s="79"/>
      <c r="H238" s="21" t="s">
        <v>1109</v>
      </c>
      <c r="I238" s="26" t="s">
        <v>1973</v>
      </c>
      <c r="J238" s="29"/>
    </row>
    <row r="239" spans="1:10">
      <c r="A239" s="9" t="s">
        <v>1778</v>
      </c>
      <c r="B239" s="3">
        <v>75</v>
      </c>
      <c r="C239" s="144"/>
      <c r="E239" s="20"/>
      <c r="F239" s="21"/>
      <c r="G239" s="91"/>
      <c r="H239" s="21"/>
      <c r="I239" s="16" t="s">
        <v>1782</v>
      </c>
      <c r="J239" s="19"/>
    </row>
    <row r="240" spans="1:10">
      <c r="A240" s="9" t="s">
        <v>1778</v>
      </c>
      <c r="B240" s="3">
        <v>231</v>
      </c>
      <c r="C240" s="142"/>
      <c r="E240" s="20"/>
      <c r="F240" s="21"/>
      <c r="G240" s="79"/>
      <c r="H240" s="21"/>
      <c r="I240" s="26" t="s">
        <v>1782</v>
      </c>
      <c r="J240" s="29"/>
    </row>
    <row r="241" spans="1:10">
      <c r="A241" s="9" t="s">
        <v>1778</v>
      </c>
      <c r="B241" s="3">
        <v>358</v>
      </c>
      <c r="C241" s="53"/>
      <c r="E241" s="20"/>
      <c r="F241" s="21"/>
      <c r="G241" s="81"/>
      <c r="H241" s="21"/>
      <c r="I241" s="16" t="s">
        <v>1782</v>
      </c>
      <c r="J241" s="36"/>
    </row>
    <row r="242" spans="1:10">
      <c r="A242" s="9" t="s">
        <v>1778</v>
      </c>
      <c r="B242" s="101">
        <v>460</v>
      </c>
      <c r="C242" s="52"/>
      <c r="E242" s="20"/>
      <c r="F242" s="21"/>
      <c r="G242" s="79"/>
      <c r="H242" s="21"/>
      <c r="I242" s="3" t="s">
        <v>1782</v>
      </c>
      <c r="J242" s="23"/>
    </row>
    <row r="243" spans="1:10">
      <c r="A243" s="9" t="s">
        <v>1778</v>
      </c>
      <c r="B243" s="3">
        <v>617</v>
      </c>
      <c r="C243" s="53"/>
      <c r="E243" s="20"/>
      <c r="F243" s="21"/>
      <c r="G243" s="79"/>
      <c r="H243" s="58"/>
      <c r="I243" s="16" t="s">
        <v>1782</v>
      </c>
      <c r="J243" s="19"/>
    </row>
    <row r="244" spans="1:10">
      <c r="A244" s="9" t="s">
        <v>1778</v>
      </c>
      <c r="B244" s="37">
        <v>708</v>
      </c>
      <c r="C244" s="71"/>
      <c r="E244" s="20"/>
      <c r="F244" s="21"/>
      <c r="G244" s="79"/>
      <c r="H244" s="21"/>
      <c r="I244" s="26" t="s">
        <v>1782</v>
      </c>
      <c r="J244" s="29"/>
    </row>
    <row r="245" spans="1:10">
      <c r="A245" s="9" t="s">
        <v>1778</v>
      </c>
      <c r="B245" s="3">
        <v>877</v>
      </c>
      <c r="C245" s="53"/>
      <c r="E245" s="20"/>
      <c r="F245" s="21"/>
      <c r="G245" s="79"/>
      <c r="H245" s="58"/>
      <c r="I245" s="16" t="s">
        <v>1782</v>
      </c>
      <c r="J245" s="19"/>
    </row>
    <row r="246" spans="1:10">
      <c r="A246" s="9" t="s">
        <v>1778</v>
      </c>
      <c r="B246" s="37">
        <v>965</v>
      </c>
      <c r="C246" s="71"/>
      <c r="E246" s="20"/>
      <c r="F246" s="21"/>
      <c r="G246" s="91"/>
      <c r="H246" s="21"/>
      <c r="I246" s="26" t="s">
        <v>1782</v>
      </c>
      <c r="J246" s="29"/>
    </row>
    <row r="247" spans="1:10">
      <c r="A247" s="9" t="s">
        <v>1778</v>
      </c>
      <c r="B247" s="3">
        <v>1019</v>
      </c>
      <c r="C247" s="53"/>
      <c r="E247" s="20"/>
      <c r="F247" s="21"/>
      <c r="G247" s="91"/>
      <c r="H247" s="58"/>
      <c r="I247" s="16" t="s">
        <v>1782</v>
      </c>
      <c r="J247" s="19"/>
    </row>
    <row r="248" spans="1:10">
      <c r="A248" s="9" t="s">
        <v>1778</v>
      </c>
      <c r="B248" s="37">
        <v>1054</v>
      </c>
      <c r="C248" s="71"/>
      <c r="E248" s="20"/>
      <c r="F248" s="21"/>
      <c r="G248" s="79"/>
      <c r="H248" s="21"/>
      <c r="I248" s="38" t="s">
        <v>1782</v>
      </c>
      <c r="J248" s="29"/>
    </row>
    <row r="249" spans="1:10">
      <c r="A249" s="17" t="s">
        <v>1778</v>
      </c>
      <c r="B249" s="61">
        <v>1112</v>
      </c>
      <c r="C249" s="144"/>
      <c r="E249" s="15"/>
      <c r="F249" s="16"/>
      <c r="G249" s="78"/>
      <c r="H249" s="16"/>
      <c r="I249" s="18" t="s">
        <v>1782</v>
      </c>
      <c r="J249" s="19"/>
    </row>
    <row r="250" spans="1:10">
      <c r="A250" s="9" t="s">
        <v>1779</v>
      </c>
      <c r="B250" s="60">
        <v>76</v>
      </c>
      <c r="C250" s="128"/>
      <c r="E250" s="20"/>
      <c r="F250" s="21"/>
      <c r="G250" s="79"/>
      <c r="H250" s="21"/>
      <c r="I250" s="3" t="s">
        <v>1980</v>
      </c>
      <c r="J250" s="23"/>
    </row>
    <row r="251" spans="1:10">
      <c r="A251" s="9" t="s">
        <v>1779</v>
      </c>
      <c r="B251" s="3">
        <v>232</v>
      </c>
      <c r="C251" s="138"/>
      <c r="E251" s="20"/>
      <c r="F251" s="21"/>
      <c r="G251" s="79"/>
      <c r="H251" s="21"/>
      <c r="I251" s="21" t="s">
        <v>1980</v>
      </c>
      <c r="J251" s="23"/>
    </row>
    <row r="252" spans="1:10">
      <c r="A252" s="10" t="s">
        <v>1779</v>
      </c>
      <c r="B252" s="108">
        <v>359</v>
      </c>
      <c r="C252" s="114"/>
      <c r="E252" s="20"/>
      <c r="F252" s="106"/>
      <c r="G252" s="107"/>
      <c r="H252" s="21"/>
      <c r="I252" s="70" t="s">
        <v>1980</v>
      </c>
      <c r="J252" s="23"/>
    </row>
    <row r="253" spans="1:10">
      <c r="A253" s="9" t="s">
        <v>1779</v>
      </c>
      <c r="B253" s="3">
        <v>461</v>
      </c>
      <c r="C253" s="52"/>
      <c r="E253" s="20"/>
      <c r="F253" s="21"/>
      <c r="G253" s="81"/>
      <c r="H253" s="21"/>
      <c r="I253" s="21" t="s">
        <v>1980</v>
      </c>
      <c r="J253" s="37"/>
    </row>
    <row r="254" spans="1:10">
      <c r="A254" s="9" t="s">
        <v>1779</v>
      </c>
      <c r="B254" s="3">
        <v>618</v>
      </c>
      <c r="C254" s="71"/>
      <c r="E254" s="20"/>
      <c r="F254" s="21"/>
      <c r="G254" s="79"/>
      <c r="H254" s="21"/>
      <c r="I254" s="26" t="s">
        <v>1980</v>
      </c>
      <c r="J254" s="29"/>
    </row>
    <row r="255" spans="1:10">
      <c r="A255" s="9" t="s">
        <v>1779</v>
      </c>
      <c r="B255" s="3">
        <v>709</v>
      </c>
      <c r="C255" s="53"/>
      <c r="E255" s="20"/>
      <c r="F255" s="21"/>
      <c r="G255" s="91"/>
      <c r="H255" s="21"/>
      <c r="I255" s="16" t="s">
        <v>1980</v>
      </c>
      <c r="J255" s="19"/>
    </row>
    <row r="256" spans="1:10">
      <c r="A256" s="9" t="s">
        <v>1779</v>
      </c>
      <c r="B256" s="3">
        <v>878</v>
      </c>
      <c r="C256" s="52"/>
      <c r="E256" s="20"/>
      <c r="F256" s="21"/>
      <c r="G256" s="91"/>
      <c r="H256" s="21"/>
      <c r="I256" s="21" t="s">
        <v>1980</v>
      </c>
      <c r="J256" s="23"/>
    </row>
    <row r="257" spans="1:10">
      <c r="A257" s="9" t="s">
        <v>1779</v>
      </c>
      <c r="B257" s="3">
        <v>966</v>
      </c>
      <c r="C257" s="52"/>
      <c r="E257" s="20"/>
      <c r="F257" s="21"/>
      <c r="G257" s="81"/>
      <c r="H257" s="21"/>
      <c r="I257" s="3" t="s">
        <v>1980</v>
      </c>
      <c r="J257" s="37"/>
    </row>
    <row r="258" spans="1:10">
      <c r="A258" s="9" t="s">
        <v>1779</v>
      </c>
      <c r="B258" s="3">
        <v>1020</v>
      </c>
      <c r="C258" s="52"/>
      <c r="E258" s="20"/>
      <c r="F258" s="21"/>
      <c r="G258" s="79"/>
      <c r="H258" s="21"/>
      <c r="I258" s="21" t="s">
        <v>1980</v>
      </c>
      <c r="J258" s="23"/>
    </row>
    <row r="259" spans="1:10">
      <c r="A259" s="9" t="s">
        <v>1779</v>
      </c>
      <c r="B259" s="3">
        <v>1055</v>
      </c>
      <c r="C259" s="52"/>
      <c r="E259" s="20"/>
      <c r="F259" s="21"/>
      <c r="G259" s="79"/>
      <c r="H259" s="21"/>
      <c r="I259" s="21" t="s">
        <v>1980</v>
      </c>
      <c r="J259" s="23"/>
    </row>
    <row r="260" spans="1:10">
      <c r="A260" s="9" t="s">
        <v>1779</v>
      </c>
      <c r="B260" s="101">
        <v>1113</v>
      </c>
      <c r="C260" s="131"/>
      <c r="E260" s="20"/>
      <c r="F260" s="21"/>
      <c r="G260" s="79"/>
      <c r="H260" s="21"/>
      <c r="I260" s="28" t="s">
        <v>1980</v>
      </c>
      <c r="J260" s="29"/>
    </row>
    <row r="261" spans="1:10">
      <c r="A261" s="9" t="s">
        <v>1776</v>
      </c>
      <c r="B261" s="101">
        <v>74</v>
      </c>
      <c r="C261" s="141"/>
      <c r="E261" s="20"/>
      <c r="F261" s="21"/>
      <c r="G261" s="79"/>
      <c r="H261" s="21"/>
      <c r="I261" s="18" t="s">
        <v>1777</v>
      </c>
      <c r="J261" s="19"/>
    </row>
    <row r="262" spans="1:10">
      <c r="A262" s="9" t="s">
        <v>1776</v>
      </c>
      <c r="B262" s="101">
        <v>230</v>
      </c>
      <c r="C262" s="128"/>
      <c r="E262" s="20"/>
      <c r="F262" s="21"/>
      <c r="G262" s="79"/>
      <c r="H262" s="21"/>
      <c r="I262" s="3" t="s">
        <v>1777</v>
      </c>
      <c r="J262" s="23"/>
    </row>
    <row r="263" spans="1:10">
      <c r="A263" s="9" t="s">
        <v>1776</v>
      </c>
      <c r="B263" s="149">
        <v>357</v>
      </c>
      <c r="C263" s="52"/>
      <c r="E263" s="20"/>
      <c r="F263" s="21"/>
      <c r="G263" s="91"/>
      <c r="H263" s="21"/>
      <c r="I263" s="21" t="s">
        <v>1777</v>
      </c>
      <c r="J263" s="23"/>
    </row>
    <row r="264" spans="1:10">
      <c r="A264" s="9" t="s">
        <v>1776</v>
      </c>
      <c r="B264" s="3">
        <v>459</v>
      </c>
      <c r="C264" s="52"/>
      <c r="E264" s="20"/>
      <c r="F264" s="21"/>
      <c r="G264" s="91"/>
      <c r="H264" s="21"/>
      <c r="I264" s="70" t="s">
        <v>1777</v>
      </c>
      <c r="J264" s="23"/>
    </row>
    <row r="265" spans="1:10">
      <c r="A265" s="9" t="s">
        <v>1776</v>
      </c>
      <c r="B265" s="3">
        <v>616</v>
      </c>
      <c r="C265" s="52"/>
      <c r="E265" s="20"/>
      <c r="F265" s="21"/>
      <c r="G265" s="81"/>
      <c r="H265" s="21"/>
      <c r="I265" s="3" t="s">
        <v>1777</v>
      </c>
      <c r="J265" s="37"/>
    </row>
    <row r="266" spans="1:10">
      <c r="A266" s="9" t="s">
        <v>1776</v>
      </c>
      <c r="B266" s="3">
        <v>707</v>
      </c>
      <c r="C266" s="71"/>
      <c r="E266" s="20"/>
      <c r="F266" s="21"/>
      <c r="G266" s="79"/>
      <c r="H266" s="21"/>
      <c r="I266" s="26" t="s">
        <v>1777</v>
      </c>
      <c r="J266" s="29"/>
    </row>
    <row r="267" spans="1:10">
      <c r="A267" s="9" t="s">
        <v>1776</v>
      </c>
      <c r="B267" s="3">
        <v>876</v>
      </c>
      <c r="C267" s="53"/>
      <c r="E267" s="20"/>
      <c r="F267" s="21"/>
      <c r="G267" s="79"/>
      <c r="H267" s="21"/>
      <c r="I267" s="16" t="s">
        <v>1777</v>
      </c>
      <c r="J267" s="19"/>
    </row>
    <row r="268" spans="1:10">
      <c r="A268" s="9" t="s">
        <v>1776</v>
      </c>
      <c r="B268" s="3">
        <v>964</v>
      </c>
      <c r="C268" s="52"/>
      <c r="E268" s="20"/>
      <c r="F268" s="21"/>
      <c r="G268" s="91"/>
      <c r="H268" s="21"/>
      <c r="I268" s="21" t="s">
        <v>1777</v>
      </c>
      <c r="J268" s="23"/>
    </row>
    <row r="269" spans="1:10">
      <c r="A269" s="9" t="s">
        <v>1776</v>
      </c>
      <c r="B269" s="3">
        <v>1018</v>
      </c>
      <c r="C269" s="71"/>
      <c r="E269" s="20"/>
      <c r="F269" s="21"/>
      <c r="G269" s="91"/>
      <c r="H269" s="21"/>
      <c r="I269" s="26" t="s">
        <v>1777</v>
      </c>
      <c r="J269" s="29"/>
    </row>
    <row r="270" spans="1:10">
      <c r="A270" s="9" t="s">
        <v>1776</v>
      </c>
      <c r="B270" s="3">
        <v>1053</v>
      </c>
      <c r="C270" s="53"/>
      <c r="E270" s="20"/>
      <c r="F270" s="21"/>
      <c r="G270" s="91"/>
      <c r="H270" s="21"/>
      <c r="I270" s="16" t="s">
        <v>1777</v>
      </c>
      <c r="J270" s="19"/>
    </row>
    <row r="271" spans="1:10">
      <c r="A271" s="9" t="s">
        <v>1776</v>
      </c>
      <c r="B271" s="3">
        <v>1111</v>
      </c>
      <c r="C271" s="52"/>
      <c r="E271" s="20"/>
      <c r="F271" s="21"/>
      <c r="G271" s="81"/>
      <c r="H271" s="21"/>
      <c r="I271" s="3" t="s">
        <v>1777</v>
      </c>
      <c r="J271" s="37"/>
    </row>
    <row r="272" spans="1:10">
      <c r="A272" s="9" t="s">
        <v>1780</v>
      </c>
      <c r="B272" s="3">
        <v>77</v>
      </c>
      <c r="C272" s="71"/>
      <c r="E272" s="20"/>
      <c r="F272" s="21"/>
      <c r="G272" s="81"/>
      <c r="H272" s="21"/>
      <c r="I272" s="28" t="s">
        <v>1981</v>
      </c>
      <c r="J272" s="45"/>
    </row>
    <row r="273" spans="1:10">
      <c r="A273" s="9" t="s">
        <v>1780</v>
      </c>
      <c r="B273" s="3">
        <v>233</v>
      </c>
      <c r="C273" s="53"/>
      <c r="E273" s="20"/>
      <c r="F273" s="21"/>
      <c r="G273" s="79"/>
      <c r="H273" s="21"/>
      <c r="I273" s="18" t="s">
        <v>1981</v>
      </c>
      <c r="J273" s="36"/>
    </row>
    <row r="274" spans="1:10">
      <c r="A274" s="9" t="s">
        <v>1780</v>
      </c>
      <c r="B274" s="101">
        <v>360</v>
      </c>
      <c r="C274" s="52"/>
      <c r="E274" s="20"/>
      <c r="F274" s="21"/>
      <c r="G274" s="81"/>
      <c r="H274" s="21"/>
      <c r="I274" s="3" t="s">
        <v>1981</v>
      </c>
      <c r="J274" s="37"/>
    </row>
    <row r="275" spans="1:10">
      <c r="A275" s="9" t="s">
        <v>1780</v>
      </c>
      <c r="B275" s="3">
        <v>462</v>
      </c>
      <c r="C275" s="71"/>
      <c r="E275" s="20"/>
      <c r="F275" s="21"/>
      <c r="G275" s="91"/>
      <c r="H275" s="21"/>
      <c r="I275" s="28" t="s">
        <v>1981</v>
      </c>
      <c r="J275" s="29"/>
    </row>
    <row r="276" spans="1:10">
      <c r="A276" s="9" t="s">
        <v>1780</v>
      </c>
      <c r="B276" s="3">
        <v>619</v>
      </c>
      <c r="C276" s="53"/>
      <c r="E276" s="20"/>
      <c r="F276" s="21"/>
      <c r="G276" s="91"/>
      <c r="H276" s="21"/>
      <c r="I276" s="16" t="s">
        <v>1981</v>
      </c>
      <c r="J276" s="19"/>
    </row>
    <row r="277" spans="1:10" ht="30">
      <c r="A277" s="9" t="s">
        <v>1780</v>
      </c>
      <c r="B277" s="3">
        <v>710</v>
      </c>
      <c r="C277" s="238"/>
      <c r="E277" s="20"/>
      <c r="F277" s="21"/>
      <c r="G277" s="79"/>
      <c r="H277" s="21"/>
      <c r="I277" s="145" t="s">
        <v>1981</v>
      </c>
      <c r="J277" s="23"/>
    </row>
    <row r="278" spans="1:10">
      <c r="A278" s="9" t="s">
        <v>1780</v>
      </c>
      <c r="B278" s="3">
        <v>879</v>
      </c>
      <c r="C278" s="71"/>
      <c r="E278" s="20"/>
      <c r="F278" s="21"/>
      <c r="G278" s="91"/>
      <c r="H278" s="21"/>
      <c r="I278" s="28" t="s">
        <v>1981</v>
      </c>
      <c r="J278" s="29"/>
    </row>
    <row r="279" spans="1:10">
      <c r="A279" s="17" t="s">
        <v>1780</v>
      </c>
      <c r="B279" s="279">
        <v>967</v>
      </c>
      <c r="C279" s="176"/>
      <c r="E279" s="15"/>
      <c r="F279" s="16"/>
      <c r="G279" s="78"/>
      <c r="H279" s="16"/>
      <c r="I279" s="16" t="s">
        <v>1981</v>
      </c>
      <c r="J279" s="19"/>
    </row>
    <row r="280" spans="1:10">
      <c r="A280" s="9" t="s">
        <v>1780</v>
      </c>
      <c r="B280" s="149">
        <v>1021</v>
      </c>
      <c r="C280" s="53"/>
      <c r="E280" s="20"/>
      <c r="F280" s="21"/>
      <c r="G280" s="91"/>
      <c r="H280" s="21"/>
      <c r="I280" s="16" t="s">
        <v>1981</v>
      </c>
      <c r="J280" s="19"/>
    </row>
    <row r="281" spans="1:10">
      <c r="A281" s="9" t="s">
        <v>1780</v>
      </c>
      <c r="B281" s="3">
        <v>1056</v>
      </c>
      <c r="C281" s="71"/>
      <c r="E281" s="20"/>
      <c r="F281" s="21"/>
      <c r="G281" s="81"/>
      <c r="H281" s="21"/>
      <c r="I281" s="28" t="s">
        <v>1981</v>
      </c>
      <c r="J281" s="45"/>
    </row>
    <row r="282" spans="1:10">
      <c r="A282" s="9" t="s">
        <v>1780</v>
      </c>
      <c r="B282" s="149">
        <v>1114</v>
      </c>
      <c r="C282" s="53"/>
      <c r="E282" s="20"/>
      <c r="F282" s="21"/>
      <c r="G282" s="81"/>
      <c r="H282" s="21"/>
      <c r="I282" s="18" t="s">
        <v>1981</v>
      </c>
      <c r="J282" s="36"/>
    </row>
    <row r="283" spans="1:10">
      <c r="A283" s="9" t="s">
        <v>2120</v>
      </c>
      <c r="B283" s="3">
        <v>271</v>
      </c>
      <c r="C283" s="71"/>
      <c r="E283" s="20"/>
      <c r="F283" s="21"/>
      <c r="G283" s="79"/>
      <c r="H283" s="21" t="s">
        <v>2045</v>
      </c>
      <c r="I283" s="26" t="s">
        <v>1393</v>
      </c>
      <c r="J283" s="29"/>
    </row>
    <row r="284" spans="1:10">
      <c r="A284" s="9" t="s">
        <v>2120</v>
      </c>
      <c r="B284" s="149">
        <v>274</v>
      </c>
      <c r="C284" s="53"/>
      <c r="E284" s="20"/>
      <c r="F284" s="21"/>
      <c r="G284" s="81"/>
      <c r="H284" s="21" t="s">
        <v>2046</v>
      </c>
      <c r="I284" s="18" t="s">
        <v>1393</v>
      </c>
      <c r="J284" s="36"/>
    </row>
    <row r="285" spans="1:10">
      <c r="A285" s="9" t="s">
        <v>2120</v>
      </c>
      <c r="B285" s="3">
        <v>398</v>
      </c>
      <c r="C285" s="71"/>
      <c r="E285" s="20"/>
      <c r="F285" s="21"/>
      <c r="G285" s="79"/>
      <c r="H285" s="21" t="s">
        <v>2045</v>
      </c>
      <c r="I285" s="26" t="s">
        <v>1393</v>
      </c>
      <c r="J285" s="29"/>
    </row>
    <row r="286" spans="1:10">
      <c r="A286" s="9" t="s">
        <v>2120</v>
      </c>
      <c r="B286" s="149">
        <v>401</v>
      </c>
      <c r="C286" s="144"/>
      <c r="E286" s="20"/>
      <c r="F286" s="21"/>
      <c r="G286" s="79"/>
      <c r="H286" s="21" t="s">
        <v>2051</v>
      </c>
      <c r="I286" s="16" t="s">
        <v>1393</v>
      </c>
      <c r="J286" s="19"/>
    </row>
    <row r="287" spans="1:10">
      <c r="A287" s="9" t="s">
        <v>2118</v>
      </c>
      <c r="B287" s="37">
        <v>244</v>
      </c>
      <c r="C287" s="71"/>
      <c r="E287" s="20"/>
      <c r="F287" s="21"/>
      <c r="G287" s="79"/>
      <c r="H287" s="21" t="s">
        <v>2045</v>
      </c>
      <c r="I287" s="26" t="s">
        <v>2200</v>
      </c>
      <c r="J287" s="29"/>
    </row>
    <row r="288" spans="1:10">
      <c r="A288" s="9" t="s">
        <v>2118</v>
      </c>
      <c r="B288" s="149">
        <v>246</v>
      </c>
      <c r="C288" s="53"/>
      <c r="E288" s="20"/>
      <c r="F288" s="21"/>
      <c r="G288" s="91"/>
      <c r="H288" s="21" t="s">
        <v>2046</v>
      </c>
      <c r="I288" s="18" t="s">
        <v>2200</v>
      </c>
      <c r="J288" s="19"/>
    </row>
    <row r="289" spans="1:10">
      <c r="A289" s="9" t="s">
        <v>2118</v>
      </c>
      <c r="B289" s="37">
        <v>371</v>
      </c>
      <c r="C289" s="71"/>
      <c r="E289" s="20"/>
      <c r="F289" s="21"/>
      <c r="G289" s="79"/>
      <c r="H289" s="21" t="s">
        <v>2045</v>
      </c>
      <c r="I289" s="26" t="s">
        <v>2200</v>
      </c>
      <c r="J289" s="29"/>
    </row>
    <row r="290" spans="1:10">
      <c r="A290" s="9" t="s">
        <v>2118</v>
      </c>
      <c r="B290" s="149">
        <v>373</v>
      </c>
      <c r="C290" s="53"/>
      <c r="E290" s="20"/>
      <c r="F290" s="21"/>
      <c r="G290" s="91"/>
      <c r="H290" s="21" t="s">
        <v>2051</v>
      </c>
      <c r="I290" s="16" t="s">
        <v>2200</v>
      </c>
      <c r="J290" s="19"/>
    </row>
    <row r="291" spans="1:10">
      <c r="A291" s="9" t="s">
        <v>2121</v>
      </c>
      <c r="B291" s="37">
        <v>272</v>
      </c>
      <c r="C291" s="71"/>
      <c r="E291" s="20"/>
      <c r="F291" s="21"/>
      <c r="G291" s="91"/>
      <c r="H291" s="21" t="s">
        <v>2045</v>
      </c>
      <c r="I291" s="69" t="s">
        <v>1995</v>
      </c>
      <c r="J291" s="29"/>
    </row>
    <row r="292" spans="1:10">
      <c r="A292" s="9" t="s">
        <v>2121</v>
      </c>
      <c r="B292" s="134">
        <v>275</v>
      </c>
      <c r="C292" s="129"/>
      <c r="E292" s="20"/>
      <c r="F292" s="21"/>
      <c r="G292" s="79"/>
      <c r="H292" s="21" t="s">
        <v>2046</v>
      </c>
      <c r="I292" s="18" t="s">
        <v>1995</v>
      </c>
      <c r="J292" s="19"/>
    </row>
    <row r="293" spans="1:10">
      <c r="A293" s="27" t="s">
        <v>2121</v>
      </c>
      <c r="B293" s="45">
        <v>399</v>
      </c>
      <c r="C293" s="71"/>
      <c r="E293" s="25"/>
      <c r="F293" s="26"/>
      <c r="G293" s="80"/>
      <c r="H293" s="26" t="s">
        <v>2045</v>
      </c>
      <c r="I293" s="26" t="s">
        <v>1995</v>
      </c>
      <c r="J293" s="29"/>
    </row>
    <row r="294" spans="1:10">
      <c r="A294" s="9" t="s">
        <v>2121</v>
      </c>
      <c r="B294" s="3">
        <v>402</v>
      </c>
      <c r="C294" s="166"/>
      <c r="E294" s="15"/>
      <c r="F294" s="21"/>
      <c r="G294" s="79"/>
      <c r="H294" s="21" t="s">
        <v>2051</v>
      </c>
      <c r="I294" s="21" t="s">
        <v>1995</v>
      </c>
      <c r="J294" s="21"/>
    </row>
    <row r="295" spans="1:10">
      <c r="A295" s="9" t="s">
        <v>2122</v>
      </c>
      <c r="B295" s="101">
        <v>273</v>
      </c>
      <c r="C295" s="3"/>
      <c r="E295" s="20"/>
      <c r="F295" s="21"/>
      <c r="G295" s="79"/>
      <c r="H295" s="21" t="s">
        <v>2045</v>
      </c>
      <c r="I295" s="3" t="s">
        <v>1996</v>
      </c>
      <c r="J295" s="21"/>
    </row>
    <row r="296" spans="1:10">
      <c r="A296" s="9" t="s">
        <v>2122</v>
      </c>
      <c r="B296" s="3">
        <v>276</v>
      </c>
      <c r="C296" s="234"/>
      <c r="E296" s="20"/>
      <c r="F296" s="21"/>
      <c r="G296" s="79"/>
      <c r="H296" s="21" t="s">
        <v>2046</v>
      </c>
      <c r="I296" s="21" t="s">
        <v>1996</v>
      </c>
      <c r="J296" s="21"/>
    </row>
    <row r="297" spans="1:10">
      <c r="A297" s="9" t="s">
        <v>2122</v>
      </c>
      <c r="B297" s="3">
        <v>400</v>
      </c>
      <c r="C297" s="234"/>
      <c r="E297" s="20"/>
      <c r="F297" s="21"/>
      <c r="G297" s="79"/>
      <c r="H297" s="21" t="s">
        <v>2045</v>
      </c>
      <c r="I297" s="21" t="s">
        <v>1996</v>
      </c>
      <c r="J297" s="21"/>
    </row>
    <row r="298" spans="1:10">
      <c r="A298" s="9" t="s">
        <v>2122</v>
      </c>
      <c r="B298" s="3">
        <v>403</v>
      </c>
      <c r="C298" s="50"/>
      <c r="E298" s="20"/>
      <c r="F298" s="21"/>
      <c r="G298" s="81"/>
      <c r="H298" s="21" t="s">
        <v>2051</v>
      </c>
      <c r="I298" s="33" t="s">
        <v>1996</v>
      </c>
      <c r="J298" s="43"/>
    </row>
    <row r="299" spans="1:10">
      <c r="A299" s="9" t="s">
        <v>2119</v>
      </c>
      <c r="B299" s="3">
        <v>245</v>
      </c>
      <c r="C299" s="53"/>
      <c r="E299" s="20"/>
      <c r="F299" s="21"/>
      <c r="G299" s="79"/>
      <c r="H299" s="21" t="s">
        <v>2045</v>
      </c>
      <c r="I299" s="16" t="s">
        <v>2201</v>
      </c>
      <c r="J299" s="19"/>
    </row>
    <row r="300" spans="1:10">
      <c r="A300" s="9" t="s">
        <v>2119</v>
      </c>
      <c r="B300" s="3">
        <v>247</v>
      </c>
      <c r="C300" s="52"/>
      <c r="E300" s="20"/>
      <c r="F300" s="21"/>
      <c r="G300" s="79"/>
      <c r="H300" s="21" t="s">
        <v>2046</v>
      </c>
      <c r="I300" s="70" t="s">
        <v>2201</v>
      </c>
      <c r="J300" s="291"/>
    </row>
    <row r="301" spans="1:10">
      <c r="A301" s="9" t="s">
        <v>2119</v>
      </c>
      <c r="B301" s="3">
        <v>372</v>
      </c>
      <c r="C301" s="71"/>
      <c r="E301" s="20"/>
      <c r="F301" s="21"/>
      <c r="G301" s="79"/>
      <c r="H301" s="21" t="s">
        <v>2045</v>
      </c>
      <c r="I301" s="26" t="s">
        <v>2201</v>
      </c>
      <c r="J301" s="29"/>
    </row>
    <row r="302" spans="1:10">
      <c r="A302" s="9" t="s">
        <v>2119</v>
      </c>
      <c r="B302" s="3">
        <v>374</v>
      </c>
      <c r="C302" s="50"/>
      <c r="E302" s="20"/>
      <c r="F302" s="21"/>
      <c r="G302" s="91"/>
      <c r="H302" s="21" t="s">
        <v>2051</v>
      </c>
      <c r="I302" s="31" t="s">
        <v>2201</v>
      </c>
      <c r="J302" s="34"/>
    </row>
    <row r="303" spans="1:10">
      <c r="A303" s="9" t="s">
        <v>2123</v>
      </c>
      <c r="B303" s="3">
        <v>289</v>
      </c>
      <c r="C303" s="144"/>
      <c r="E303" s="20"/>
      <c r="F303" s="21"/>
      <c r="G303" s="79"/>
      <c r="H303" s="21" t="s">
        <v>2045</v>
      </c>
      <c r="I303" s="16" t="s">
        <v>1386</v>
      </c>
      <c r="J303" s="19"/>
    </row>
    <row r="304" spans="1:10">
      <c r="A304" s="9" t="s">
        <v>2123</v>
      </c>
      <c r="B304" s="3">
        <v>291</v>
      </c>
      <c r="C304" s="52"/>
      <c r="E304" s="20"/>
      <c r="F304" s="21"/>
      <c r="G304" s="91"/>
      <c r="H304" s="21" t="s">
        <v>2046</v>
      </c>
      <c r="I304" s="21" t="s">
        <v>1386</v>
      </c>
      <c r="J304" s="23"/>
    </row>
    <row r="305" spans="1:10">
      <c r="A305" s="9" t="s">
        <v>2123</v>
      </c>
      <c r="B305" s="3">
        <v>416</v>
      </c>
      <c r="C305" s="52"/>
      <c r="E305" s="20"/>
      <c r="F305" s="21"/>
      <c r="G305" s="91"/>
      <c r="H305" s="21" t="s">
        <v>2045</v>
      </c>
      <c r="I305" s="21" t="s">
        <v>1386</v>
      </c>
      <c r="J305" s="23"/>
    </row>
    <row r="306" spans="1:10">
      <c r="A306" s="9" t="s">
        <v>2123</v>
      </c>
      <c r="B306" s="3">
        <v>418</v>
      </c>
      <c r="C306" s="128"/>
      <c r="E306" s="52"/>
      <c r="F306" s="21"/>
      <c r="G306" s="91"/>
      <c r="H306" s="70" t="s">
        <v>2051</v>
      </c>
      <c r="I306" s="21" t="s">
        <v>1386</v>
      </c>
      <c r="J306" s="23"/>
    </row>
    <row r="307" spans="1:10">
      <c r="A307" s="9" t="s">
        <v>2124</v>
      </c>
      <c r="B307" s="3">
        <v>290</v>
      </c>
      <c r="C307" s="71"/>
      <c r="E307" s="20"/>
      <c r="F307" s="21"/>
      <c r="G307" s="91"/>
      <c r="H307" s="21" t="s">
        <v>2045</v>
      </c>
      <c r="I307" s="26" t="s">
        <v>2202</v>
      </c>
      <c r="J307" s="29"/>
    </row>
    <row r="308" spans="1:10" ht="30">
      <c r="A308" s="9" t="s">
        <v>2124</v>
      </c>
      <c r="B308" s="3">
        <v>292</v>
      </c>
      <c r="C308" s="238"/>
      <c r="E308" s="20"/>
      <c r="F308" s="21"/>
      <c r="G308" s="79"/>
      <c r="H308" s="21" t="s">
        <v>2046</v>
      </c>
      <c r="I308" s="145" t="s">
        <v>2202</v>
      </c>
      <c r="J308" s="23"/>
    </row>
    <row r="309" spans="1:10">
      <c r="A309" s="9" t="s">
        <v>2124</v>
      </c>
      <c r="B309" s="3">
        <v>417</v>
      </c>
      <c r="C309" s="138"/>
      <c r="E309" s="20"/>
      <c r="F309" s="21"/>
      <c r="G309" s="79"/>
      <c r="H309" s="21" t="s">
        <v>2045</v>
      </c>
      <c r="I309" s="21" t="s">
        <v>2202</v>
      </c>
      <c r="J309" s="23"/>
    </row>
    <row r="310" spans="1:10">
      <c r="A310" s="9" t="s">
        <v>2124</v>
      </c>
      <c r="B310" s="3">
        <v>419</v>
      </c>
      <c r="C310" s="15"/>
      <c r="E310" s="20"/>
      <c r="F310" s="21"/>
      <c r="G310" s="79"/>
      <c r="H310" s="21" t="s">
        <v>2051</v>
      </c>
      <c r="I310" s="16" t="s">
        <v>2202</v>
      </c>
      <c r="J310" s="19"/>
    </row>
    <row r="311" spans="1:10">
      <c r="A311" s="9" t="s">
        <v>1988</v>
      </c>
      <c r="B311" s="101">
        <v>799</v>
      </c>
      <c r="C311" s="52"/>
      <c r="E311" s="20"/>
      <c r="F311" s="21"/>
      <c r="G311" s="79"/>
      <c r="H311" s="21"/>
      <c r="I311" s="3" t="s">
        <v>2228</v>
      </c>
      <c r="J311" s="23"/>
    </row>
    <row r="312" spans="1:10">
      <c r="A312" s="9" t="s">
        <v>1991</v>
      </c>
      <c r="B312" s="3">
        <v>802</v>
      </c>
      <c r="C312" s="138"/>
      <c r="E312" s="20"/>
      <c r="F312" s="21"/>
      <c r="G312" s="79"/>
      <c r="H312" s="21"/>
      <c r="I312" s="21" t="s">
        <v>2165</v>
      </c>
      <c r="J312" s="23"/>
    </row>
    <row r="313" spans="1:10">
      <c r="A313" s="27" t="s">
        <v>1997</v>
      </c>
      <c r="B313" s="28">
        <v>803</v>
      </c>
      <c r="C313" s="71"/>
      <c r="E313" s="25"/>
      <c r="F313" s="26"/>
      <c r="G313" s="86"/>
      <c r="H313" s="26"/>
      <c r="I313" s="26" t="s">
        <v>1995</v>
      </c>
      <c r="J313" s="45"/>
    </row>
    <row r="314" spans="1:10">
      <c r="A314" s="27" t="s">
        <v>1998</v>
      </c>
      <c r="B314" s="28">
        <v>804</v>
      </c>
      <c r="C314" s="28"/>
      <c r="E314" s="25"/>
      <c r="F314" s="26"/>
      <c r="G314" s="80"/>
      <c r="H314" s="26"/>
      <c r="I314" s="26" t="s">
        <v>1996</v>
      </c>
      <c r="J314" s="29"/>
    </row>
    <row r="315" spans="1:10">
      <c r="A315" s="17" t="s">
        <v>1989</v>
      </c>
      <c r="B315" s="18">
        <v>800</v>
      </c>
      <c r="C315" s="18"/>
      <c r="E315" s="15"/>
      <c r="F315" s="16"/>
      <c r="G315" s="85"/>
      <c r="H315" s="16"/>
      <c r="I315" s="18" t="s">
        <v>1723</v>
      </c>
      <c r="J315" s="36"/>
    </row>
    <row r="316" spans="1:10">
      <c r="A316" s="32" t="s">
        <v>1990</v>
      </c>
      <c r="B316" s="277">
        <v>801</v>
      </c>
      <c r="C316" s="229"/>
      <c r="E316" s="30"/>
      <c r="F316" s="31"/>
      <c r="G316" s="77"/>
      <c r="H316" s="31"/>
      <c r="I316" s="33" t="s">
        <v>2164</v>
      </c>
      <c r="J316" s="34"/>
    </row>
    <row r="317" spans="1:10">
      <c r="A317" s="17" t="s">
        <v>1984</v>
      </c>
      <c r="B317" s="279">
        <v>793</v>
      </c>
      <c r="C317" s="176"/>
      <c r="E317" s="15"/>
      <c r="F317" s="16"/>
      <c r="G317" s="78"/>
      <c r="H317" s="16"/>
      <c r="I317" s="16" t="s">
        <v>2228</v>
      </c>
      <c r="J317" s="19"/>
    </row>
    <row r="318" spans="1:10">
      <c r="A318" s="27" t="s">
        <v>1987</v>
      </c>
      <c r="B318" s="28">
        <v>796</v>
      </c>
      <c r="C318" s="28"/>
      <c r="E318" s="25"/>
      <c r="F318" s="26"/>
      <c r="G318" s="80"/>
      <c r="H318" s="26"/>
      <c r="I318" s="26" t="s">
        <v>2165</v>
      </c>
      <c r="J318" s="29"/>
    </row>
    <row r="319" spans="1:10">
      <c r="A319" s="17" t="s">
        <v>1993</v>
      </c>
      <c r="B319" s="18">
        <v>797</v>
      </c>
      <c r="C319" s="18"/>
      <c r="E319" s="15"/>
      <c r="F319" s="16"/>
      <c r="G319" s="85"/>
      <c r="H319" s="16"/>
      <c r="I319" s="18" t="s">
        <v>1995</v>
      </c>
      <c r="J319" s="36"/>
    </row>
    <row r="320" spans="1:10">
      <c r="A320" s="27" t="s">
        <v>1994</v>
      </c>
      <c r="B320" s="28">
        <v>798</v>
      </c>
      <c r="C320" s="28"/>
      <c r="E320" s="25"/>
      <c r="F320" s="26"/>
      <c r="G320" s="86"/>
      <c r="H320" s="26"/>
      <c r="I320" s="69" t="s">
        <v>1996</v>
      </c>
      <c r="J320" s="29"/>
    </row>
    <row r="321" spans="1:10">
      <c r="A321" s="17" t="s">
        <v>1985</v>
      </c>
      <c r="B321" s="279">
        <v>794</v>
      </c>
      <c r="C321" s="18"/>
      <c r="E321" s="15"/>
      <c r="F321" s="16"/>
      <c r="G321" s="78"/>
      <c r="H321" s="16"/>
      <c r="I321" s="18" t="s">
        <v>1723</v>
      </c>
      <c r="J321" s="19"/>
    </row>
    <row r="322" spans="1:10">
      <c r="A322" s="27" t="s">
        <v>1986</v>
      </c>
      <c r="B322" s="28">
        <v>795</v>
      </c>
      <c r="C322" s="28"/>
      <c r="D322" s="21"/>
      <c r="E322" s="25"/>
      <c r="F322" s="26"/>
      <c r="G322" s="75"/>
      <c r="H322" s="26"/>
      <c r="I322" s="28" t="s">
        <v>2164</v>
      </c>
      <c r="J322" s="45"/>
    </row>
    <row r="323" spans="1:10">
      <c r="A323" s="17" t="s">
        <v>2145</v>
      </c>
      <c r="B323" s="279">
        <v>1075</v>
      </c>
      <c r="C323" s="18"/>
      <c r="E323" s="15"/>
      <c r="F323" s="16"/>
      <c r="G323" s="78"/>
      <c r="H323" s="16"/>
      <c r="I323" s="16" t="s">
        <v>1494</v>
      </c>
      <c r="J323" s="36"/>
    </row>
    <row r="324" spans="1:10" ht="15.75" thickBot="1">
      <c r="A324" s="27" t="s">
        <v>2138</v>
      </c>
      <c r="B324" s="304">
        <v>1072</v>
      </c>
      <c r="C324" s="28"/>
      <c r="E324" s="25"/>
      <c r="F324" s="26"/>
      <c r="G324" s="81"/>
      <c r="H324" s="26"/>
      <c r="I324" s="67" t="s">
        <v>1393</v>
      </c>
      <c r="J324" s="29"/>
    </row>
    <row r="325" spans="1:10">
      <c r="A325" s="32" t="s">
        <v>2139</v>
      </c>
      <c r="B325" s="277">
        <v>1076</v>
      </c>
      <c r="C325" s="33"/>
      <c r="E325" s="30"/>
      <c r="F325" s="31"/>
      <c r="G325" s="270"/>
      <c r="H325" s="31"/>
      <c r="I325" s="31" t="s">
        <v>1995</v>
      </c>
      <c r="J325" s="34"/>
    </row>
    <row r="326" spans="1:10">
      <c r="A326" s="17" t="s">
        <v>2147</v>
      </c>
      <c r="B326" s="18">
        <v>1038</v>
      </c>
      <c r="C326" s="237"/>
      <c r="E326" s="15"/>
      <c r="F326" s="16"/>
      <c r="G326" s="266"/>
      <c r="H326" s="16"/>
      <c r="I326" s="18" t="s">
        <v>2153</v>
      </c>
      <c r="J326" s="19"/>
    </row>
    <row r="327" spans="1:10">
      <c r="A327" s="9" t="s">
        <v>2147</v>
      </c>
      <c r="B327" s="3">
        <v>1071</v>
      </c>
      <c r="C327" s="232"/>
      <c r="E327" s="20"/>
      <c r="F327" s="21"/>
      <c r="G327" s="79"/>
      <c r="H327" s="21"/>
      <c r="I327" s="21" t="s">
        <v>2148</v>
      </c>
      <c r="J327" s="23"/>
    </row>
    <row r="328" spans="1:10">
      <c r="A328" s="9" t="s">
        <v>2149</v>
      </c>
      <c r="B328" s="94">
        <v>1073</v>
      </c>
      <c r="C328" s="3"/>
      <c r="E328" s="20"/>
      <c r="F328" s="21"/>
      <c r="G328" s="81"/>
      <c r="H328" s="21"/>
      <c r="I328" s="51" t="s">
        <v>2150</v>
      </c>
      <c r="J328" s="23"/>
    </row>
    <row r="329" spans="1:10">
      <c r="A329" s="9" t="s">
        <v>2146</v>
      </c>
      <c r="B329" s="3">
        <v>1074</v>
      </c>
      <c r="C329" s="3"/>
      <c r="E329" s="20"/>
      <c r="F329" s="21"/>
      <c r="G329" s="79"/>
      <c r="H329" s="21"/>
      <c r="I329" s="21" t="s">
        <v>1493</v>
      </c>
      <c r="J329" s="23"/>
    </row>
    <row r="330" spans="1:10">
      <c r="A330" s="27" t="s">
        <v>1069</v>
      </c>
      <c r="B330" s="28">
        <v>1037</v>
      </c>
      <c r="C330" s="28"/>
      <c r="E330" s="25"/>
      <c r="F330" s="26"/>
      <c r="G330" s="75"/>
      <c r="H330" s="26"/>
      <c r="I330" s="28" t="s">
        <v>1071</v>
      </c>
      <c r="J330" s="45"/>
    </row>
    <row r="331" spans="1:10" ht="15.75" thickBot="1">
      <c r="A331" s="32" t="s">
        <v>2140</v>
      </c>
      <c r="B331" s="33">
        <v>1077</v>
      </c>
      <c r="C331" s="33"/>
      <c r="E331" s="30"/>
      <c r="F331" s="31"/>
      <c r="G331" s="255"/>
      <c r="H331" s="31"/>
      <c r="I331" s="31" t="s">
        <v>1996</v>
      </c>
      <c r="J331" s="34"/>
    </row>
    <row r="332" spans="1:10">
      <c r="A332" s="32" t="s">
        <v>2141</v>
      </c>
      <c r="B332" s="33">
        <v>1082</v>
      </c>
      <c r="C332" s="33"/>
      <c r="E332" s="30"/>
      <c r="F332" s="31"/>
      <c r="G332" s="75"/>
      <c r="H332" s="31"/>
      <c r="I332" s="33" t="s">
        <v>1386</v>
      </c>
      <c r="J332" s="33"/>
    </row>
    <row r="333" spans="1:10">
      <c r="A333" s="17" t="s">
        <v>2142</v>
      </c>
      <c r="B333" s="18">
        <v>1083</v>
      </c>
      <c r="C333" s="3"/>
      <c r="E333" s="15"/>
      <c r="F333" s="16"/>
      <c r="G333" s="76"/>
      <c r="H333" s="16"/>
      <c r="I333" s="16" t="s">
        <v>2206</v>
      </c>
      <c r="J333" s="19"/>
    </row>
    <row r="334" spans="1:10">
      <c r="A334" s="9" t="s">
        <v>2144</v>
      </c>
      <c r="B334" s="3">
        <v>209</v>
      </c>
      <c r="C334" s="3"/>
      <c r="E334" s="20"/>
      <c r="F334" s="21"/>
      <c r="G334" s="91"/>
      <c r="H334" s="21"/>
      <c r="I334" s="21" t="s">
        <v>2210</v>
      </c>
      <c r="J334" s="23"/>
    </row>
    <row r="335" spans="1:10" ht="15.75" thickBot="1">
      <c r="A335" s="9" t="s">
        <v>2144</v>
      </c>
      <c r="B335" s="3">
        <v>336</v>
      </c>
      <c r="C335" s="3"/>
      <c r="E335" s="20"/>
      <c r="F335" s="21"/>
      <c r="G335" s="91"/>
      <c r="H335" s="21"/>
      <c r="I335" s="21" t="s">
        <v>2152</v>
      </c>
      <c r="J335" s="23"/>
    </row>
    <row r="336" spans="1:10">
      <c r="A336" s="17" t="s">
        <v>2144</v>
      </c>
      <c r="B336" s="18">
        <v>995</v>
      </c>
      <c r="C336" s="18"/>
      <c r="E336" s="15"/>
      <c r="F336" s="16"/>
      <c r="G336" s="87"/>
      <c r="H336" s="16"/>
      <c r="I336" s="16" t="s">
        <v>1494</v>
      </c>
      <c r="J336" s="19"/>
    </row>
    <row r="337" spans="1:10">
      <c r="A337" s="9" t="s">
        <v>2133</v>
      </c>
      <c r="B337" s="3">
        <v>277</v>
      </c>
      <c r="C337" s="3"/>
      <c r="E337" s="20"/>
      <c r="F337" s="21"/>
      <c r="G337" s="103"/>
      <c r="H337" s="21"/>
      <c r="I337" s="21" t="s">
        <v>1393</v>
      </c>
      <c r="J337" s="3"/>
    </row>
    <row r="338" spans="1:10">
      <c r="A338" s="9" t="s">
        <v>2133</v>
      </c>
      <c r="B338" s="3">
        <v>404</v>
      </c>
      <c r="C338" s="234"/>
      <c r="E338" s="20"/>
      <c r="F338" s="21"/>
      <c r="G338" s="178"/>
      <c r="H338" s="21"/>
      <c r="I338" s="21" t="s">
        <v>1393</v>
      </c>
      <c r="J338" s="23"/>
    </row>
    <row r="339" spans="1:10">
      <c r="A339" s="9" t="s">
        <v>2131</v>
      </c>
      <c r="B339" s="94">
        <v>248</v>
      </c>
      <c r="C339" s="3"/>
      <c r="E339" s="20"/>
      <c r="F339" s="21"/>
      <c r="G339" s="116"/>
      <c r="H339" s="21"/>
      <c r="I339" s="51" t="s">
        <v>2200</v>
      </c>
      <c r="J339" s="23"/>
    </row>
    <row r="340" spans="1:10">
      <c r="A340" s="9" t="s">
        <v>2131</v>
      </c>
      <c r="B340" s="3">
        <v>375</v>
      </c>
      <c r="C340" s="3"/>
      <c r="E340" s="20"/>
      <c r="G340" s="103"/>
      <c r="H340" s="21"/>
      <c r="I340" s="21" t="s">
        <v>2129</v>
      </c>
      <c r="J340" s="37"/>
    </row>
    <row r="341" spans="1:10">
      <c r="A341" s="11" t="s">
        <v>2131</v>
      </c>
      <c r="B341" s="127">
        <v>976</v>
      </c>
      <c r="C341" s="3"/>
      <c r="E341" s="177"/>
      <c r="F341" s="1"/>
      <c r="G341" s="268"/>
      <c r="H341"/>
      <c r="I341" s="21" t="s">
        <v>1480</v>
      </c>
      <c r="J341" s="23"/>
    </row>
    <row r="342" spans="1:10">
      <c r="A342" s="9" t="s">
        <v>2134</v>
      </c>
      <c r="B342" s="3">
        <v>278</v>
      </c>
      <c r="C342" s="3"/>
      <c r="E342" s="20"/>
      <c r="F342" s="21"/>
      <c r="G342" s="178"/>
      <c r="H342" s="21"/>
      <c r="I342" s="21" t="s">
        <v>1995</v>
      </c>
      <c r="J342" s="23"/>
    </row>
    <row r="343" spans="1:10" ht="15.75" thickBot="1">
      <c r="A343" s="32" t="s">
        <v>2134</v>
      </c>
      <c r="B343" s="65">
        <v>405</v>
      </c>
      <c r="C343" s="239"/>
      <c r="E343" s="30"/>
      <c r="F343" s="31"/>
      <c r="G343" s="263"/>
      <c r="H343" s="104"/>
      <c r="I343" s="31" t="s">
        <v>2127</v>
      </c>
      <c r="J343" s="34"/>
    </row>
    <row r="344" spans="1:10">
      <c r="A344" s="17" t="s">
        <v>1823</v>
      </c>
      <c r="B344" s="18">
        <v>172</v>
      </c>
      <c r="C344" s="18"/>
      <c r="E344" s="15"/>
      <c r="F344" s="16"/>
      <c r="G344" s="256"/>
      <c r="H344" s="16"/>
      <c r="I344" s="35" t="s">
        <v>1824</v>
      </c>
      <c r="J344" s="16"/>
    </row>
    <row r="345" spans="1:10">
      <c r="A345" s="9" t="s">
        <v>1823</v>
      </c>
      <c r="B345" s="3">
        <v>309</v>
      </c>
      <c r="C345" s="232"/>
      <c r="E345" s="20"/>
      <c r="F345" s="21"/>
      <c r="G345" s="178"/>
      <c r="H345" s="21"/>
      <c r="I345" s="21" t="s">
        <v>1824</v>
      </c>
      <c r="J345" s="21"/>
    </row>
    <row r="346" spans="1:10">
      <c r="A346" s="9" t="s">
        <v>1823</v>
      </c>
      <c r="B346" s="101">
        <v>920</v>
      </c>
      <c r="C346" s="172"/>
      <c r="E346" s="20"/>
      <c r="F346" s="3"/>
      <c r="G346" s="116"/>
      <c r="H346" s="21"/>
      <c r="I346" s="21" t="s">
        <v>1824</v>
      </c>
      <c r="J346" s="23"/>
    </row>
    <row r="347" spans="1:10">
      <c r="A347" s="9" t="s">
        <v>1821</v>
      </c>
      <c r="B347" s="3">
        <v>207</v>
      </c>
      <c r="C347" s="3" t="s">
        <v>214</v>
      </c>
      <c r="D347" t="s">
        <v>215</v>
      </c>
      <c r="E347" s="20"/>
      <c r="F347" s="21" t="s">
        <v>1061</v>
      </c>
      <c r="G347" s="116"/>
      <c r="H347" s="21"/>
      <c r="I347" s="70" t="s">
        <v>701</v>
      </c>
      <c r="J347" s="23" t="s">
        <v>701</v>
      </c>
    </row>
    <row r="348" spans="1:10">
      <c r="A348" s="9" t="s">
        <v>1821</v>
      </c>
      <c r="B348" s="101">
        <v>334</v>
      </c>
      <c r="C348" s="3" t="s">
        <v>597</v>
      </c>
      <c r="D348" t="s">
        <v>615</v>
      </c>
      <c r="E348" s="20"/>
      <c r="F348" s="21" t="s">
        <v>1061</v>
      </c>
      <c r="G348" s="178"/>
      <c r="H348" s="21"/>
      <c r="I348" s="21" t="s">
        <v>701</v>
      </c>
      <c r="J348" s="23" t="s">
        <v>701</v>
      </c>
    </row>
    <row r="349" spans="1:10">
      <c r="A349" s="9" t="s">
        <v>1821</v>
      </c>
      <c r="B349" s="101">
        <v>993</v>
      </c>
      <c r="C349" s="166"/>
      <c r="E349" s="20"/>
      <c r="F349" s="21"/>
      <c r="G349" s="178"/>
      <c r="H349" s="21"/>
      <c r="I349" s="21" t="s">
        <v>701</v>
      </c>
      <c r="J349" s="23"/>
    </row>
    <row r="350" spans="1:10">
      <c r="A350" s="32" t="s">
        <v>2143</v>
      </c>
      <c r="B350" s="33">
        <v>208</v>
      </c>
      <c r="C350" s="33"/>
      <c r="E350" s="30"/>
      <c r="F350" s="31"/>
      <c r="G350" s="102"/>
      <c r="H350" s="31"/>
      <c r="I350" s="31" t="s">
        <v>2211</v>
      </c>
      <c r="J350" s="34"/>
    </row>
    <row r="351" spans="1:10" ht="15.75" thickBot="1">
      <c r="A351" s="32" t="s">
        <v>2143</v>
      </c>
      <c r="B351" s="33">
        <v>335</v>
      </c>
      <c r="C351" s="33"/>
      <c r="E351" s="30"/>
      <c r="F351" s="31"/>
      <c r="G351" s="267"/>
      <c r="H351" s="31"/>
      <c r="I351" s="33" t="s">
        <v>2151</v>
      </c>
      <c r="J351" s="34"/>
    </row>
    <row r="352" spans="1:10">
      <c r="A352" s="17" t="s">
        <v>2143</v>
      </c>
      <c r="B352" s="18">
        <v>994</v>
      </c>
      <c r="C352" s="53"/>
      <c r="E352" s="15"/>
      <c r="F352" s="16"/>
      <c r="G352" s="257"/>
      <c r="H352" s="16"/>
      <c r="I352" s="16" t="s">
        <v>1493</v>
      </c>
      <c r="J352" s="19"/>
    </row>
    <row r="353" spans="1:10">
      <c r="A353" s="9" t="s">
        <v>1822</v>
      </c>
      <c r="B353" s="3">
        <v>173</v>
      </c>
      <c r="C353" s="52"/>
      <c r="E353" s="20"/>
      <c r="F353" s="21"/>
      <c r="G353" s="178"/>
      <c r="H353" s="70"/>
      <c r="I353" s="21" t="s">
        <v>869</v>
      </c>
      <c r="J353" s="23"/>
    </row>
    <row r="354" spans="1:10">
      <c r="A354" s="9" t="s">
        <v>1822</v>
      </c>
      <c r="B354" s="3">
        <v>310</v>
      </c>
      <c r="C354" s="52"/>
      <c r="E354" s="20"/>
      <c r="F354" s="21"/>
      <c r="G354" s="103"/>
      <c r="H354" s="21"/>
      <c r="I354" s="21" t="s">
        <v>869</v>
      </c>
      <c r="J354" s="23"/>
    </row>
    <row r="355" spans="1:10">
      <c r="A355" s="9" t="s">
        <v>1822</v>
      </c>
      <c r="B355" s="3">
        <v>921</v>
      </c>
      <c r="C355" s="71"/>
      <c r="E355" s="20"/>
      <c r="F355" s="21"/>
      <c r="G355" s="178"/>
      <c r="H355" s="21"/>
      <c r="I355" s="44" t="s">
        <v>869</v>
      </c>
      <c r="J355" s="29"/>
    </row>
    <row r="356" spans="1:10">
      <c r="A356" s="9" t="s">
        <v>2135</v>
      </c>
      <c r="B356" s="3">
        <v>279</v>
      </c>
      <c r="C356" s="53"/>
      <c r="E356" s="20"/>
      <c r="F356" s="21"/>
      <c r="G356" s="103"/>
      <c r="H356" s="21"/>
      <c r="I356" s="18" t="s">
        <v>1996</v>
      </c>
      <c r="J356" s="19"/>
    </row>
    <row r="357" spans="1:10">
      <c r="A357" s="9" t="s">
        <v>2135</v>
      </c>
      <c r="B357" s="3">
        <v>406</v>
      </c>
      <c r="C357" s="52"/>
      <c r="E357" s="20"/>
      <c r="F357" s="21"/>
      <c r="G357" s="116"/>
      <c r="H357" s="21"/>
      <c r="I357" s="3" t="s">
        <v>2126</v>
      </c>
      <c r="J357" s="37"/>
    </row>
    <row r="358" spans="1:10">
      <c r="A358" s="9" t="s">
        <v>2132</v>
      </c>
      <c r="B358" s="3">
        <v>249</v>
      </c>
      <c r="C358" s="52"/>
      <c r="E358" s="20"/>
      <c r="F358" s="21"/>
      <c r="G358" s="103"/>
      <c r="H358" s="21"/>
      <c r="I358" s="21" t="s">
        <v>2201</v>
      </c>
      <c r="J358" s="23"/>
    </row>
    <row r="359" spans="1:10">
      <c r="A359" s="27" t="s">
        <v>2132</v>
      </c>
      <c r="B359" s="28">
        <v>376</v>
      </c>
      <c r="C359" s="71"/>
      <c r="E359" s="25"/>
      <c r="F359" s="26"/>
      <c r="G359" s="262"/>
      <c r="H359" s="26"/>
      <c r="I359" s="28" t="s">
        <v>2128</v>
      </c>
      <c r="J359" s="45"/>
    </row>
    <row r="360" spans="1:10" ht="15.75" thickBot="1">
      <c r="A360" s="32" t="s">
        <v>2132</v>
      </c>
      <c r="B360" s="33">
        <v>977</v>
      </c>
      <c r="C360" s="33"/>
      <c r="E360" s="30"/>
      <c r="F360" s="31"/>
      <c r="G360" s="258"/>
      <c r="H360" s="31"/>
      <c r="I360" s="31" t="s">
        <v>1478</v>
      </c>
      <c r="J360" s="43"/>
    </row>
    <row r="361" spans="1:10">
      <c r="A361" s="32" t="s">
        <v>2136</v>
      </c>
      <c r="B361" s="277">
        <v>293</v>
      </c>
      <c r="C361" s="235"/>
      <c r="E361" s="30"/>
      <c r="F361" s="31"/>
      <c r="G361" s="80"/>
      <c r="H361" s="31"/>
      <c r="I361" s="31" t="s">
        <v>1386</v>
      </c>
      <c r="J361" s="34"/>
    </row>
    <row r="362" spans="1:10">
      <c r="A362" s="9" t="s">
        <v>2136</v>
      </c>
      <c r="B362" s="3">
        <v>420</v>
      </c>
      <c r="C362" s="53"/>
      <c r="E362" s="21"/>
      <c r="F362" s="16"/>
      <c r="G362" s="76"/>
      <c r="H362" s="57"/>
      <c r="I362" s="18" t="s">
        <v>1386</v>
      </c>
      <c r="J362" s="19"/>
    </row>
    <row r="363" spans="1:10">
      <c r="A363" s="9" t="s">
        <v>2136</v>
      </c>
      <c r="B363" s="3">
        <v>1003</v>
      </c>
      <c r="C363" s="71"/>
      <c r="E363" s="20"/>
      <c r="F363" s="21"/>
      <c r="G363" s="81"/>
      <c r="H363" s="21"/>
      <c r="I363" s="69" t="s">
        <v>1386</v>
      </c>
      <c r="J363" s="29"/>
    </row>
    <row r="364" spans="1:10">
      <c r="A364" s="9" t="s">
        <v>2137</v>
      </c>
      <c r="B364" s="3">
        <v>294</v>
      </c>
      <c r="C364" s="53"/>
      <c r="E364" s="20"/>
      <c r="F364" s="21"/>
      <c r="G364" s="91"/>
      <c r="H364" s="21"/>
      <c r="I364" s="16" t="s">
        <v>2202</v>
      </c>
      <c r="J364" s="19"/>
    </row>
    <row r="365" spans="1:10">
      <c r="A365" s="9" t="s">
        <v>2137</v>
      </c>
      <c r="B365" s="3">
        <v>421</v>
      </c>
      <c r="C365" s="71"/>
      <c r="E365" s="20"/>
      <c r="F365" s="21"/>
      <c r="G365" s="91"/>
      <c r="H365" s="21"/>
      <c r="I365" s="26" t="s">
        <v>2125</v>
      </c>
      <c r="J365" s="29"/>
    </row>
    <row r="366" spans="1:10">
      <c r="A366" s="9" t="s">
        <v>2137</v>
      </c>
      <c r="B366" s="3">
        <v>1004</v>
      </c>
      <c r="C366" s="53"/>
      <c r="E366" s="20"/>
      <c r="F366" s="21"/>
      <c r="G366" s="81"/>
      <c r="H366" s="21"/>
      <c r="I366" s="41" t="s">
        <v>1482</v>
      </c>
      <c r="J366" s="19"/>
    </row>
    <row r="367" spans="1:10">
      <c r="A367" s="9" t="s">
        <v>1409</v>
      </c>
      <c r="B367" s="101">
        <v>889</v>
      </c>
      <c r="C367" s="131"/>
      <c r="E367" s="20"/>
      <c r="F367" s="21"/>
      <c r="G367" s="79"/>
      <c r="H367" s="21"/>
      <c r="I367" s="26" t="s">
        <v>1494</v>
      </c>
      <c r="J367" s="29"/>
    </row>
    <row r="368" spans="1:10">
      <c r="A368" s="9" t="s">
        <v>1404</v>
      </c>
      <c r="B368" s="101">
        <v>888</v>
      </c>
      <c r="C368" s="53"/>
      <c r="E368" s="20"/>
      <c r="F368" s="21"/>
      <c r="G368" s="79"/>
      <c r="H368" s="21"/>
      <c r="I368" s="16" t="s">
        <v>1393</v>
      </c>
      <c r="J368" s="19"/>
    </row>
    <row r="369" spans="1:10">
      <c r="A369" s="9" t="s">
        <v>1402</v>
      </c>
      <c r="B369" s="3">
        <v>882</v>
      </c>
      <c r="C369" s="71" t="s">
        <v>1354</v>
      </c>
      <c r="D369" t="s">
        <v>888</v>
      </c>
      <c r="E369" s="20" t="s">
        <v>1477</v>
      </c>
      <c r="F369" s="21" t="s">
        <v>1155</v>
      </c>
      <c r="G369" s="91"/>
      <c r="H369" s="21"/>
      <c r="I369" s="26" t="s">
        <v>1490</v>
      </c>
      <c r="J369" s="29"/>
    </row>
    <row r="370" spans="1:10">
      <c r="A370" s="9" t="s">
        <v>2028</v>
      </c>
      <c r="B370" s="3">
        <v>890</v>
      </c>
      <c r="C370" s="53"/>
      <c r="E370" s="20"/>
      <c r="F370" s="21"/>
      <c r="G370" s="79"/>
      <c r="H370" s="58"/>
      <c r="I370" s="55" t="s">
        <v>1995</v>
      </c>
      <c r="J370" s="36"/>
    </row>
    <row r="371" spans="1:10">
      <c r="A371" s="9" t="s">
        <v>1376</v>
      </c>
      <c r="B371" s="37">
        <v>886</v>
      </c>
      <c r="C371" s="71" t="s">
        <v>1355</v>
      </c>
      <c r="D371" t="s">
        <v>1349</v>
      </c>
      <c r="E371" s="20"/>
      <c r="F371" s="21"/>
      <c r="G371" s="81"/>
      <c r="H371" s="21"/>
      <c r="I371" s="69" t="s">
        <v>701</v>
      </c>
      <c r="J371" s="29"/>
    </row>
    <row r="372" spans="1:10">
      <c r="A372" s="9" t="s">
        <v>1408</v>
      </c>
      <c r="B372" s="3">
        <v>887</v>
      </c>
      <c r="C372" s="53"/>
      <c r="E372" s="20"/>
      <c r="F372" s="21"/>
      <c r="G372" s="91"/>
      <c r="H372" s="58"/>
      <c r="I372" s="16" t="s">
        <v>1493</v>
      </c>
      <c r="J372" s="19"/>
    </row>
    <row r="373" spans="1:10">
      <c r="A373" s="9" t="s">
        <v>2029</v>
      </c>
      <c r="B373" s="37">
        <v>891</v>
      </c>
      <c r="C373" s="71"/>
      <c r="E373" s="20"/>
      <c r="F373" s="21"/>
      <c r="G373" s="81"/>
      <c r="H373" s="21"/>
      <c r="I373" s="28" t="s">
        <v>1996</v>
      </c>
      <c r="J373" s="45"/>
    </row>
    <row r="374" spans="1:10">
      <c r="A374" s="9" t="s">
        <v>1401</v>
      </c>
      <c r="B374" s="3">
        <v>883</v>
      </c>
      <c r="C374" s="53"/>
      <c r="E374" s="20"/>
      <c r="F374" s="21"/>
      <c r="G374" s="91"/>
      <c r="H374" s="58"/>
      <c r="I374" s="16" t="s">
        <v>1491</v>
      </c>
      <c r="J374" s="19"/>
    </row>
    <row r="375" spans="1:10">
      <c r="A375" s="11" t="s">
        <v>1379</v>
      </c>
      <c r="B375" s="297">
        <v>905</v>
      </c>
      <c r="C375" s="71"/>
      <c r="E375" s="177"/>
      <c r="F375" s="249"/>
      <c r="G375" s="107"/>
      <c r="H375" s="21"/>
      <c r="I375" s="26" t="s">
        <v>1386</v>
      </c>
      <c r="J375" s="29"/>
    </row>
    <row r="376" spans="1:10">
      <c r="A376" s="17" t="s">
        <v>1385</v>
      </c>
      <c r="B376" s="61">
        <v>906</v>
      </c>
      <c r="C376" s="53"/>
      <c r="E376" s="15"/>
      <c r="F376" s="16"/>
      <c r="G376" s="76"/>
      <c r="H376" s="16"/>
      <c r="I376" s="16" t="s">
        <v>1492</v>
      </c>
      <c r="J376" s="19"/>
    </row>
    <row r="377" spans="1:10">
      <c r="A377" s="9" t="s">
        <v>2155</v>
      </c>
      <c r="B377" s="3">
        <v>763</v>
      </c>
      <c r="C377" s="52"/>
      <c r="E377" s="20"/>
      <c r="F377" s="21"/>
      <c r="G377" s="81"/>
      <c r="H377" s="21"/>
      <c r="I377" s="51" t="s">
        <v>1393</v>
      </c>
      <c r="J377" s="23"/>
    </row>
    <row r="378" spans="1:10">
      <c r="A378" s="9" t="s">
        <v>2158</v>
      </c>
      <c r="B378" s="101">
        <v>766</v>
      </c>
      <c r="C378" s="52"/>
      <c r="E378" s="20"/>
      <c r="F378" s="21"/>
      <c r="G378" s="81"/>
      <c r="H378" s="21"/>
      <c r="I378" s="70" t="s">
        <v>2165</v>
      </c>
      <c r="J378" s="23"/>
    </row>
    <row r="379" spans="1:10">
      <c r="A379" s="9" t="s">
        <v>2159</v>
      </c>
      <c r="B379" s="3">
        <v>767</v>
      </c>
      <c r="C379" s="52"/>
      <c r="E379" s="20"/>
      <c r="F379" s="21"/>
      <c r="G379" s="91"/>
      <c r="H379" s="21"/>
      <c r="I379" s="3" t="s">
        <v>1995</v>
      </c>
      <c r="J379" s="23"/>
    </row>
    <row r="380" spans="1:10">
      <c r="A380" s="9" t="s">
        <v>2160</v>
      </c>
      <c r="B380" s="222">
        <v>768</v>
      </c>
      <c r="C380" s="52"/>
      <c r="E380" s="20"/>
      <c r="F380" s="21"/>
      <c r="G380" s="81"/>
      <c r="H380" s="21"/>
      <c r="I380" s="3" t="s">
        <v>1996</v>
      </c>
      <c r="J380" s="37"/>
    </row>
    <row r="381" spans="1:10">
      <c r="A381" s="9" t="s">
        <v>2156</v>
      </c>
      <c r="B381" s="3">
        <v>764</v>
      </c>
      <c r="C381" s="71"/>
      <c r="E381" s="20"/>
      <c r="F381" s="21"/>
      <c r="G381" s="91"/>
      <c r="H381" s="21"/>
      <c r="I381" s="28" t="s">
        <v>1723</v>
      </c>
      <c r="J381" s="29"/>
    </row>
    <row r="382" spans="1:10">
      <c r="A382" s="9" t="s">
        <v>2157</v>
      </c>
      <c r="B382" s="101">
        <v>765</v>
      </c>
      <c r="C382" s="53"/>
      <c r="E382" s="20"/>
      <c r="F382" s="21"/>
      <c r="G382" s="81"/>
      <c r="H382" s="21"/>
      <c r="I382" s="41" t="s">
        <v>2164</v>
      </c>
      <c r="J382" s="19"/>
    </row>
    <row r="383" spans="1:10">
      <c r="A383" s="9" t="s">
        <v>1412</v>
      </c>
      <c r="B383" s="3">
        <v>744</v>
      </c>
      <c r="C383" s="52"/>
      <c r="E383" s="20"/>
      <c r="F383" s="21"/>
      <c r="G383" s="79"/>
      <c r="H383" s="21"/>
      <c r="I383" s="21" t="s">
        <v>1494</v>
      </c>
      <c r="J383" s="23"/>
    </row>
    <row r="384" spans="1:10">
      <c r="A384" s="9" t="s">
        <v>1412</v>
      </c>
      <c r="B384" s="101">
        <v>823</v>
      </c>
      <c r="C384" s="137"/>
      <c r="E384" s="20"/>
      <c r="F384" s="3"/>
      <c r="G384" s="81"/>
      <c r="H384" s="21"/>
      <c r="I384" s="3" t="s">
        <v>1494</v>
      </c>
      <c r="J384" s="23"/>
    </row>
    <row r="385" spans="1:10">
      <c r="A385" s="9" t="s">
        <v>1392</v>
      </c>
      <c r="B385" s="21">
        <v>741</v>
      </c>
      <c r="C385" s="20"/>
      <c r="E385" s="20"/>
      <c r="F385" s="21"/>
      <c r="G385" s="79"/>
      <c r="H385" s="21"/>
      <c r="I385" s="21" t="s">
        <v>1393</v>
      </c>
      <c r="J385" s="23"/>
    </row>
    <row r="386" spans="1:10">
      <c r="A386" s="9" t="s">
        <v>1392</v>
      </c>
      <c r="B386" s="3">
        <v>820</v>
      </c>
      <c r="C386" s="52" t="s">
        <v>422</v>
      </c>
      <c r="D386" t="s">
        <v>423</v>
      </c>
      <c r="E386" s="20" t="s">
        <v>659</v>
      </c>
      <c r="F386" s="21"/>
      <c r="G386" s="91"/>
      <c r="H386" s="21" t="s">
        <v>40</v>
      </c>
      <c r="I386" s="70" t="s">
        <v>1393</v>
      </c>
      <c r="J386" s="23"/>
    </row>
    <row r="387" spans="1:10">
      <c r="A387" s="9" t="s">
        <v>1396</v>
      </c>
      <c r="B387" s="3">
        <v>892</v>
      </c>
      <c r="C387" s="71"/>
      <c r="E387" s="20"/>
      <c r="F387" s="21"/>
      <c r="G387" s="81"/>
      <c r="H387" s="21"/>
      <c r="I387" s="69" t="s">
        <v>1479</v>
      </c>
      <c r="J387" s="29"/>
    </row>
    <row r="388" spans="1:10">
      <c r="A388" s="9" t="s">
        <v>2011</v>
      </c>
      <c r="B388" s="3">
        <v>745</v>
      </c>
      <c r="C388" s="53"/>
      <c r="E388" s="20"/>
      <c r="F388" s="21"/>
      <c r="G388" s="79"/>
      <c r="H388" s="21"/>
      <c r="I388" s="18" t="s">
        <v>1995</v>
      </c>
      <c r="J388" s="19"/>
    </row>
    <row r="389" spans="1:10">
      <c r="A389" s="9" t="s">
        <v>2011</v>
      </c>
      <c r="B389" s="149">
        <v>824</v>
      </c>
      <c r="C389" s="52"/>
      <c r="E389" s="20"/>
      <c r="F389" s="21"/>
      <c r="G389" s="81"/>
      <c r="H389" s="21"/>
      <c r="I389" s="3" t="s">
        <v>1995</v>
      </c>
      <c r="J389" s="37"/>
    </row>
    <row r="390" spans="1:10">
      <c r="A390" s="9" t="s">
        <v>1719</v>
      </c>
      <c r="B390" s="3">
        <v>748</v>
      </c>
      <c r="C390" s="52"/>
      <c r="E390" s="20"/>
      <c r="F390" s="21"/>
      <c r="G390" s="79"/>
      <c r="H390" s="21"/>
      <c r="I390" s="3" t="s">
        <v>1721</v>
      </c>
      <c r="J390" s="23"/>
    </row>
    <row r="391" spans="1:10">
      <c r="A391" s="9" t="s">
        <v>1720</v>
      </c>
      <c r="B391" s="3">
        <v>749</v>
      </c>
      <c r="C391" s="52"/>
      <c r="E391" s="20"/>
      <c r="F391" s="21"/>
      <c r="G391" s="79"/>
      <c r="H391" s="21"/>
      <c r="I391" s="3" t="s">
        <v>1722</v>
      </c>
      <c r="J391" s="23"/>
    </row>
    <row r="392" spans="1:10">
      <c r="A392" s="10" t="s">
        <v>1377</v>
      </c>
      <c r="B392" s="281">
        <v>740</v>
      </c>
      <c r="C392" s="52"/>
      <c r="D392" t="s">
        <v>39</v>
      </c>
      <c r="E392" s="177" t="s">
        <v>791</v>
      </c>
      <c r="F392" s="249"/>
      <c r="G392" s="107"/>
      <c r="H392" s="21" t="s">
        <v>40</v>
      </c>
      <c r="I392" s="249" t="s">
        <v>932</v>
      </c>
      <c r="J392" s="23"/>
    </row>
    <row r="393" spans="1:10">
      <c r="A393" s="9" t="s">
        <v>1377</v>
      </c>
      <c r="B393" s="3">
        <v>742</v>
      </c>
      <c r="C393" s="71"/>
      <c r="E393" s="20"/>
      <c r="F393" s="21"/>
      <c r="G393" s="79"/>
      <c r="H393" s="21"/>
      <c r="I393" s="26" t="s">
        <v>701</v>
      </c>
      <c r="J393" s="29"/>
    </row>
    <row r="394" spans="1:10">
      <c r="A394" s="9" t="s">
        <v>1377</v>
      </c>
      <c r="B394" s="3">
        <v>821</v>
      </c>
      <c r="C394" s="53"/>
      <c r="E394" s="20"/>
      <c r="F394" s="21"/>
      <c r="G394" s="81"/>
      <c r="H394" s="21"/>
      <c r="I394" s="55" t="s">
        <v>701</v>
      </c>
      <c r="J394" s="19"/>
    </row>
    <row r="395" spans="1:10">
      <c r="A395" s="9" t="s">
        <v>1407</v>
      </c>
      <c r="B395" s="101">
        <v>743</v>
      </c>
      <c r="C395" s="52"/>
      <c r="E395" s="20"/>
      <c r="F395" s="21"/>
      <c r="G395" s="79"/>
      <c r="H395" s="21"/>
      <c r="I395" s="21" t="s">
        <v>1493</v>
      </c>
      <c r="J395" s="23"/>
    </row>
    <row r="396" spans="1:10">
      <c r="A396" s="9" t="s">
        <v>1407</v>
      </c>
      <c r="B396" s="3">
        <v>822</v>
      </c>
      <c r="C396" s="131"/>
      <c r="E396" s="20"/>
      <c r="F396" s="21"/>
      <c r="G396" s="91"/>
      <c r="H396" s="21"/>
      <c r="I396" s="26" t="s">
        <v>1493</v>
      </c>
      <c r="J396" s="29"/>
    </row>
    <row r="397" spans="1:10">
      <c r="A397" s="9" t="s">
        <v>2012</v>
      </c>
      <c r="B397" s="3">
        <v>746</v>
      </c>
      <c r="C397" s="53"/>
      <c r="E397" s="20"/>
      <c r="F397" s="21"/>
      <c r="G397" s="79"/>
      <c r="H397" s="21"/>
      <c r="I397" s="16" t="s">
        <v>1996</v>
      </c>
      <c r="J397" s="19"/>
    </row>
    <row r="398" spans="1:10">
      <c r="A398" s="9" t="s">
        <v>2012</v>
      </c>
      <c r="B398" s="3">
        <v>825</v>
      </c>
      <c r="C398" s="52"/>
      <c r="E398" s="20"/>
      <c r="F398" s="21"/>
      <c r="G398" s="91"/>
      <c r="H398" s="21"/>
      <c r="I398" s="21" t="s">
        <v>1996</v>
      </c>
      <c r="J398" s="23"/>
    </row>
    <row r="399" spans="1:10">
      <c r="A399" s="9" t="s">
        <v>1399</v>
      </c>
      <c r="B399" s="3">
        <v>893</v>
      </c>
      <c r="C399" s="71"/>
      <c r="E399" s="20"/>
      <c r="F399" s="21"/>
      <c r="G399" s="91"/>
      <c r="H399" s="21"/>
      <c r="I399" s="26" t="s">
        <v>1478</v>
      </c>
      <c r="J399" s="29"/>
    </row>
    <row r="400" spans="1:10">
      <c r="A400" s="9" t="s">
        <v>1717</v>
      </c>
      <c r="B400" s="3">
        <v>818</v>
      </c>
      <c r="C400" s="53"/>
      <c r="E400" s="20"/>
      <c r="F400" s="21"/>
      <c r="G400" s="79"/>
      <c r="H400" s="21"/>
      <c r="I400" s="16" t="s">
        <v>1718</v>
      </c>
      <c r="J400" s="19"/>
    </row>
    <row r="401" spans="1:10">
      <c r="A401" s="9" t="s">
        <v>1378</v>
      </c>
      <c r="B401" s="3">
        <v>761</v>
      </c>
      <c r="C401" s="52"/>
      <c r="E401" s="20"/>
      <c r="F401" s="21"/>
      <c r="G401" s="79"/>
      <c r="H401" s="21"/>
      <c r="I401" s="21" t="s">
        <v>1386</v>
      </c>
      <c r="J401" s="23"/>
    </row>
    <row r="402" spans="1:10">
      <c r="A402" s="9" t="s">
        <v>1384</v>
      </c>
      <c r="B402" s="3">
        <v>762</v>
      </c>
      <c r="C402" s="71"/>
      <c r="E402" s="20"/>
      <c r="F402" s="21"/>
      <c r="G402" s="81"/>
      <c r="H402" s="21"/>
      <c r="I402" s="69" t="s">
        <v>1481</v>
      </c>
      <c r="J402" s="29"/>
    </row>
    <row r="403" spans="1:10">
      <c r="A403" s="9" t="s">
        <v>1432</v>
      </c>
      <c r="B403" s="3">
        <v>473</v>
      </c>
      <c r="C403" s="129"/>
      <c r="E403" s="20"/>
      <c r="F403" s="21"/>
      <c r="G403" s="91"/>
      <c r="H403" s="21"/>
      <c r="I403" s="18" t="s">
        <v>1435</v>
      </c>
      <c r="J403" s="19"/>
    </row>
    <row r="404" spans="1:10">
      <c r="A404" s="9" t="s">
        <v>1431</v>
      </c>
      <c r="B404" s="3">
        <v>474</v>
      </c>
      <c r="C404" s="52"/>
      <c r="E404" s="20"/>
      <c r="F404" s="21"/>
      <c r="G404" s="91"/>
      <c r="H404" s="21"/>
      <c r="I404" s="3" t="s">
        <v>1433</v>
      </c>
      <c r="J404" s="23"/>
    </row>
    <row r="405" spans="1:10">
      <c r="A405" s="9" t="s">
        <v>2030</v>
      </c>
      <c r="B405" s="3">
        <v>507</v>
      </c>
      <c r="C405" s="142"/>
      <c r="E405" s="20"/>
      <c r="F405" s="3"/>
      <c r="G405" s="91"/>
      <c r="H405" s="21"/>
      <c r="I405" s="26" t="s">
        <v>1995</v>
      </c>
      <c r="J405" s="29"/>
    </row>
    <row r="406" spans="1:10">
      <c r="A406" s="17" t="s">
        <v>2031</v>
      </c>
      <c r="B406" s="18">
        <v>508</v>
      </c>
      <c r="C406" s="176"/>
      <c r="E406" s="15"/>
      <c r="F406" s="16"/>
      <c r="G406" s="78"/>
      <c r="H406" s="16"/>
      <c r="I406" s="16" t="s">
        <v>1996</v>
      </c>
      <c r="J406" s="19"/>
    </row>
    <row r="407" spans="1:10">
      <c r="A407" s="9" t="s">
        <v>1430</v>
      </c>
      <c r="B407" s="149">
        <v>475</v>
      </c>
      <c r="C407" s="53"/>
      <c r="E407" s="20"/>
      <c r="F407" s="21"/>
      <c r="G407" s="91"/>
      <c r="H407" s="21"/>
      <c r="I407" s="16" t="s">
        <v>1434</v>
      </c>
      <c r="J407" s="19"/>
    </row>
    <row r="408" spans="1:10">
      <c r="A408" s="9" t="s">
        <v>1097</v>
      </c>
      <c r="B408" s="3">
        <v>518</v>
      </c>
      <c r="C408" s="140"/>
      <c r="E408" s="20"/>
      <c r="F408" s="21"/>
      <c r="G408" s="79"/>
      <c r="H408" s="21"/>
      <c r="I408" s="26" t="s">
        <v>1436</v>
      </c>
      <c r="J408" s="29"/>
    </row>
    <row r="409" spans="1:10">
      <c r="A409" s="9" t="s">
        <v>1429</v>
      </c>
      <c r="B409" s="149">
        <v>519</v>
      </c>
      <c r="C409" s="53"/>
      <c r="E409" s="20"/>
      <c r="F409" s="21"/>
      <c r="G409" s="81"/>
      <c r="H409" s="21"/>
      <c r="I409" s="41" t="s">
        <v>1437</v>
      </c>
      <c r="J409" s="19"/>
    </row>
    <row r="410" spans="1:10">
      <c r="A410" s="9" t="s">
        <v>1726</v>
      </c>
      <c r="B410" s="3">
        <v>1147</v>
      </c>
      <c r="C410" s="142"/>
      <c r="E410" s="20"/>
      <c r="F410" s="21"/>
      <c r="G410" s="79"/>
      <c r="H410" s="21"/>
      <c r="I410" s="26" t="s">
        <v>1393</v>
      </c>
      <c r="J410" s="29"/>
    </row>
    <row r="411" spans="1:10">
      <c r="A411" s="9" t="s">
        <v>1731</v>
      </c>
      <c r="B411" s="149">
        <v>1149</v>
      </c>
      <c r="C411" s="53"/>
      <c r="E411" s="20"/>
      <c r="F411" s="21"/>
      <c r="G411" s="79"/>
      <c r="H411" s="21"/>
      <c r="I411" s="16" t="s">
        <v>2165</v>
      </c>
      <c r="J411" s="19"/>
    </row>
    <row r="412" spans="1:10">
      <c r="A412" s="9" t="s">
        <v>2023</v>
      </c>
      <c r="B412" s="3">
        <v>1151</v>
      </c>
      <c r="C412" s="71"/>
      <c r="E412" s="20"/>
      <c r="F412" s="21"/>
      <c r="G412" s="79"/>
      <c r="H412" s="21"/>
      <c r="I412" s="28" t="s">
        <v>1995</v>
      </c>
      <c r="J412" s="45"/>
    </row>
    <row r="413" spans="1:10">
      <c r="A413" s="9" t="s">
        <v>2024</v>
      </c>
      <c r="B413" s="149">
        <v>1152</v>
      </c>
      <c r="C413" s="53"/>
      <c r="E413" s="20"/>
      <c r="F413" s="21"/>
      <c r="G413" s="91"/>
      <c r="H413" s="21"/>
      <c r="I413" s="18" t="s">
        <v>1996</v>
      </c>
      <c r="J413" s="36"/>
    </row>
    <row r="414" spans="1:10">
      <c r="A414" s="9" t="s">
        <v>1380</v>
      </c>
      <c r="B414" s="37">
        <v>1148</v>
      </c>
      <c r="C414" s="142"/>
      <c r="E414" s="20"/>
      <c r="F414" s="21"/>
      <c r="G414" s="79"/>
      <c r="H414" s="21"/>
      <c r="I414" s="26" t="s">
        <v>1723</v>
      </c>
      <c r="J414" s="29"/>
    </row>
    <row r="415" spans="1:10">
      <c r="A415" s="9" t="s">
        <v>1732</v>
      </c>
      <c r="B415" s="149">
        <v>1150</v>
      </c>
      <c r="C415" s="53"/>
      <c r="E415" s="20"/>
      <c r="F415" s="21"/>
      <c r="G415" s="79"/>
      <c r="H415" s="21"/>
      <c r="I415" s="16" t="s">
        <v>2164</v>
      </c>
      <c r="J415" s="19"/>
    </row>
    <row r="416" spans="1:10">
      <c r="A416" s="9" t="s">
        <v>1415</v>
      </c>
      <c r="B416" s="37">
        <v>132</v>
      </c>
      <c r="C416" s="71"/>
      <c r="E416" s="20"/>
      <c r="F416" s="21"/>
      <c r="G416" s="91"/>
      <c r="H416" s="21"/>
      <c r="I416" s="67" t="s">
        <v>1393</v>
      </c>
      <c r="J416" s="29"/>
    </row>
    <row r="417" spans="1:10">
      <c r="A417" s="9" t="s">
        <v>1415</v>
      </c>
      <c r="B417" s="149">
        <v>268</v>
      </c>
      <c r="C417" s="53"/>
      <c r="E417" s="20"/>
      <c r="F417" s="21"/>
      <c r="G417" s="91"/>
      <c r="H417" s="21"/>
      <c r="I417" s="16" t="s">
        <v>1393</v>
      </c>
      <c r="J417" s="19"/>
    </row>
    <row r="418" spans="1:10">
      <c r="A418" s="9" t="s">
        <v>1415</v>
      </c>
      <c r="B418" s="37">
        <v>395</v>
      </c>
      <c r="C418" s="71"/>
      <c r="E418" s="20"/>
      <c r="F418" s="21"/>
      <c r="G418" s="91"/>
      <c r="H418" s="21"/>
      <c r="I418" s="26" t="s">
        <v>1393</v>
      </c>
      <c r="J418" s="29"/>
    </row>
    <row r="419" spans="1:10">
      <c r="A419" s="9" t="s">
        <v>1415</v>
      </c>
      <c r="B419" s="149">
        <v>650</v>
      </c>
      <c r="C419" s="53"/>
      <c r="E419" s="20"/>
      <c r="F419" s="21"/>
      <c r="G419" s="81"/>
      <c r="H419" s="21"/>
      <c r="I419" s="18" t="s">
        <v>1393</v>
      </c>
      <c r="J419" s="36"/>
    </row>
    <row r="420" spans="1:10">
      <c r="A420" s="27" t="s">
        <v>1415</v>
      </c>
      <c r="B420" s="45">
        <v>990</v>
      </c>
      <c r="C420" s="71"/>
      <c r="E420" s="25"/>
      <c r="F420" s="26"/>
      <c r="G420" s="86"/>
      <c r="H420" s="26"/>
      <c r="I420" s="26" t="s">
        <v>1393</v>
      </c>
      <c r="J420" s="29"/>
    </row>
    <row r="421" spans="1:10">
      <c r="A421" s="9" t="s">
        <v>1416</v>
      </c>
      <c r="B421" s="3">
        <v>92</v>
      </c>
      <c r="C421" s="3"/>
      <c r="E421" s="15"/>
      <c r="F421" s="21"/>
      <c r="G421" s="81"/>
      <c r="H421" s="21"/>
      <c r="I421" s="3" t="s">
        <v>1480</v>
      </c>
      <c r="J421" s="3"/>
    </row>
    <row r="422" spans="1:10">
      <c r="A422" s="9" t="s">
        <v>1416</v>
      </c>
      <c r="B422" s="3">
        <v>242</v>
      </c>
      <c r="C422" s="3"/>
      <c r="E422" s="20"/>
      <c r="F422" s="21"/>
      <c r="G422" s="81"/>
      <c r="H422" s="21"/>
      <c r="I422" s="3" t="s">
        <v>1480</v>
      </c>
      <c r="J422" s="21"/>
    </row>
    <row r="423" spans="1:10">
      <c r="A423" s="9" t="s">
        <v>1416</v>
      </c>
      <c r="B423" s="3">
        <v>369</v>
      </c>
      <c r="C423" s="3"/>
      <c r="E423" s="20"/>
      <c r="F423" s="21"/>
      <c r="G423" s="79"/>
      <c r="H423" s="21"/>
      <c r="I423" s="21" t="s">
        <v>1480</v>
      </c>
      <c r="J423" s="21"/>
    </row>
    <row r="424" spans="1:10">
      <c r="A424" s="9" t="s">
        <v>1416</v>
      </c>
      <c r="B424" s="3">
        <v>628</v>
      </c>
      <c r="C424" s="53"/>
      <c r="E424" s="20"/>
      <c r="F424" s="21"/>
      <c r="G424" s="91"/>
      <c r="H424" s="21"/>
      <c r="I424" s="18" t="s">
        <v>1480</v>
      </c>
      <c r="J424" s="19"/>
    </row>
    <row r="425" spans="1:10">
      <c r="A425" s="9" t="s">
        <v>1416</v>
      </c>
      <c r="B425" s="3">
        <v>974</v>
      </c>
      <c r="C425" s="52"/>
      <c r="E425" s="20"/>
      <c r="F425" s="21"/>
      <c r="G425" s="81"/>
      <c r="H425" s="21"/>
      <c r="I425" s="21" t="s">
        <v>1480</v>
      </c>
      <c r="J425" s="37"/>
    </row>
    <row r="426" spans="1:10">
      <c r="A426" s="9" t="s">
        <v>2003</v>
      </c>
      <c r="B426" s="101">
        <v>133</v>
      </c>
      <c r="C426" s="52"/>
      <c r="E426" s="20"/>
      <c r="F426" s="21"/>
      <c r="G426" s="79"/>
      <c r="H426" s="21"/>
      <c r="I426" s="3" t="s">
        <v>1995</v>
      </c>
      <c r="J426" s="23"/>
    </row>
    <row r="427" spans="1:10">
      <c r="A427" s="274" t="s">
        <v>2003</v>
      </c>
      <c r="B427" s="283">
        <v>269</v>
      </c>
      <c r="C427" s="307"/>
      <c r="E427" s="247"/>
      <c r="F427" s="252"/>
      <c r="G427" s="107"/>
      <c r="H427" s="254"/>
      <c r="I427" s="272" t="s">
        <v>1995</v>
      </c>
      <c r="J427" s="313"/>
    </row>
    <row r="428" spans="1:10">
      <c r="A428" s="17" t="s">
        <v>2003</v>
      </c>
      <c r="B428" s="18">
        <v>396</v>
      </c>
      <c r="C428" s="18"/>
      <c r="E428" s="15"/>
      <c r="F428" s="16"/>
      <c r="G428" s="85"/>
      <c r="H428" s="16"/>
      <c r="I428" s="18" t="s">
        <v>1995</v>
      </c>
      <c r="J428" s="18"/>
    </row>
    <row r="429" spans="1:10">
      <c r="A429" s="9" t="s">
        <v>2003</v>
      </c>
      <c r="B429" s="60">
        <v>651</v>
      </c>
      <c r="C429" s="129"/>
      <c r="E429" s="52"/>
      <c r="F429" s="21"/>
      <c r="G429" s="91"/>
      <c r="H429" s="70"/>
      <c r="I429" s="16" t="s">
        <v>1995</v>
      </c>
      <c r="J429" s="19"/>
    </row>
    <row r="430" spans="1:10">
      <c r="A430" s="9" t="s">
        <v>2003</v>
      </c>
      <c r="B430" s="60">
        <v>991</v>
      </c>
      <c r="C430" s="71"/>
      <c r="E430" s="20"/>
      <c r="F430" s="21"/>
      <c r="G430" s="91"/>
      <c r="H430" s="21"/>
      <c r="I430" s="26" t="s">
        <v>1995</v>
      </c>
      <c r="J430" s="29"/>
    </row>
    <row r="431" spans="1:10">
      <c r="A431" s="9" t="s">
        <v>2004</v>
      </c>
      <c r="B431" s="60">
        <v>134</v>
      </c>
      <c r="C431" s="3"/>
      <c r="E431" s="20"/>
      <c r="F431" s="21"/>
      <c r="G431" s="91"/>
      <c r="H431" s="70"/>
      <c r="I431" s="21" t="s">
        <v>1996</v>
      </c>
      <c r="J431" s="21"/>
    </row>
    <row r="432" spans="1:10">
      <c r="A432" s="17" t="s">
        <v>2004</v>
      </c>
      <c r="B432" s="61">
        <v>270</v>
      </c>
      <c r="C432" s="18"/>
      <c r="E432" s="15"/>
      <c r="F432" s="16"/>
      <c r="G432" s="78"/>
      <c r="H432" s="57"/>
      <c r="I432" s="16" t="s">
        <v>1996</v>
      </c>
      <c r="J432" s="16"/>
    </row>
    <row r="433" spans="1:10">
      <c r="A433" s="9" t="s">
        <v>2004</v>
      </c>
      <c r="B433" s="3">
        <v>397</v>
      </c>
      <c r="C433" s="3"/>
      <c r="E433" s="20"/>
      <c r="F433" s="21"/>
      <c r="G433" s="91"/>
      <c r="H433" s="58"/>
      <c r="I433" s="21" t="s">
        <v>1996</v>
      </c>
      <c r="J433" s="23"/>
    </row>
    <row r="434" spans="1:10">
      <c r="A434" s="9" t="s">
        <v>2004</v>
      </c>
      <c r="B434" s="3">
        <v>652</v>
      </c>
      <c r="C434" s="3"/>
      <c r="E434" s="20"/>
      <c r="F434" s="21"/>
      <c r="G434" s="81"/>
      <c r="H434" s="21"/>
      <c r="I434" s="3" t="s">
        <v>1996</v>
      </c>
      <c r="J434" s="37"/>
    </row>
    <row r="435" spans="1:10">
      <c r="A435" s="17" t="s">
        <v>2004</v>
      </c>
      <c r="B435" s="18">
        <v>992</v>
      </c>
      <c r="C435" s="18"/>
      <c r="E435" s="15"/>
      <c r="F435" s="16"/>
      <c r="G435" s="85"/>
      <c r="H435" s="16"/>
      <c r="I435" s="18" t="s">
        <v>1996</v>
      </c>
      <c r="J435" s="36"/>
    </row>
    <row r="436" spans="1:10">
      <c r="A436" s="9" t="s">
        <v>1417</v>
      </c>
      <c r="B436" s="3">
        <v>93</v>
      </c>
      <c r="C436" s="234"/>
      <c r="E436" s="20"/>
      <c r="F436" s="21"/>
      <c r="G436" s="79"/>
      <c r="H436" s="21"/>
      <c r="I436" s="21" t="s">
        <v>1478</v>
      </c>
      <c r="J436" s="23"/>
    </row>
    <row r="437" spans="1:10">
      <c r="A437" s="9" t="s">
        <v>1417</v>
      </c>
      <c r="B437" s="60">
        <v>243</v>
      </c>
      <c r="C437" s="234"/>
      <c r="E437" s="20"/>
      <c r="F437" s="21"/>
      <c r="G437" s="79"/>
      <c r="H437" s="21"/>
      <c r="I437" s="21" t="s">
        <v>1478</v>
      </c>
      <c r="J437" s="23"/>
    </row>
    <row r="438" spans="1:10">
      <c r="A438" s="9" t="s">
        <v>1417</v>
      </c>
      <c r="B438" s="3">
        <v>370</v>
      </c>
      <c r="C438" s="3"/>
      <c r="E438" s="20"/>
      <c r="F438" s="21"/>
      <c r="G438" s="79"/>
      <c r="H438" s="21"/>
      <c r="I438" s="21" t="s">
        <v>1478</v>
      </c>
      <c r="J438" s="23"/>
    </row>
    <row r="439" spans="1:10">
      <c r="A439" s="17" t="s">
        <v>1417</v>
      </c>
      <c r="B439" s="18">
        <v>629</v>
      </c>
      <c r="C439" s="53"/>
      <c r="E439" s="15"/>
      <c r="F439" s="16"/>
      <c r="G439" s="78"/>
      <c r="H439" s="57"/>
      <c r="I439" s="35" t="s">
        <v>1478</v>
      </c>
      <c r="J439" s="36"/>
    </row>
    <row r="440" spans="1:10">
      <c r="A440" s="9" t="s">
        <v>1417</v>
      </c>
      <c r="B440" s="3">
        <v>975</v>
      </c>
      <c r="C440" s="71"/>
      <c r="E440" s="20"/>
      <c r="F440" s="21"/>
      <c r="G440" s="79"/>
      <c r="H440" s="58"/>
      <c r="I440" s="44" t="s">
        <v>1478</v>
      </c>
      <c r="J440" s="29"/>
    </row>
    <row r="441" spans="1:10">
      <c r="A441" s="9" t="s">
        <v>1098</v>
      </c>
      <c r="B441" s="3">
        <v>151</v>
      </c>
      <c r="C441" s="53"/>
      <c r="E441" s="20"/>
      <c r="F441" s="21"/>
      <c r="G441" s="91"/>
      <c r="H441" s="21"/>
      <c r="I441" s="55" t="s">
        <v>1386</v>
      </c>
      <c r="J441" s="19"/>
    </row>
    <row r="442" spans="1:10">
      <c r="A442" s="27" t="s">
        <v>1098</v>
      </c>
      <c r="B442" s="28">
        <v>287</v>
      </c>
      <c r="C442" s="71"/>
      <c r="E442" s="25"/>
      <c r="F442" s="26"/>
      <c r="G442" s="86"/>
      <c r="H442" s="26" t="s">
        <v>314</v>
      </c>
      <c r="I442" s="26" t="s">
        <v>1386</v>
      </c>
      <c r="J442" s="29"/>
    </row>
    <row r="443" spans="1:10" ht="15.75" thickBot="1">
      <c r="A443" s="275" t="s">
        <v>1098</v>
      </c>
      <c r="B443" s="305">
        <v>414</v>
      </c>
      <c r="C443" s="18"/>
      <c r="E443" s="248"/>
      <c r="F443" s="253"/>
      <c r="G443" s="197"/>
      <c r="H443" s="16" t="s">
        <v>314</v>
      </c>
      <c r="I443" s="16" t="s">
        <v>1386</v>
      </c>
      <c r="J443" s="19"/>
    </row>
    <row r="444" spans="1:10">
      <c r="A444" s="17" t="s">
        <v>1098</v>
      </c>
      <c r="B444" s="18">
        <v>663</v>
      </c>
      <c r="C444" s="18"/>
      <c r="E444" s="15"/>
      <c r="F444" s="16"/>
      <c r="G444" s="87"/>
      <c r="H444" s="16" t="s">
        <v>1050</v>
      </c>
      <c r="I444" s="18" t="s">
        <v>1386</v>
      </c>
      <c r="J444" s="16"/>
    </row>
    <row r="445" spans="1:10">
      <c r="A445" s="9" t="s">
        <v>1098</v>
      </c>
      <c r="B445" s="3">
        <v>1001</v>
      </c>
      <c r="C445" s="3"/>
      <c r="E445" s="20"/>
      <c r="F445" s="21"/>
      <c r="G445" s="116"/>
      <c r="H445" s="21" t="s">
        <v>314</v>
      </c>
      <c r="I445" s="51" t="s">
        <v>1386</v>
      </c>
      <c r="J445" s="21"/>
    </row>
    <row r="446" spans="1:10">
      <c r="A446" s="9" t="s">
        <v>1418</v>
      </c>
      <c r="B446" s="3">
        <v>152</v>
      </c>
      <c r="C446" s="3"/>
      <c r="E446" s="20"/>
      <c r="F446" s="21"/>
      <c r="G446" s="103"/>
      <c r="H446" s="21"/>
      <c r="I446" s="51" t="s">
        <v>1482</v>
      </c>
      <c r="J446" s="23"/>
    </row>
    <row r="447" spans="1:10">
      <c r="A447" s="9" t="s">
        <v>1418</v>
      </c>
      <c r="B447" s="3">
        <v>288</v>
      </c>
      <c r="C447" s="234"/>
      <c r="E447" s="20"/>
      <c r="F447" s="21"/>
      <c r="G447" s="178"/>
      <c r="H447" s="21"/>
      <c r="I447" s="21" t="s">
        <v>1482</v>
      </c>
      <c r="J447" s="23"/>
    </row>
    <row r="448" spans="1:10">
      <c r="A448" s="9" t="s">
        <v>1418</v>
      </c>
      <c r="B448" s="101">
        <v>415</v>
      </c>
      <c r="C448" s="3"/>
      <c r="E448" s="20"/>
      <c r="F448" s="21"/>
      <c r="G448" s="116"/>
      <c r="H448" s="21"/>
      <c r="I448" s="51" t="s">
        <v>1482</v>
      </c>
      <c r="J448" s="23"/>
    </row>
    <row r="449" spans="1:10">
      <c r="A449" s="9" t="s">
        <v>1418</v>
      </c>
      <c r="B449" s="3">
        <v>664</v>
      </c>
      <c r="C449" s="3"/>
      <c r="E449" s="20"/>
      <c r="F449" s="21"/>
      <c r="G449" s="103"/>
      <c r="H449" s="21"/>
      <c r="I449" s="3" t="s">
        <v>1482</v>
      </c>
      <c r="J449" s="23"/>
    </row>
    <row r="450" spans="1:10">
      <c r="A450" s="32" t="s">
        <v>1418</v>
      </c>
      <c r="B450" s="33">
        <v>1002</v>
      </c>
      <c r="C450" s="33"/>
      <c r="E450" s="30"/>
      <c r="F450" s="31"/>
      <c r="G450" s="259"/>
      <c r="H450" s="31"/>
      <c r="I450" s="42" t="s">
        <v>1482</v>
      </c>
      <c r="J450" s="34"/>
    </row>
    <row r="451" spans="1:10" ht="15.75" thickBot="1">
      <c r="A451" s="17" t="s">
        <v>1448</v>
      </c>
      <c r="B451" s="18">
        <v>99</v>
      </c>
      <c r="C451" s="18"/>
      <c r="E451" s="15"/>
      <c r="F451" s="16"/>
      <c r="G451" s="295"/>
      <c r="H451" s="16"/>
      <c r="I451" s="41" t="s">
        <v>1494</v>
      </c>
      <c r="J451" s="19"/>
    </row>
    <row r="452" spans="1:10">
      <c r="A452" s="9" t="s">
        <v>1448</v>
      </c>
      <c r="B452" s="222">
        <v>253</v>
      </c>
      <c r="C452" s="174"/>
      <c r="E452" s="20"/>
      <c r="F452" s="21"/>
      <c r="G452" s="264"/>
      <c r="H452" s="21"/>
      <c r="I452" s="145" t="s">
        <v>1494</v>
      </c>
      <c r="J452" s="23"/>
    </row>
    <row r="453" spans="1:10" ht="15.75" thickBot="1">
      <c r="A453" s="27" t="s">
        <v>1448</v>
      </c>
      <c r="B453" s="28">
        <v>380</v>
      </c>
      <c r="C453" s="231"/>
      <c r="E453" s="25"/>
      <c r="F453" s="26"/>
      <c r="G453" s="80"/>
      <c r="H453" s="26"/>
      <c r="I453" s="26" t="s">
        <v>1494</v>
      </c>
      <c r="J453" s="29"/>
    </row>
    <row r="454" spans="1:10">
      <c r="A454" s="17" t="s">
        <v>1448</v>
      </c>
      <c r="B454" s="18">
        <v>635</v>
      </c>
      <c r="C454" s="53"/>
      <c r="E454" s="15"/>
      <c r="F454" s="16"/>
      <c r="G454" s="87"/>
      <c r="H454" s="16"/>
      <c r="I454" s="18" t="s">
        <v>1494</v>
      </c>
      <c r="J454" s="19"/>
    </row>
    <row r="455" spans="1:10">
      <c r="A455" s="9" t="s">
        <v>1447</v>
      </c>
      <c r="B455" s="3">
        <v>96</v>
      </c>
      <c r="C455" s="52" t="s">
        <v>309</v>
      </c>
      <c r="D455" t="s">
        <v>310</v>
      </c>
      <c r="E455" s="20" t="s">
        <v>659</v>
      </c>
      <c r="F455" s="21" t="s">
        <v>1154</v>
      </c>
      <c r="G455" s="178"/>
      <c r="H455" s="21"/>
      <c r="I455" s="21" t="s">
        <v>1393</v>
      </c>
      <c r="J455" s="23"/>
    </row>
    <row r="456" spans="1:10">
      <c r="A456" s="9" t="s">
        <v>1447</v>
      </c>
      <c r="B456" s="3">
        <v>250</v>
      </c>
      <c r="C456" s="52" t="s">
        <v>283</v>
      </c>
      <c r="D456" t="s">
        <v>284</v>
      </c>
      <c r="E456" s="20" t="s">
        <v>659</v>
      </c>
      <c r="F456" s="21" t="s">
        <v>1154</v>
      </c>
      <c r="G456" s="103"/>
      <c r="H456" s="21"/>
      <c r="I456" s="70" t="s">
        <v>1393</v>
      </c>
      <c r="J456" s="23"/>
    </row>
    <row r="457" spans="1:10">
      <c r="A457" s="9" t="s">
        <v>1447</v>
      </c>
      <c r="B457" s="3">
        <v>379</v>
      </c>
      <c r="C457" s="71"/>
      <c r="E457" s="20"/>
      <c r="F457" s="21"/>
      <c r="G457" s="103"/>
      <c r="H457" s="70"/>
      <c r="I457" s="28" t="s">
        <v>1393</v>
      </c>
      <c r="J457" s="29"/>
    </row>
    <row r="458" spans="1:10">
      <c r="A458" s="9" t="s">
        <v>1447</v>
      </c>
      <c r="B458" s="3">
        <v>632</v>
      </c>
      <c r="C458" s="53" t="s">
        <v>430</v>
      </c>
      <c r="D458" t="s">
        <v>431</v>
      </c>
      <c r="E458" s="20" t="s">
        <v>659</v>
      </c>
      <c r="F458" s="21" t="s">
        <v>1154</v>
      </c>
      <c r="G458" s="178"/>
      <c r="H458" s="21"/>
      <c r="I458" s="16" t="s">
        <v>1393</v>
      </c>
      <c r="J458" s="19"/>
    </row>
    <row r="459" spans="1:10">
      <c r="A459" s="9" t="s">
        <v>1444</v>
      </c>
      <c r="B459" s="3">
        <v>80</v>
      </c>
      <c r="C459" s="52" t="s">
        <v>377</v>
      </c>
      <c r="D459" t="s">
        <v>888</v>
      </c>
      <c r="E459" s="20" t="s">
        <v>1477</v>
      </c>
      <c r="F459" s="21" t="s">
        <v>1155</v>
      </c>
      <c r="G459" s="178"/>
      <c r="H459" s="21"/>
      <c r="I459" s="21" t="s">
        <v>1479</v>
      </c>
      <c r="J459" s="23"/>
    </row>
    <row r="460" spans="1:10">
      <c r="A460" s="9" t="s">
        <v>1444</v>
      </c>
      <c r="B460" s="94">
        <v>236</v>
      </c>
      <c r="C460" s="52" t="s">
        <v>330</v>
      </c>
      <c r="D460" t="s">
        <v>888</v>
      </c>
      <c r="E460" s="20" t="s">
        <v>1477</v>
      </c>
      <c r="F460" s="21" t="s">
        <v>1155</v>
      </c>
      <c r="G460" s="116"/>
      <c r="H460" s="21"/>
      <c r="I460" s="51" t="s">
        <v>1479</v>
      </c>
      <c r="J460" s="23"/>
    </row>
    <row r="461" spans="1:10">
      <c r="A461" s="27" t="s">
        <v>1444</v>
      </c>
      <c r="B461" s="97">
        <v>363</v>
      </c>
      <c r="C461" s="71" t="s">
        <v>608</v>
      </c>
      <c r="D461" t="s">
        <v>888</v>
      </c>
      <c r="E461" s="25" t="s">
        <v>1477</v>
      </c>
      <c r="F461" s="26" t="s">
        <v>1155</v>
      </c>
      <c r="G461" s="262"/>
      <c r="H461" s="26"/>
      <c r="I461" s="28" t="s">
        <v>1479</v>
      </c>
      <c r="J461" s="45"/>
    </row>
    <row r="462" spans="1:10" ht="15.75" thickBot="1">
      <c r="A462" s="32" t="s">
        <v>1444</v>
      </c>
      <c r="B462" s="33">
        <v>622</v>
      </c>
      <c r="C462" s="33" t="s">
        <v>575</v>
      </c>
      <c r="D462" t="s">
        <v>888</v>
      </c>
      <c r="E462" s="30" t="s">
        <v>1477</v>
      </c>
      <c r="F462" s="31" t="s">
        <v>1155</v>
      </c>
      <c r="G462" s="255"/>
      <c r="H462" s="31"/>
      <c r="I462" s="31" t="s">
        <v>1479</v>
      </c>
      <c r="J462" s="34"/>
    </row>
    <row r="463" spans="1:10">
      <c r="A463" s="32" t="s">
        <v>2005</v>
      </c>
      <c r="B463" s="33">
        <v>100</v>
      </c>
      <c r="C463" s="33"/>
      <c r="E463" s="30"/>
      <c r="F463" s="31"/>
      <c r="G463" s="75"/>
      <c r="H463" s="31"/>
      <c r="I463" s="42" t="s">
        <v>1995</v>
      </c>
      <c r="J463" s="34"/>
    </row>
    <row r="464" spans="1:10">
      <c r="A464" s="17" t="s">
        <v>2005</v>
      </c>
      <c r="B464" s="61">
        <v>254</v>
      </c>
      <c r="C464" s="144"/>
      <c r="E464" s="15"/>
      <c r="F464" s="16"/>
      <c r="G464" s="78"/>
      <c r="H464" s="57"/>
      <c r="I464" s="16" t="s">
        <v>1995</v>
      </c>
      <c r="J464" s="19"/>
    </row>
    <row r="465" spans="1:10">
      <c r="A465" s="9" t="s">
        <v>2005</v>
      </c>
      <c r="B465" s="60">
        <v>381</v>
      </c>
      <c r="C465" s="142"/>
      <c r="E465" s="20"/>
      <c r="F465" s="21"/>
      <c r="G465" s="79"/>
      <c r="H465" s="21"/>
      <c r="I465" s="26" t="s">
        <v>1995</v>
      </c>
      <c r="J465" s="29"/>
    </row>
    <row r="466" spans="1:10">
      <c r="A466" s="9" t="s">
        <v>2005</v>
      </c>
      <c r="B466" s="37">
        <v>636</v>
      </c>
      <c r="C466" s="53"/>
      <c r="E466" s="20"/>
      <c r="F466" s="21"/>
      <c r="G466" s="81"/>
      <c r="H466" s="21"/>
      <c r="I466" s="16" t="s">
        <v>1995</v>
      </c>
      <c r="J466" s="19"/>
    </row>
    <row r="467" spans="1:10">
      <c r="A467" s="9" t="s">
        <v>1464</v>
      </c>
      <c r="B467" s="37">
        <v>97</v>
      </c>
      <c r="C467" s="71"/>
      <c r="E467" s="20"/>
      <c r="F467" s="21"/>
      <c r="G467" s="79"/>
      <c r="H467" s="21" t="s">
        <v>311</v>
      </c>
      <c r="I467" s="26" t="s">
        <v>701</v>
      </c>
      <c r="J467" s="23"/>
    </row>
    <row r="468" spans="1:10">
      <c r="A468" s="9" t="s">
        <v>1464</v>
      </c>
      <c r="B468" s="3">
        <v>251</v>
      </c>
      <c r="C468" s="52"/>
      <c r="E468" s="20"/>
      <c r="F468" s="21"/>
      <c r="G468" s="79"/>
      <c r="H468" s="21" t="s">
        <v>289</v>
      </c>
      <c r="I468" s="21" t="s">
        <v>701</v>
      </c>
      <c r="J468" s="19"/>
    </row>
    <row r="469" spans="1:10">
      <c r="A469" s="9" t="s">
        <v>1464</v>
      </c>
      <c r="B469" s="3">
        <v>377</v>
      </c>
      <c r="C469" s="142" t="s">
        <v>606</v>
      </c>
      <c r="D469" t="s">
        <v>624</v>
      </c>
      <c r="E469" s="20" t="s">
        <v>659</v>
      </c>
      <c r="F469" s="21" t="s">
        <v>1154</v>
      </c>
      <c r="G469" s="79"/>
      <c r="H469" s="21" t="s">
        <v>289</v>
      </c>
      <c r="I469" s="26" t="s">
        <v>701</v>
      </c>
      <c r="J469" s="29"/>
    </row>
    <row r="470" spans="1:10">
      <c r="A470" s="9" t="s">
        <v>1464</v>
      </c>
      <c r="B470" s="3">
        <v>633</v>
      </c>
      <c r="C470" s="52"/>
      <c r="E470" s="20"/>
      <c r="F470" s="21"/>
      <c r="G470" s="91"/>
      <c r="H470" s="21" t="s">
        <v>1048</v>
      </c>
      <c r="I470" s="3" t="s">
        <v>701</v>
      </c>
      <c r="J470" s="23"/>
    </row>
    <row r="471" spans="1:10">
      <c r="A471" s="9" t="s">
        <v>1446</v>
      </c>
      <c r="B471" s="94">
        <v>98</v>
      </c>
      <c r="C471" s="52"/>
      <c r="E471" s="20"/>
      <c r="F471" s="21"/>
      <c r="G471" s="81"/>
      <c r="H471" s="21" t="s">
        <v>332</v>
      </c>
      <c r="I471" s="51" t="s">
        <v>1493</v>
      </c>
      <c r="J471" s="23"/>
    </row>
    <row r="472" spans="1:10">
      <c r="A472" s="9" t="s">
        <v>1446</v>
      </c>
      <c r="B472" s="3">
        <v>252</v>
      </c>
      <c r="C472" s="129"/>
      <c r="E472" s="52"/>
      <c r="F472" s="21"/>
      <c r="G472" s="91"/>
      <c r="H472" s="70" t="s">
        <v>297</v>
      </c>
      <c r="I472" s="16" t="s">
        <v>1493</v>
      </c>
      <c r="J472" s="19"/>
    </row>
    <row r="473" spans="1:10">
      <c r="A473" s="9" t="s">
        <v>1446</v>
      </c>
      <c r="B473" s="3">
        <v>378</v>
      </c>
      <c r="C473" s="52"/>
      <c r="E473" s="20"/>
      <c r="F473" s="21"/>
      <c r="G473" s="81"/>
      <c r="H473" s="70" t="s">
        <v>297</v>
      </c>
      <c r="I473" s="3" t="s">
        <v>1493</v>
      </c>
      <c r="J473" s="23"/>
    </row>
    <row r="474" spans="1:10">
      <c r="A474" s="27" t="s">
        <v>1446</v>
      </c>
      <c r="B474" s="28">
        <v>634</v>
      </c>
      <c r="C474" s="71"/>
      <c r="E474" s="25"/>
      <c r="F474" s="26"/>
      <c r="G474" s="86"/>
      <c r="H474" s="26" t="s">
        <v>1814</v>
      </c>
      <c r="I474" s="26" t="s">
        <v>1493</v>
      </c>
      <c r="J474" s="29"/>
    </row>
    <row r="475" spans="1:10">
      <c r="A475" s="9" t="s">
        <v>2006</v>
      </c>
      <c r="B475" s="3">
        <v>101</v>
      </c>
      <c r="C475" s="3"/>
      <c r="E475" s="20"/>
      <c r="F475" s="21"/>
      <c r="G475" s="91"/>
      <c r="H475" s="21"/>
      <c r="I475" s="21" t="s">
        <v>1996</v>
      </c>
      <c r="J475" s="23"/>
    </row>
    <row r="476" spans="1:10">
      <c r="A476" s="9" t="s">
        <v>2006</v>
      </c>
      <c r="B476" s="3">
        <v>255</v>
      </c>
      <c r="C476" s="53"/>
      <c r="E476" s="20"/>
      <c r="F476" s="21"/>
      <c r="G476" s="79"/>
      <c r="H476" s="21"/>
      <c r="I476" s="16" t="s">
        <v>1996</v>
      </c>
      <c r="J476" s="19"/>
    </row>
    <row r="477" spans="1:10">
      <c r="A477" s="9" t="s">
        <v>2006</v>
      </c>
      <c r="B477" s="3">
        <v>382</v>
      </c>
      <c r="C477" s="139"/>
      <c r="E477" s="20"/>
      <c r="F477" s="21"/>
      <c r="G477" s="79"/>
      <c r="H477" s="21"/>
      <c r="I477" s="21" t="s">
        <v>1996</v>
      </c>
      <c r="J477" s="23"/>
    </row>
    <row r="478" spans="1:10">
      <c r="A478" s="9" t="s">
        <v>2006</v>
      </c>
      <c r="B478" s="3">
        <v>637</v>
      </c>
      <c r="C478" s="52"/>
      <c r="E478" s="20"/>
      <c r="F478" s="21"/>
      <c r="G478" s="79"/>
      <c r="H478" s="21"/>
      <c r="I478" s="21" t="s">
        <v>1996</v>
      </c>
      <c r="J478" s="23"/>
    </row>
    <row r="479" spans="1:10">
      <c r="A479" s="9" t="s">
        <v>1445</v>
      </c>
      <c r="B479" s="3">
        <v>81</v>
      </c>
      <c r="C479" s="52"/>
      <c r="E479" s="20"/>
      <c r="F479" s="21"/>
      <c r="G479" s="79"/>
      <c r="H479" s="21"/>
      <c r="I479" s="13" t="s">
        <v>1478</v>
      </c>
      <c r="J479" s="37"/>
    </row>
    <row r="480" spans="1:10">
      <c r="A480" s="12" t="s">
        <v>1445</v>
      </c>
      <c r="B480" s="249">
        <v>237</v>
      </c>
      <c r="C480" s="177"/>
      <c r="E480" s="20"/>
      <c r="F480" s="1"/>
      <c r="G480" s="107"/>
      <c r="H480"/>
      <c r="I480" s="21" t="s">
        <v>1478</v>
      </c>
      <c r="J480" s="23"/>
    </row>
    <row r="481" spans="1:10">
      <c r="A481" s="9" t="s">
        <v>1445</v>
      </c>
      <c r="B481" s="3">
        <v>364</v>
      </c>
      <c r="C481" s="139"/>
      <c r="E481" s="20"/>
      <c r="F481" s="21"/>
      <c r="G481" s="79"/>
      <c r="H481" s="21"/>
      <c r="I481" s="21" t="s">
        <v>1478</v>
      </c>
      <c r="J481" s="29"/>
    </row>
    <row r="482" spans="1:10">
      <c r="A482" s="9" t="s">
        <v>1445</v>
      </c>
      <c r="B482" s="3">
        <v>623</v>
      </c>
      <c r="C482" s="53"/>
      <c r="E482" s="20"/>
      <c r="F482" s="21"/>
      <c r="G482" s="81"/>
      <c r="H482" s="70"/>
      <c r="I482" s="18" t="s">
        <v>1478</v>
      </c>
      <c r="J482" s="23"/>
    </row>
    <row r="483" spans="1:10">
      <c r="A483" s="9" t="s">
        <v>1099</v>
      </c>
      <c r="B483" s="3">
        <v>139</v>
      </c>
      <c r="C483" s="138"/>
      <c r="E483" s="20"/>
      <c r="F483" s="21"/>
      <c r="G483" s="79"/>
      <c r="H483" s="21" t="s">
        <v>353</v>
      </c>
      <c r="I483" s="21" t="s">
        <v>1386</v>
      </c>
      <c r="J483" s="23"/>
    </row>
    <row r="484" spans="1:10">
      <c r="A484" s="9" t="s">
        <v>1099</v>
      </c>
      <c r="B484" s="101">
        <v>281</v>
      </c>
      <c r="C484" s="52"/>
      <c r="E484" s="20"/>
      <c r="F484" s="21"/>
      <c r="G484" s="79"/>
      <c r="H484" s="21" t="s">
        <v>1761</v>
      </c>
      <c r="I484" s="21" t="s">
        <v>1386</v>
      </c>
      <c r="J484" s="23"/>
    </row>
    <row r="485" spans="1:10">
      <c r="A485" s="9" t="s">
        <v>1099</v>
      </c>
      <c r="B485" s="3">
        <v>408</v>
      </c>
      <c r="C485" s="52"/>
      <c r="E485" s="20"/>
      <c r="F485" s="21"/>
      <c r="G485" s="81"/>
      <c r="H485" s="21" t="s">
        <v>1761</v>
      </c>
      <c r="I485" s="3" t="s">
        <v>1386</v>
      </c>
      <c r="J485" s="37"/>
    </row>
    <row r="486" spans="1:10">
      <c r="A486" s="9" t="s">
        <v>1099</v>
      </c>
      <c r="B486" s="3">
        <v>657</v>
      </c>
      <c r="C486" s="138"/>
      <c r="E486" s="20"/>
      <c r="F486" s="21"/>
      <c r="G486" s="79"/>
      <c r="H486" s="21" t="s">
        <v>1049</v>
      </c>
      <c r="I486" s="21" t="s">
        <v>1386</v>
      </c>
      <c r="J486" s="23"/>
    </row>
    <row r="487" spans="1:10">
      <c r="A487" s="9" t="s">
        <v>1443</v>
      </c>
      <c r="B487" s="3">
        <v>140</v>
      </c>
      <c r="C487" s="52"/>
      <c r="E487" s="20"/>
      <c r="F487" s="21"/>
      <c r="G487" s="81"/>
      <c r="H487" s="21"/>
      <c r="I487" s="3" t="s">
        <v>1481</v>
      </c>
      <c r="J487" s="37"/>
    </row>
    <row r="488" spans="1:10">
      <c r="A488" s="9" t="s">
        <v>1443</v>
      </c>
      <c r="B488" s="3">
        <v>282</v>
      </c>
      <c r="C488" s="53"/>
      <c r="E488" s="20"/>
      <c r="F488" s="21"/>
      <c r="G488" s="91"/>
      <c r="H488" s="21"/>
      <c r="I488" s="16" t="s">
        <v>1481</v>
      </c>
      <c r="J488" s="19"/>
    </row>
    <row r="489" spans="1:10">
      <c r="A489" s="9" t="s">
        <v>1443</v>
      </c>
      <c r="B489" s="6">
        <v>409</v>
      </c>
      <c r="C489" s="52"/>
      <c r="E489" s="20"/>
      <c r="G489" s="79"/>
      <c r="H489"/>
      <c r="I489" s="21" t="s">
        <v>1481</v>
      </c>
      <c r="J489" s="23"/>
    </row>
    <row r="490" spans="1:10">
      <c r="A490" s="9" t="s">
        <v>1443</v>
      </c>
      <c r="B490" s="3">
        <v>658</v>
      </c>
      <c r="C490" s="52"/>
      <c r="E490" s="20"/>
      <c r="F490" s="21"/>
      <c r="G490" s="91"/>
      <c r="H490" s="21"/>
      <c r="I490" s="3" t="s">
        <v>1481</v>
      </c>
      <c r="J490" s="23"/>
    </row>
    <row r="491" spans="1:10">
      <c r="A491" s="9" t="s">
        <v>1410</v>
      </c>
      <c r="B491" s="101">
        <v>129</v>
      </c>
      <c r="C491" s="52"/>
      <c r="E491" s="20"/>
      <c r="F491" s="21"/>
      <c r="G491" s="79"/>
      <c r="H491" s="21"/>
      <c r="I491" s="3" t="s">
        <v>1494</v>
      </c>
      <c r="J491" s="23"/>
    </row>
    <row r="492" spans="1:10">
      <c r="A492" s="9" t="s">
        <v>1390</v>
      </c>
      <c r="B492" s="3">
        <v>126</v>
      </c>
      <c r="C492" s="52"/>
      <c r="E492" s="20"/>
      <c r="F492" s="21"/>
      <c r="G492" s="81"/>
      <c r="H492" s="21"/>
      <c r="I492" s="51" t="s">
        <v>1393</v>
      </c>
      <c r="J492" s="23"/>
    </row>
    <row r="493" spans="1:10">
      <c r="A493" s="9" t="s">
        <v>1394</v>
      </c>
      <c r="B493" s="3">
        <v>90</v>
      </c>
      <c r="C493" s="139"/>
      <c r="E493" s="20"/>
      <c r="F493" s="21"/>
      <c r="G493" s="79"/>
      <c r="H493" s="21"/>
      <c r="I493" s="3" t="s">
        <v>1479</v>
      </c>
      <c r="J493" s="29"/>
    </row>
    <row r="494" spans="1:10">
      <c r="A494" s="9" t="s">
        <v>2032</v>
      </c>
      <c r="B494" s="3">
        <v>130</v>
      </c>
      <c r="C494" s="53"/>
      <c r="E494" s="20"/>
      <c r="F494" s="21"/>
      <c r="G494" s="91"/>
      <c r="H494" s="70"/>
      <c r="I494" s="16" t="s">
        <v>1995</v>
      </c>
      <c r="J494" s="23"/>
    </row>
    <row r="495" spans="1:10">
      <c r="A495" s="9" t="s">
        <v>1374</v>
      </c>
      <c r="B495" s="3">
        <v>127</v>
      </c>
      <c r="C495" s="52"/>
      <c r="E495" s="20"/>
      <c r="F495" s="21"/>
      <c r="G495" s="81"/>
      <c r="H495" s="21" t="s">
        <v>316</v>
      </c>
      <c r="I495" s="51" t="s">
        <v>701</v>
      </c>
      <c r="J495" s="23"/>
    </row>
    <row r="496" spans="1:10">
      <c r="A496" s="9" t="s">
        <v>1405</v>
      </c>
      <c r="B496" s="3">
        <v>128</v>
      </c>
      <c r="C496" s="52"/>
      <c r="E496" s="20"/>
      <c r="F496" s="21"/>
      <c r="G496" s="91"/>
      <c r="H496" s="21" t="s">
        <v>334</v>
      </c>
      <c r="I496" s="51" t="s">
        <v>1493</v>
      </c>
      <c r="J496" s="23"/>
    </row>
    <row r="497" spans="1:10">
      <c r="A497" s="9" t="s">
        <v>2033</v>
      </c>
      <c r="B497" s="3">
        <v>131</v>
      </c>
      <c r="C497" s="52"/>
      <c r="E497" s="20"/>
      <c r="F497" s="21"/>
      <c r="G497" s="79"/>
      <c r="H497" s="70"/>
      <c r="I497" s="3" t="s">
        <v>1996</v>
      </c>
      <c r="J497" s="23"/>
    </row>
    <row r="498" spans="1:10">
      <c r="A498" s="9" t="s">
        <v>1397</v>
      </c>
      <c r="B498" s="101">
        <v>91</v>
      </c>
      <c r="C498" s="128"/>
      <c r="E498" s="20"/>
      <c r="F498" s="21"/>
      <c r="G498" s="79"/>
      <c r="H498" s="21"/>
      <c r="I498" s="21" t="s">
        <v>1478</v>
      </c>
      <c r="J498" s="23"/>
    </row>
    <row r="499" spans="1:10">
      <c r="A499" s="9" t="s">
        <v>1100</v>
      </c>
      <c r="B499" s="3">
        <v>149</v>
      </c>
      <c r="C499" s="52"/>
      <c r="E499" s="20"/>
      <c r="F499" s="21"/>
      <c r="G499" s="79"/>
      <c r="H499" s="21" t="s">
        <v>355</v>
      </c>
      <c r="I499" s="3" t="s">
        <v>1386</v>
      </c>
      <c r="J499" s="37"/>
    </row>
    <row r="500" spans="1:10">
      <c r="A500" s="9" t="s">
        <v>1381</v>
      </c>
      <c r="B500" s="3">
        <v>150</v>
      </c>
      <c r="C500" s="53"/>
      <c r="E500" s="20"/>
      <c r="F500" s="21"/>
      <c r="G500" s="79"/>
      <c r="H500" s="21"/>
      <c r="I500" s="16" t="s">
        <v>1481</v>
      </c>
      <c r="J500" s="19"/>
    </row>
    <row r="501" spans="1:10">
      <c r="A501" s="9" t="s">
        <v>1766</v>
      </c>
      <c r="B501" s="3">
        <v>111</v>
      </c>
      <c r="C501" s="52"/>
      <c r="E501" s="20"/>
      <c r="F501" s="21"/>
      <c r="G501" s="91"/>
      <c r="H501" s="70"/>
      <c r="I501" s="21" t="s">
        <v>1494</v>
      </c>
      <c r="J501" s="23"/>
    </row>
    <row r="502" spans="1:10">
      <c r="A502" s="9" t="s">
        <v>1766</v>
      </c>
      <c r="B502" s="3">
        <v>259</v>
      </c>
      <c r="C502" s="52"/>
      <c r="E502" s="20"/>
      <c r="F502" s="21"/>
      <c r="G502" s="79"/>
      <c r="H502" s="21"/>
      <c r="I502" s="21" t="s">
        <v>1494</v>
      </c>
      <c r="J502" s="23"/>
    </row>
    <row r="503" spans="1:10">
      <c r="A503" s="9" t="s">
        <v>1766</v>
      </c>
      <c r="B503" s="3">
        <v>386</v>
      </c>
      <c r="C503" s="52"/>
      <c r="E503" s="20"/>
      <c r="F503" s="21"/>
      <c r="G503" s="79"/>
      <c r="H503" s="21"/>
      <c r="I503" s="21" t="s">
        <v>1494</v>
      </c>
      <c r="J503" s="23"/>
    </row>
    <row r="504" spans="1:10">
      <c r="A504" s="9" t="s">
        <v>1766</v>
      </c>
      <c r="B504" s="101">
        <v>641</v>
      </c>
      <c r="C504" s="52"/>
      <c r="E504" s="20"/>
      <c r="F504" s="21"/>
      <c r="G504" s="81"/>
      <c r="H504" s="21"/>
      <c r="I504" s="70" t="s">
        <v>1494</v>
      </c>
      <c r="J504" s="23"/>
    </row>
    <row r="505" spans="1:10">
      <c r="A505" s="9" t="s">
        <v>1766</v>
      </c>
      <c r="B505" s="3">
        <v>981</v>
      </c>
      <c r="C505" s="142"/>
      <c r="E505" s="20"/>
      <c r="F505" s="21"/>
      <c r="G505" s="79"/>
      <c r="H505" s="21"/>
      <c r="I505" s="26" t="s">
        <v>1494</v>
      </c>
      <c r="J505" s="29"/>
    </row>
    <row r="506" spans="1:10">
      <c r="A506" s="9" t="s">
        <v>1767</v>
      </c>
      <c r="B506" s="3">
        <v>108</v>
      </c>
      <c r="C506" s="138"/>
      <c r="E506" s="20"/>
      <c r="F506" s="21"/>
      <c r="G506" s="79"/>
      <c r="H506" s="21"/>
      <c r="I506" s="21" t="s">
        <v>1393</v>
      </c>
      <c r="J506" s="23"/>
    </row>
    <row r="507" spans="1:10">
      <c r="A507" s="9" t="s">
        <v>1767</v>
      </c>
      <c r="B507" s="3">
        <v>256</v>
      </c>
      <c r="C507" s="52"/>
      <c r="E507" s="20"/>
      <c r="F507" s="21"/>
      <c r="G507" s="79"/>
      <c r="H507" s="21"/>
      <c r="I507" s="21" t="s">
        <v>1393</v>
      </c>
      <c r="J507" s="23"/>
    </row>
    <row r="508" spans="1:10">
      <c r="A508" s="17" t="s">
        <v>1767</v>
      </c>
      <c r="B508" s="18">
        <v>385</v>
      </c>
      <c r="C508" s="18"/>
      <c r="E508" s="15"/>
      <c r="F508" s="16"/>
      <c r="G508" s="76"/>
      <c r="H508" s="16"/>
      <c r="I508" s="16" t="s">
        <v>1393</v>
      </c>
      <c r="J508" s="19"/>
    </row>
    <row r="509" spans="1:10">
      <c r="A509" s="9" t="s">
        <v>1767</v>
      </c>
      <c r="B509" s="132">
        <v>638</v>
      </c>
      <c r="C509" s="53"/>
      <c r="E509" s="21"/>
      <c r="F509" s="21"/>
      <c r="G509" s="91"/>
      <c r="H509" s="21"/>
      <c r="I509" s="16" t="s">
        <v>1393</v>
      </c>
      <c r="J509" s="19"/>
    </row>
    <row r="510" spans="1:10">
      <c r="A510" s="9" t="s">
        <v>1767</v>
      </c>
      <c r="B510" s="3">
        <v>978</v>
      </c>
      <c r="C510" s="71" t="s">
        <v>1369</v>
      </c>
      <c r="D510" t="s">
        <v>1360</v>
      </c>
      <c r="E510" s="20" t="s">
        <v>659</v>
      </c>
      <c r="F510" s="21" t="s">
        <v>1154</v>
      </c>
      <c r="G510" s="81"/>
      <c r="H510" s="21"/>
      <c r="I510" s="67" t="s">
        <v>1393</v>
      </c>
      <c r="J510" s="29"/>
    </row>
    <row r="511" spans="1:10">
      <c r="A511" s="9" t="s">
        <v>1763</v>
      </c>
      <c r="B511" s="3">
        <v>84</v>
      </c>
      <c r="C511" s="53"/>
      <c r="E511" s="20"/>
      <c r="F511" s="21"/>
      <c r="G511" s="81"/>
      <c r="H511" s="21"/>
      <c r="I511" s="41" t="s">
        <v>1479</v>
      </c>
      <c r="J511" s="19"/>
    </row>
    <row r="512" spans="1:10">
      <c r="A512" s="9" t="s">
        <v>1763</v>
      </c>
      <c r="B512" s="3">
        <v>238</v>
      </c>
      <c r="C512" s="71"/>
      <c r="E512" s="20"/>
      <c r="F512" s="21"/>
      <c r="G512" s="79"/>
      <c r="H512" s="21"/>
      <c r="I512" s="26" t="s">
        <v>1479</v>
      </c>
      <c r="J512" s="29"/>
    </row>
    <row r="513" spans="1:10">
      <c r="A513" s="9" t="s">
        <v>1763</v>
      </c>
      <c r="B513" s="3">
        <v>365</v>
      </c>
      <c r="C513" s="53"/>
      <c r="E513" s="20"/>
      <c r="F513" s="21"/>
      <c r="G513" s="79"/>
      <c r="H513" s="21"/>
      <c r="I513" s="16" t="s">
        <v>1479</v>
      </c>
      <c r="J513" s="19"/>
    </row>
    <row r="514" spans="1:10">
      <c r="A514" s="9" t="s">
        <v>1763</v>
      </c>
      <c r="B514" s="3">
        <v>624</v>
      </c>
      <c r="C514" s="71"/>
      <c r="E514" s="20"/>
      <c r="F514" s="21"/>
      <c r="G514" s="91"/>
      <c r="H514" s="70"/>
      <c r="I514" s="28" t="s">
        <v>1479</v>
      </c>
      <c r="J514" s="29"/>
    </row>
    <row r="515" spans="1:10">
      <c r="A515" s="9" t="s">
        <v>1763</v>
      </c>
      <c r="B515" s="3">
        <v>970</v>
      </c>
      <c r="C515" s="53" t="s">
        <v>1368</v>
      </c>
      <c r="D515" t="s">
        <v>888</v>
      </c>
      <c r="E515" s="20" t="s">
        <v>1477</v>
      </c>
      <c r="F515" s="21" t="s">
        <v>1155</v>
      </c>
      <c r="G515" s="79"/>
      <c r="H515" s="21"/>
      <c r="I515" s="35" t="s">
        <v>1479</v>
      </c>
      <c r="J515" s="36"/>
    </row>
    <row r="516" spans="1:10">
      <c r="A516" s="9" t="s">
        <v>1999</v>
      </c>
      <c r="B516" s="3">
        <v>112</v>
      </c>
      <c r="C516" s="71"/>
      <c r="E516" s="20"/>
      <c r="F516" s="21"/>
      <c r="G516" s="79"/>
      <c r="H516" s="21"/>
      <c r="I516" s="26" t="s">
        <v>1995</v>
      </c>
      <c r="J516" s="29"/>
    </row>
    <row r="517" spans="1:10">
      <c r="A517" s="9" t="s">
        <v>1999</v>
      </c>
      <c r="B517" s="3">
        <v>260</v>
      </c>
      <c r="C517" s="53"/>
      <c r="E517" s="20"/>
      <c r="F517" s="21"/>
      <c r="G517" s="91"/>
      <c r="H517" s="21"/>
      <c r="I517" s="16" t="s">
        <v>1995</v>
      </c>
      <c r="J517" s="19"/>
    </row>
    <row r="518" spans="1:10">
      <c r="A518" s="27" t="s">
        <v>1999</v>
      </c>
      <c r="B518" s="28">
        <v>387</v>
      </c>
      <c r="C518" s="140"/>
      <c r="E518" s="25"/>
      <c r="F518" s="26"/>
      <c r="G518" s="80"/>
      <c r="H518" s="26"/>
      <c r="I518" s="26" t="s">
        <v>1995</v>
      </c>
      <c r="J518" s="29"/>
    </row>
    <row r="519" spans="1:10">
      <c r="A519" s="32" t="s">
        <v>1999</v>
      </c>
      <c r="B519" s="33">
        <v>642</v>
      </c>
      <c r="C519" s="33"/>
      <c r="E519" s="30"/>
      <c r="F519" s="31"/>
      <c r="G519" s="89"/>
      <c r="H519" s="31"/>
      <c r="I519" s="33" t="s">
        <v>1995</v>
      </c>
      <c r="J519" s="19"/>
    </row>
    <row r="520" spans="1:10">
      <c r="A520" s="17" t="s">
        <v>1999</v>
      </c>
      <c r="B520" s="18">
        <v>982</v>
      </c>
      <c r="C520" s="18"/>
      <c r="E520" s="15"/>
      <c r="F520" s="16"/>
      <c r="G520" s="78"/>
      <c r="H520" s="16"/>
      <c r="I520" s="18" t="s">
        <v>1995</v>
      </c>
      <c r="J520" s="36"/>
    </row>
    <row r="521" spans="1:10">
      <c r="A521" s="27" t="s">
        <v>1764</v>
      </c>
      <c r="B521" s="28">
        <v>109</v>
      </c>
      <c r="C521" s="231"/>
      <c r="E521" s="25"/>
      <c r="F521" s="26"/>
      <c r="G521" s="80"/>
      <c r="H521" s="26" t="s">
        <v>321</v>
      </c>
      <c r="I521" s="26" t="s">
        <v>701</v>
      </c>
      <c r="J521" s="29"/>
    </row>
    <row r="522" spans="1:10">
      <c r="A522" s="9" t="s">
        <v>1764</v>
      </c>
      <c r="B522" s="18">
        <v>257</v>
      </c>
      <c r="C522" s="18"/>
      <c r="E522" s="21"/>
      <c r="F522" s="21"/>
      <c r="G522" s="91"/>
      <c r="H522" s="21" t="s">
        <v>289</v>
      </c>
      <c r="I522" s="16" t="s">
        <v>701</v>
      </c>
      <c r="J522" s="19"/>
    </row>
    <row r="523" spans="1:10">
      <c r="A523" s="9" t="s">
        <v>1764</v>
      </c>
      <c r="B523" s="3">
        <v>383</v>
      </c>
      <c r="C523" s="3"/>
      <c r="E523" s="21"/>
      <c r="F523" s="21"/>
      <c r="G523" s="91"/>
      <c r="H523" s="21" t="s">
        <v>289</v>
      </c>
      <c r="I523" s="21" t="s">
        <v>701</v>
      </c>
      <c r="J523" s="29"/>
    </row>
    <row r="524" spans="1:10">
      <c r="A524" s="9" t="s">
        <v>1764</v>
      </c>
      <c r="B524" s="52">
        <v>639</v>
      </c>
      <c r="C524" s="50"/>
      <c r="E524" s="20"/>
      <c r="F524" s="21"/>
      <c r="G524" s="79"/>
      <c r="H524" s="21" t="s">
        <v>1046</v>
      </c>
      <c r="I524" s="33" t="s">
        <v>701</v>
      </c>
      <c r="J524" s="43"/>
    </row>
    <row r="525" spans="1:10">
      <c r="A525" s="9" t="s">
        <v>1764</v>
      </c>
      <c r="B525" s="3">
        <v>979</v>
      </c>
      <c r="C525" s="53"/>
      <c r="E525" s="20"/>
      <c r="F525" s="21"/>
      <c r="G525" s="91"/>
      <c r="H525" s="21" t="s">
        <v>289</v>
      </c>
      <c r="I525" s="55" t="s">
        <v>701</v>
      </c>
      <c r="J525" s="19"/>
    </row>
    <row r="526" spans="1:10">
      <c r="A526" s="9" t="s">
        <v>1765</v>
      </c>
      <c r="B526" s="3">
        <v>110</v>
      </c>
      <c r="C526" s="52"/>
      <c r="E526" s="20"/>
      <c r="F526" s="21"/>
      <c r="G526" s="91"/>
      <c r="H526" s="70" t="s">
        <v>336</v>
      </c>
      <c r="I526" s="3" t="s">
        <v>1493</v>
      </c>
      <c r="J526" s="37"/>
    </row>
    <row r="527" spans="1:10">
      <c r="A527" s="9" t="s">
        <v>1765</v>
      </c>
      <c r="B527" s="3">
        <v>258</v>
      </c>
      <c r="C527" s="71"/>
      <c r="E527" s="20"/>
      <c r="F527" s="21"/>
      <c r="G527" s="79"/>
      <c r="H527" s="21" t="s">
        <v>302</v>
      </c>
      <c r="I527" s="67" t="s">
        <v>1493</v>
      </c>
      <c r="J527" s="180"/>
    </row>
    <row r="528" spans="1:10">
      <c r="A528" s="9" t="s">
        <v>1765</v>
      </c>
      <c r="B528" s="3">
        <v>384</v>
      </c>
      <c r="C528" s="50"/>
      <c r="E528" s="20"/>
      <c r="F528" s="21"/>
      <c r="G528" s="81"/>
      <c r="H528" s="21" t="s">
        <v>302</v>
      </c>
      <c r="I528" s="33" t="s">
        <v>1493</v>
      </c>
      <c r="J528" s="43"/>
    </row>
    <row r="529" spans="1:10">
      <c r="A529" s="9" t="s">
        <v>1765</v>
      </c>
      <c r="B529" s="3">
        <v>640</v>
      </c>
      <c r="C529" s="53"/>
      <c r="E529" s="20"/>
      <c r="F529" s="21"/>
      <c r="G529" s="91"/>
      <c r="H529" s="21" t="s">
        <v>1813</v>
      </c>
      <c r="I529" s="16" t="s">
        <v>1493</v>
      </c>
      <c r="J529" s="19"/>
    </row>
    <row r="530" spans="1:10">
      <c r="A530" s="9" t="s">
        <v>1765</v>
      </c>
      <c r="B530" s="101">
        <v>980</v>
      </c>
      <c r="C530" s="52"/>
      <c r="E530" s="20"/>
      <c r="F530" s="21"/>
      <c r="G530" s="79"/>
      <c r="H530" s="21" t="s">
        <v>302</v>
      </c>
      <c r="I530" s="21" t="s">
        <v>1493</v>
      </c>
      <c r="J530" s="23"/>
    </row>
    <row r="531" spans="1:10">
      <c r="A531" s="9" t="s">
        <v>2000</v>
      </c>
      <c r="B531" s="3">
        <v>113</v>
      </c>
      <c r="C531" s="71"/>
      <c r="E531" s="20"/>
      <c r="F531" s="21"/>
      <c r="G531" s="79"/>
      <c r="H531" s="70"/>
      <c r="I531" s="26" t="s">
        <v>1996</v>
      </c>
      <c r="J531" s="29"/>
    </row>
    <row r="532" spans="1:10">
      <c r="A532" s="9" t="s">
        <v>2000</v>
      </c>
      <c r="B532" s="3">
        <v>261</v>
      </c>
      <c r="C532" s="53"/>
      <c r="E532" s="20"/>
      <c r="F532" s="21"/>
      <c r="G532" s="91"/>
      <c r="H532" s="21"/>
      <c r="I532" s="41" t="s">
        <v>1996</v>
      </c>
      <c r="J532" s="19"/>
    </row>
    <row r="533" spans="1:10">
      <c r="A533" s="9" t="s">
        <v>2000</v>
      </c>
      <c r="B533" s="3">
        <v>388</v>
      </c>
      <c r="C533" s="52"/>
      <c r="E533" s="20"/>
      <c r="F533" s="21"/>
      <c r="G533" s="91"/>
      <c r="H533" s="21"/>
      <c r="I533" s="21" t="s">
        <v>1996</v>
      </c>
      <c r="J533" s="23"/>
    </row>
    <row r="534" spans="1:10">
      <c r="A534" s="9" t="s">
        <v>2000</v>
      </c>
      <c r="B534" s="101">
        <v>643</v>
      </c>
      <c r="C534" s="52"/>
      <c r="E534" s="20"/>
      <c r="F534" s="21"/>
      <c r="G534" s="81"/>
      <c r="H534" s="21"/>
      <c r="I534" s="70" t="s">
        <v>1996</v>
      </c>
      <c r="J534" s="23"/>
    </row>
    <row r="535" spans="1:10">
      <c r="A535" s="9" t="s">
        <v>2000</v>
      </c>
      <c r="B535" s="3">
        <v>983</v>
      </c>
      <c r="C535" s="52"/>
      <c r="E535" s="20"/>
      <c r="F535" s="21"/>
      <c r="G535" s="91"/>
      <c r="H535" s="21"/>
      <c r="I535" s="21" t="s">
        <v>1996</v>
      </c>
      <c r="J535" s="23"/>
    </row>
    <row r="536" spans="1:10">
      <c r="A536" s="9" t="s">
        <v>1762</v>
      </c>
      <c r="B536" s="3">
        <v>85</v>
      </c>
      <c r="C536" s="52"/>
      <c r="E536" s="20"/>
      <c r="F536" s="21"/>
      <c r="G536" s="81"/>
      <c r="H536" s="21"/>
      <c r="I536" s="70" t="s">
        <v>1478</v>
      </c>
      <c r="J536" s="23"/>
    </row>
    <row r="537" spans="1:10">
      <c r="A537" s="9" t="s">
        <v>1762</v>
      </c>
      <c r="B537" s="3">
        <v>239</v>
      </c>
      <c r="C537" s="52"/>
      <c r="E537" s="20"/>
      <c r="F537" s="21"/>
      <c r="G537" s="91"/>
      <c r="H537" s="21"/>
      <c r="I537" s="70" t="s">
        <v>1478</v>
      </c>
      <c r="J537" s="23"/>
    </row>
    <row r="538" spans="1:10">
      <c r="A538" s="9" t="s">
        <v>1762</v>
      </c>
      <c r="B538" s="3">
        <v>366</v>
      </c>
      <c r="C538" s="71"/>
      <c r="E538" s="20"/>
      <c r="F538" s="21"/>
      <c r="G538" s="79"/>
      <c r="H538" s="21"/>
      <c r="I538" s="26" t="s">
        <v>1478</v>
      </c>
      <c r="J538" s="29"/>
    </row>
    <row r="539" spans="1:10">
      <c r="A539" s="9" t="s">
        <v>1762</v>
      </c>
      <c r="B539" s="3">
        <v>625</v>
      </c>
      <c r="C539" s="53"/>
      <c r="E539" s="20"/>
      <c r="F539" s="21"/>
      <c r="G539" s="81"/>
      <c r="H539" s="70"/>
      <c r="I539" s="18" t="s">
        <v>1478</v>
      </c>
      <c r="J539" s="19"/>
    </row>
    <row r="540" spans="1:10">
      <c r="A540" s="11" t="s">
        <v>1762</v>
      </c>
      <c r="B540" s="127">
        <v>971</v>
      </c>
      <c r="C540" s="52"/>
      <c r="E540" s="177"/>
      <c r="F540" s="1"/>
      <c r="G540" s="74"/>
      <c r="H540"/>
      <c r="I540" s="21" t="s">
        <v>1478</v>
      </c>
      <c r="J540" s="23"/>
    </row>
    <row r="541" spans="1:10">
      <c r="A541" s="9" t="s">
        <v>1101</v>
      </c>
      <c r="B541" s="3">
        <v>143</v>
      </c>
      <c r="C541" s="52"/>
      <c r="E541" s="20"/>
      <c r="F541" s="21"/>
      <c r="G541" s="91"/>
      <c r="H541" s="21" t="s">
        <v>357</v>
      </c>
      <c r="I541" s="51" t="s">
        <v>1386</v>
      </c>
      <c r="J541" s="23"/>
    </row>
    <row r="542" spans="1:10">
      <c r="A542" s="9" t="s">
        <v>1101</v>
      </c>
      <c r="B542" s="3">
        <v>283</v>
      </c>
      <c r="C542" s="52"/>
      <c r="E542" s="20"/>
      <c r="F542" s="21"/>
      <c r="G542" s="91"/>
      <c r="H542" s="21" t="s">
        <v>322</v>
      </c>
      <c r="I542" s="21" t="s">
        <v>1386</v>
      </c>
      <c r="J542" s="23"/>
    </row>
    <row r="543" spans="1:10">
      <c r="A543" s="9" t="s">
        <v>1101</v>
      </c>
      <c r="B543" s="3">
        <v>410</v>
      </c>
      <c r="C543" s="52"/>
      <c r="E543" s="20"/>
      <c r="F543" s="21"/>
      <c r="G543" s="79"/>
      <c r="H543" s="21" t="s">
        <v>322</v>
      </c>
      <c r="I543" s="21" t="s">
        <v>1386</v>
      </c>
      <c r="J543" s="23"/>
    </row>
    <row r="544" spans="1:10">
      <c r="A544" s="9" t="s">
        <v>1101</v>
      </c>
      <c r="B544" s="3">
        <v>659</v>
      </c>
      <c r="C544" s="52"/>
      <c r="E544" s="20"/>
      <c r="F544" s="21"/>
      <c r="G544" s="91"/>
      <c r="H544" s="21" t="s">
        <v>1052</v>
      </c>
      <c r="I544" s="3" t="s">
        <v>1386</v>
      </c>
      <c r="J544" s="23"/>
    </row>
    <row r="545" spans="1:10">
      <c r="A545" s="9" t="s">
        <v>1101</v>
      </c>
      <c r="B545" s="3">
        <v>997</v>
      </c>
      <c r="C545" s="52"/>
      <c r="E545" s="20"/>
      <c r="F545" s="21"/>
      <c r="G545" s="91"/>
      <c r="H545" s="21" t="s">
        <v>322</v>
      </c>
      <c r="I545" s="21" t="s">
        <v>1386</v>
      </c>
      <c r="J545" s="23"/>
    </row>
    <row r="546" spans="1:10">
      <c r="A546" s="9" t="s">
        <v>1382</v>
      </c>
      <c r="B546" s="3">
        <v>144</v>
      </c>
      <c r="C546" s="71"/>
      <c r="E546" s="20"/>
      <c r="F546" s="21"/>
      <c r="G546" s="91"/>
      <c r="H546" s="21"/>
      <c r="I546" s="67" t="s">
        <v>1481</v>
      </c>
      <c r="J546" s="29"/>
    </row>
    <row r="547" spans="1:10">
      <c r="A547" s="9" t="s">
        <v>1382</v>
      </c>
      <c r="B547" s="3">
        <v>284</v>
      </c>
      <c r="C547" s="144"/>
      <c r="E547" s="21"/>
      <c r="F547" s="21"/>
      <c r="G547" s="79"/>
      <c r="H547" s="21"/>
      <c r="I547" s="16" t="s">
        <v>1481</v>
      </c>
      <c r="J547" s="19"/>
    </row>
    <row r="548" spans="1:10">
      <c r="A548" s="9" t="s">
        <v>1382</v>
      </c>
      <c r="B548" s="6">
        <v>411</v>
      </c>
      <c r="C548" s="20"/>
      <c r="E548" s="20"/>
      <c r="G548" s="73"/>
      <c r="H548"/>
      <c r="I548" s="21" t="s">
        <v>1481</v>
      </c>
      <c r="J548" s="23"/>
    </row>
    <row r="549" spans="1:10">
      <c r="A549" s="9" t="s">
        <v>1382</v>
      </c>
      <c r="B549" s="3">
        <v>660</v>
      </c>
      <c r="C549" s="52"/>
      <c r="E549" s="20"/>
      <c r="F549" s="21"/>
      <c r="G549" s="79"/>
      <c r="H549" s="21"/>
      <c r="I549" s="3" t="s">
        <v>1481</v>
      </c>
      <c r="J549" s="37"/>
    </row>
    <row r="550" spans="1:10">
      <c r="A550" s="27" t="s">
        <v>1382</v>
      </c>
      <c r="B550" s="97">
        <v>998</v>
      </c>
      <c r="C550" s="71"/>
      <c r="E550" s="25"/>
      <c r="F550" s="26"/>
      <c r="G550" s="80"/>
      <c r="H550" s="26"/>
      <c r="I550" s="26" t="s">
        <v>1481</v>
      </c>
      <c r="J550" s="29"/>
    </row>
    <row r="551" spans="1:10">
      <c r="A551" s="17" t="s">
        <v>2070</v>
      </c>
      <c r="B551" s="279">
        <v>486</v>
      </c>
      <c r="C551" s="18"/>
      <c r="E551" s="15"/>
      <c r="F551" s="16"/>
      <c r="G551" s="85"/>
      <c r="H551" s="16" t="s">
        <v>1483</v>
      </c>
      <c r="I551" s="41" t="s">
        <v>1494</v>
      </c>
      <c r="J551" s="19"/>
    </row>
    <row r="552" spans="1:10">
      <c r="A552" s="17" t="s">
        <v>2070</v>
      </c>
      <c r="B552" s="18">
        <v>492</v>
      </c>
      <c r="C552" s="18"/>
      <c r="E552" s="15"/>
      <c r="F552" s="16"/>
      <c r="G552" s="76"/>
      <c r="H552" s="16" t="s">
        <v>1484</v>
      </c>
      <c r="I552" s="18" t="s">
        <v>1494</v>
      </c>
      <c r="J552" s="19"/>
    </row>
    <row r="553" spans="1:10">
      <c r="A553" s="17" t="s">
        <v>2070</v>
      </c>
      <c r="B553" s="279">
        <v>498</v>
      </c>
      <c r="C553" s="18"/>
      <c r="E553" s="15"/>
      <c r="F553" s="16"/>
      <c r="G553" s="85"/>
      <c r="H553" s="16" t="s">
        <v>1485</v>
      </c>
      <c r="I553" s="41" t="s">
        <v>1494</v>
      </c>
      <c r="J553" s="19"/>
    </row>
    <row r="554" spans="1:10">
      <c r="A554" s="9" t="s">
        <v>2070</v>
      </c>
      <c r="B554" s="3">
        <v>1062</v>
      </c>
      <c r="C554" s="3"/>
      <c r="E554" s="20"/>
      <c r="F554" s="21"/>
      <c r="G554" s="81"/>
      <c r="H554" s="21" t="s">
        <v>1488</v>
      </c>
      <c r="I554" s="70" t="s">
        <v>1494</v>
      </c>
      <c r="J554" s="23"/>
    </row>
    <row r="555" spans="1:10">
      <c r="A555" s="17" t="s">
        <v>2070</v>
      </c>
      <c r="B555" s="18">
        <v>1068</v>
      </c>
      <c r="C555" s="18"/>
      <c r="E555" s="15"/>
      <c r="F555" s="16"/>
      <c r="G555" s="85"/>
      <c r="H555" s="16" t="s">
        <v>1489</v>
      </c>
      <c r="I555" s="18" t="s">
        <v>1494</v>
      </c>
      <c r="J555" s="36"/>
    </row>
    <row r="556" spans="1:10">
      <c r="A556" s="9" t="s">
        <v>2069</v>
      </c>
      <c r="B556" s="3">
        <v>485</v>
      </c>
      <c r="C556" s="166"/>
      <c r="E556" s="20"/>
      <c r="F556" s="21"/>
      <c r="G556" s="79"/>
      <c r="H556" s="21" t="s">
        <v>1483</v>
      </c>
      <c r="I556" s="3" t="s">
        <v>1393</v>
      </c>
      <c r="J556" s="23"/>
    </row>
    <row r="557" spans="1:10">
      <c r="A557" s="17" t="s">
        <v>2069</v>
      </c>
      <c r="B557" s="18">
        <v>491</v>
      </c>
      <c r="C557" s="18"/>
      <c r="E557" s="15"/>
      <c r="F557" s="16"/>
      <c r="G557" s="85"/>
      <c r="H557" s="16" t="s">
        <v>1484</v>
      </c>
      <c r="I557" s="55" t="s">
        <v>1393</v>
      </c>
      <c r="J557" s="19"/>
    </row>
    <row r="558" spans="1:10">
      <c r="A558" s="9" t="s">
        <v>2069</v>
      </c>
      <c r="B558" s="3">
        <v>497</v>
      </c>
      <c r="C558" s="3"/>
      <c r="E558" s="20"/>
      <c r="F558" s="21"/>
      <c r="G558" s="91"/>
      <c r="H558" s="21" t="s">
        <v>1485</v>
      </c>
      <c r="I558" s="3" t="s">
        <v>1393</v>
      </c>
      <c r="J558" s="23"/>
    </row>
    <row r="559" spans="1:10">
      <c r="A559" s="17" t="s">
        <v>2069</v>
      </c>
      <c r="B559" s="18">
        <v>501</v>
      </c>
      <c r="C559" s="18"/>
      <c r="E559" s="15"/>
      <c r="F559" s="16"/>
      <c r="G559" s="76"/>
      <c r="H559" s="16" t="s">
        <v>1755</v>
      </c>
      <c r="I559" s="16" t="s">
        <v>1393</v>
      </c>
      <c r="J559" s="19"/>
    </row>
    <row r="560" spans="1:10">
      <c r="A560" s="9" t="s">
        <v>2069</v>
      </c>
      <c r="B560" s="3">
        <v>781</v>
      </c>
      <c r="C560" s="3"/>
      <c r="E560" s="20"/>
      <c r="F560" s="21"/>
      <c r="G560" s="91"/>
      <c r="H560" s="21" t="s">
        <v>1754</v>
      </c>
      <c r="I560" s="3" t="s">
        <v>1393</v>
      </c>
      <c r="J560" s="23"/>
    </row>
    <row r="561" spans="1:10">
      <c r="A561" s="17" t="s">
        <v>2069</v>
      </c>
      <c r="B561" s="279">
        <v>894</v>
      </c>
      <c r="C561" s="18"/>
      <c r="E561" s="15"/>
      <c r="F561" s="16"/>
      <c r="G561" s="85"/>
      <c r="H561" s="16" t="s">
        <v>1500</v>
      </c>
      <c r="I561" s="18" t="s">
        <v>1393</v>
      </c>
      <c r="J561" s="36"/>
    </row>
    <row r="562" spans="1:10">
      <c r="A562" s="293" t="s">
        <v>2069</v>
      </c>
      <c r="B562" s="290">
        <v>1061</v>
      </c>
      <c r="C562" s="290"/>
      <c r="E562" s="15"/>
      <c r="F562" s="294"/>
      <c r="G562" s="197"/>
      <c r="H562" s="16" t="s">
        <v>1488</v>
      </c>
      <c r="I562" s="16" t="s">
        <v>1393</v>
      </c>
      <c r="J562" s="19"/>
    </row>
    <row r="563" spans="1:10">
      <c r="A563" s="9" t="s">
        <v>2069</v>
      </c>
      <c r="B563" s="3">
        <v>1067</v>
      </c>
      <c r="C563" s="232"/>
      <c r="E563" s="20"/>
      <c r="F563" s="21"/>
      <c r="G563" s="79"/>
      <c r="H563" s="21" t="s">
        <v>1489</v>
      </c>
      <c r="I563" s="21" t="s">
        <v>1393</v>
      </c>
      <c r="J563" s="23"/>
    </row>
    <row r="564" spans="1:10">
      <c r="A564" s="9" t="s">
        <v>2069</v>
      </c>
      <c r="B564" s="3">
        <v>1124</v>
      </c>
      <c r="C564" s="234"/>
      <c r="E564" s="20"/>
      <c r="F564" s="21"/>
      <c r="G564" s="79"/>
      <c r="H564" s="21" t="s">
        <v>1486</v>
      </c>
      <c r="I564" s="3" t="s">
        <v>1393</v>
      </c>
      <c r="J564" s="23"/>
    </row>
    <row r="565" spans="1:10">
      <c r="A565" s="9" t="s">
        <v>2065</v>
      </c>
      <c r="B565" s="3">
        <v>467</v>
      </c>
      <c r="C565" s="3"/>
      <c r="E565" s="20"/>
      <c r="F565" s="21"/>
      <c r="G565" s="91"/>
      <c r="H565" s="21" t="s">
        <v>2062</v>
      </c>
      <c r="I565" s="21" t="s">
        <v>1479</v>
      </c>
      <c r="J565" s="23"/>
    </row>
    <row r="566" spans="1:10">
      <c r="A566" s="9" t="s">
        <v>2065</v>
      </c>
      <c r="B566" s="3">
        <v>469</v>
      </c>
      <c r="C566" s="166"/>
      <c r="E566" s="20"/>
      <c r="F566" s="21"/>
      <c r="G566" s="91"/>
      <c r="H566" s="21" t="s">
        <v>1484</v>
      </c>
      <c r="I566" s="3" t="s">
        <v>1479</v>
      </c>
      <c r="J566" s="23"/>
    </row>
    <row r="567" spans="1:10">
      <c r="A567" s="17" t="s">
        <v>2065</v>
      </c>
      <c r="B567" s="18">
        <v>471</v>
      </c>
      <c r="C567" s="18"/>
      <c r="E567" s="15"/>
      <c r="F567" s="16"/>
      <c r="G567" s="86"/>
      <c r="H567" s="16" t="s">
        <v>1485</v>
      </c>
      <c r="I567" s="16" t="s">
        <v>1479</v>
      </c>
      <c r="J567" s="19"/>
    </row>
    <row r="568" spans="1:10">
      <c r="A568" s="17" t="s">
        <v>2065</v>
      </c>
      <c r="B568" s="16">
        <v>504</v>
      </c>
      <c r="C568" s="18"/>
      <c r="E568" s="15"/>
      <c r="F568" s="16"/>
      <c r="G568" s="85"/>
      <c r="H568" s="16" t="s">
        <v>1755</v>
      </c>
      <c r="I568" s="41" t="s">
        <v>1730</v>
      </c>
      <c r="J568" s="19"/>
    </row>
    <row r="569" spans="1:10">
      <c r="A569" s="32" t="s">
        <v>2065</v>
      </c>
      <c r="B569" s="33">
        <v>784</v>
      </c>
      <c r="C569" s="33"/>
      <c r="E569" s="30"/>
      <c r="F569" s="31"/>
      <c r="G569" s="89"/>
      <c r="H569" s="31" t="s">
        <v>1754</v>
      </c>
      <c r="I569" s="33" t="s">
        <v>2165</v>
      </c>
      <c r="J569" s="34"/>
    </row>
    <row r="570" spans="1:10">
      <c r="A570" s="17" t="s">
        <v>2065</v>
      </c>
      <c r="B570" s="279">
        <v>895</v>
      </c>
      <c r="C570" s="176"/>
      <c r="E570" s="15"/>
      <c r="F570" s="16"/>
      <c r="G570" s="78"/>
      <c r="H570" s="16" t="s">
        <v>1500</v>
      </c>
      <c r="I570" s="16" t="s">
        <v>1805</v>
      </c>
      <c r="J570" s="19"/>
    </row>
    <row r="571" spans="1:10">
      <c r="A571" s="9" t="s">
        <v>2065</v>
      </c>
      <c r="B571" s="101">
        <v>1125</v>
      </c>
      <c r="C571" s="3"/>
      <c r="E571" s="20"/>
      <c r="F571" s="21"/>
      <c r="G571" s="81"/>
      <c r="H571" s="21" t="s">
        <v>1486</v>
      </c>
      <c r="I571" s="3" t="s">
        <v>1803</v>
      </c>
      <c r="J571" s="37"/>
    </row>
    <row r="572" spans="1:10">
      <c r="A572" s="9" t="s">
        <v>2034</v>
      </c>
      <c r="B572" s="101">
        <v>487</v>
      </c>
      <c r="C572" s="3"/>
      <c r="E572" s="20"/>
      <c r="F572" s="21"/>
      <c r="G572" s="79"/>
      <c r="H572" s="21" t="s">
        <v>1483</v>
      </c>
      <c r="I572" s="21" t="s">
        <v>1995</v>
      </c>
      <c r="J572" s="23"/>
    </row>
    <row r="573" spans="1:10">
      <c r="A573" s="9" t="s">
        <v>2034</v>
      </c>
      <c r="B573" s="101">
        <v>493</v>
      </c>
      <c r="C573" s="3"/>
      <c r="E573" s="20"/>
      <c r="F573" s="21"/>
      <c r="G573" s="81"/>
      <c r="H573" s="21" t="s">
        <v>1484</v>
      </c>
      <c r="I573" s="51" t="s">
        <v>1995</v>
      </c>
      <c r="J573" s="23"/>
    </row>
    <row r="574" spans="1:10">
      <c r="A574" s="27" t="s">
        <v>2034</v>
      </c>
      <c r="B574" s="97">
        <v>499</v>
      </c>
      <c r="C574" s="28"/>
      <c r="E574" s="25"/>
      <c r="F574" s="26"/>
      <c r="G574" s="75"/>
      <c r="H574" s="26" t="s">
        <v>1485</v>
      </c>
      <c r="I574" s="69" t="s">
        <v>1995</v>
      </c>
      <c r="J574" s="29"/>
    </row>
    <row r="575" spans="1:10">
      <c r="A575" s="32" t="s">
        <v>2034</v>
      </c>
      <c r="B575" s="33">
        <v>505</v>
      </c>
      <c r="C575" s="33"/>
      <c r="E575" s="30"/>
      <c r="F575" s="31"/>
      <c r="G575" s="86"/>
      <c r="H575" s="31" t="s">
        <v>1755</v>
      </c>
      <c r="I575" s="33" t="s">
        <v>1995</v>
      </c>
      <c r="J575" s="34"/>
    </row>
    <row r="576" spans="1:10">
      <c r="A576" s="32" t="s">
        <v>2034</v>
      </c>
      <c r="B576" s="277">
        <v>785</v>
      </c>
      <c r="C576" s="33"/>
      <c r="E576" s="30"/>
      <c r="F576" s="31"/>
      <c r="G576" s="92"/>
      <c r="H576" s="31" t="s">
        <v>1754</v>
      </c>
      <c r="I576" s="33" t="s">
        <v>1995</v>
      </c>
      <c r="J576" s="43"/>
    </row>
    <row r="577" spans="1:10">
      <c r="A577" s="17" t="s">
        <v>2034</v>
      </c>
      <c r="B577" s="18">
        <v>897</v>
      </c>
      <c r="C577" s="18"/>
      <c r="E577" s="15"/>
      <c r="F577" s="16"/>
      <c r="G577" s="85"/>
      <c r="H577" s="16" t="s">
        <v>1500</v>
      </c>
      <c r="I577" s="18" t="s">
        <v>1995</v>
      </c>
      <c r="J577" s="19"/>
    </row>
    <row r="578" spans="1:10">
      <c r="A578" s="9" t="s">
        <v>2034</v>
      </c>
      <c r="B578" s="3">
        <v>1063</v>
      </c>
      <c r="C578" s="3"/>
      <c r="E578" s="20"/>
      <c r="F578" s="21"/>
      <c r="G578" s="79"/>
      <c r="H578" s="21" t="s">
        <v>1488</v>
      </c>
      <c r="I578" s="13" t="s">
        <v>1995</v>
      </c>
      <c r="J578" s="23"/>
    </row>
    <row r="579" spans="1:10">
      <c r="A579" s="9" t="s">
        <v>2034</v>
      </c>
      <c r="B579" s="3">
        <v>1069</v>
      </c>
      <c r="C579" s="3"/>
      <c r="E579" s="20"/>
      <c r="F579" s="21"/>
      <c r="G579" s="81"/>
      <c r="H579" s="21" t="s">
        <v>1489</v>
      </c>
      <c r="I579" s="3" t="s">
        <v>1995</v>
      </c>
      <c r="J579" s="37"/>
    </row>
    <row r="580" spans="1:10">
      <c r="A580" s="9" t="s">
        <v>2034</v>
      </c>
      <c r="B580" s="3">
        <v>1127</v>
      </c>
      <c r="C580" s="3"/>
      <c r="E580" s="20"/>
      <c r="F580" s="21"/>
      <c r="G580" s="81"/>
      <c r="H580" s="21" t="s">
        <v>1486</v>
      </c>
      <c r="I580" s="51" t="s">
        <v>1995</v>
      </c>
      <c r="J580" s="23"/>
    </row>
    <row r="581" spans="1:10">
      <c r="A581" s="27" t="s">
        <v>2067</v>
      </c>
      <c r="B581" s="28">
        <v>483</v>
      </c>
      <c r="C581" s="28"/>
      <c r="E581" s="25"/>
      <c r="F581" s="26"/>
      <c r="G581" s="86"/>
      <c r="H581" s="26" t="s">
        <v>1483</v>
      </c>
      <c r="I581" s="26" t="s">
        <v>701</v>
      </c>
      <c r="J581" s="29"/>
    </row>
    <row r="582" spans="1:10">
      <c r="A582" s="32" t="s">
        <v>2067</v>
      </c>
      <c r="B582" s="33">
        <v>489</v>
      </c>
      <c r="C582" s="229"/>
      <c r="E582" s="30"/>
      <c r="F582" s="31"/>
      <c r="G582" s="80"/>
      <c r="H582" s="31" t="s">
        <v>1484</v>
      </c>
      <c r="I582" s="31" t="s">
        <v>701</v>
      </c>
      <c r="J582" s="34"/>
    </row>
    <row r="583" spans="1:10">
      <c r="A583" s="32" t="s">
        <v>2067</v>
      </c>
      <c r="B583" s="277">
        <v>495</v>
      </c>
      <c r="C583" s="33"/>
      <c r="E583" s="30"/>
      <c r="F583" s="31"/>
      <c r="G583" s="92"/>
      <c r="H583" s="31" t="s">
        <v>1485</v>
      </c>
      <c r="I583" s="68" t="s">
        <v>701</v>
      </c>
      <c r="J583" s="31"/>
    </row>
    <row r="584" spans="1:10">
      <c r="A584" s="17" t="s">
        <v>2067</v>
      </c>
      <c r="B584" s="18">
        <v>1059</v>
      </c>
      <c r="C584" s="176"/>
      <c r="D584" t="s">
        <v>784</v>
      </c>
      <c r="E584" s="15"/>
      <c r="F584" s="16"/>
      <c r="G584" s="91"/>
      <c r="H584" s="16" t="s">
        <v>1488</v>
      </c>
      <c r="I584" s="16" t="s">
        <v>701</v>
      </c>
      <c r="J584" s="16"/>
    </row>
    <row r="585" spans="1:10">
      <c r="A585" s="9" t="s">
        <v>2067</v>
      </c>
      <c r="B585" s="3">
        <v>1065</v>
      </c>
      <c r="C585" s="232"/>
      <c r="E585" s="20"/>
      <c r="F585" s="21"/>
      <c r="G585" s="79"/>
      <c r="H585" s="21" t="s">
        <v>1489</v>
      </c>
      <c r="I585" s="21" t="s">
        <v>701</v>
      </c>
      <c r="J585" s="21"/>
    </row>
    <row r="586" spans="1:10">
      <c r="A586" s="9" t="s">
        <v>2068</v>
      </c>
      <c r="B586" s="3">
        <v>484</v>
      </c>
      <c r="C586" s="232"/>
      <c r="E586" s="20"/>
      <c r="F586" s="21"/>
      <c r="G586" s="79"/>
      <c r="H586" s="21" t="s">
        <v>1483</v>
      </c>
      <c r="I586" s="3" t="s">
        <v>1493</v>
      </c>
      <c r="J586" s="21"/>
    </row>
    <row r="587" spans="1:10">
      <c r="A587" s="9" t="s">
        <v>2068</v>
      </c>
      <c r="B587" s="101">
        <v>490</v>
      </c>
      <c r="C587" s="3"/>
      <c r="E587" s="20"/>
      <c r="F587" s="21"/>
      <c r="G587" s="81"/>
      <c r="H587" s="21" t="s">
        <v>1484</v>
      </c>
      <c r="I587" s="51" t="s">
        <v>1493</v>
      </c>
      <c r="J587" s="21"/>
    </row>
    <row r="588" spans="1:10">
      <c r="A588" s="9" t="s">
        <v>2068</v>
      </c>
      <c r="B588" s="2">
        <v>496</v>
      </c>
      <c r="C588" s="108"/>
      <c r="E588" s="220"/>
      <c r="F588" s="106"/>
      <c r="G588" s="107"/>
      <c r="H588" s="21" t="s">
        <v>1485</v>
      </c>
      <c r="I588" s="70" t="s">
        <v>1493</v>
      </c>
      <c r="J588" s="21"/>
    </row>
    <row r="589" spans="1:10">
      <c r="A589" s="9" t="s">
        <v>2068</v>
      </c>
      <c r="B589" s="3">
        <v>1060</v>
      </c>
      <c r="C589" s="3"/>
      <c r="E589" s="20"/>
      <c r="F589" s="21"/>
      <c r="G589" s="81"/>
      <c r="H589" s="21" t="s">
        <v>1488</v>
      </c>
      <c r="I589" s="3" t="s">
        <v>1493</v>
      </c>
      <c r="J589" s="3"/>
    </row>
    <row r="590" spans="1:10">
      <c r="A590" s="9" t="s">
        <v>2068</v>
      </c>
      <c r="B590" s="3">
        <v>1066</v>
      </c>
      <c r="C590" s="3"/>
      <c r="E590" s="20"/>
      <c r="F590" s="21"/>
      <c r="G590" s="81"/>
      <c r="H590" s="21" t="s">
        <v>1489</v>
      </c>
      <c r="I590" s="3" t="s">
        <v>1493</v>
      </c>
      <c r="J590" s="3"/>
    </row>
    <row r="591" spans="1:10">
      <c r="A591" s="9" t="s">
        <v>2035</v>
      </c>
      <c r="B591" s="3">
        <v>488</v>
      </c>
      <c r="C591" s="3"/>
      <c r="E591" s="20"/>
      <c r="F591" s="21"/>
      <c r="G591" s="81"/>
      <c r="H591" s="21" t="s">
        <v>1483</v>
      </c>
      <c r="I591" s="21" t="s">
        <v>1996</v>
      </c>
      <c r="J591" s="3"/>
    </row>
    <row r="592" spans="1:10">
      <c r="A592" s="9" t="s">
        <v>2035</v>
      </c>
      <c r="B592" s="3">
        <v>494</v>
      </c>
      <c r="C592" s="3"/>
      <c r="E592" s="20"/>
      <c r="F592" s="21"/>
      <c r="G592" s="81"/>
      <c r="H592" s="21" t="s">
        <v>1484</v>
      </c>
      <c r="I592" s="51" t="s">
        <v>1996</v>
      </c>
      <c r="J592" s="21"/>
    </row>
    <row r="593" spans="1:10">
      <c r="A593" s="9" t="s">
        <v>2035</v>
      </c>
      <c r="B593" s="3">
        <v>500</v>
      </c>
      <c r="C593" s="3"/>
      <c r="E593" s="20"/>
      <c r="F593" s="21"/>
      <c r="G593" s="91"/>
      <c r="H593" s="21" t="s">
        <v>1485</v>
      </c>
      <c r="I593" s="3" t="s">
        <v>1996</v>
      </c>
      <c r="J593" s="21"/>
    </row>
    <row r="594" spans="1:10" ht="15.75" thickBot="1">
      <c r="A594" s="9" t="s">
        <v>2035</v>
      </c>
      <c r="B594" s="3">
        <v>506</v>
      </c>
      <c r="C594" s="3"/>
      <c r="E594" s="20"/>
      <c r="F594" s="21"/>
      <c r="G594" s="91"/>
      <c r="H594" s="21" t="s">
        <v>1755</v>
      </c>
      <c r="I594" s="21" t="s">
        <v>1996</v>
      </c>
      <c r="J594" s="21"/>
    </row>
    <row r="595" spans="1:10">
      <c r="A595" s="17" t="s">
        <v>2035</v>
      </c>
      <c r="B595" s="18">
        <v>786</v>
      </c>
      <c r="C595" s="18"/>
      <c r="E595" s="15"/>
      <c r="F595" s="16"/>
      <c r="G595" s="87"/>
      <c r="H595" s="16" t="s">
        <v>1754</v>
      </c>
      <c r="I595" s="18" t="s">
        <v>1996</v>
      </c>
      <c r="J595" s="19"/>
    </row>
    <row r="596" spans="1:10">
      <c r="A596" s="9" t="s">
        <v>2035</v>
      </c>
      <c r="B596" s="3">
        <v>898</v>
      </c>
      <c r="C596" s="3"/>
      <c r="E596" s="20"/>
      <c r="F596" s="21"/>
      <c r="G596" s="103"/>
      <c r="H596" s="21" t="s">
        <v>1500</v>
      </c>
      <c r="I596" s="3" t="s">
        <v>1996</v>
      </c>
      <c r="J596" s="21"/>
    </row>
    <row r="597" spans="1:10">
      <c r="A597" s="9" t="s">
        <v>2035</v>
      </c>
      <c r="B597" s="3">
        <v>1064</v>
      </c>
      <c r="C597" s="3"/>
      <c r="E597" s="20"/>
      <c r="F597" s="21"/>
      <c r="G597" s="178"/>
      <c r="H597" s="21" t="s">
        <v>1488</v>
      </c>
      <c r="I597" s="21" t="s">
        <v>1996</v>
      </c>
      <c r="J597" s="23"/>
    </row>
    <row r="598" spans="1:10">
      <c r="A598" s="9" t="s">
        <v>2035</v>
      </c>
      <c r="B598" s="3">
        <v>1070</v>
      </c>
      <c r="C598" s="3"/>
      <c r="E598" s="20"/>
      <c r="F598" s="21"/>
      <c r="G598" s="116"/>
      <c r="H598" s="21" t="s">
        <v>1489</v>
      </c>
      <c r="I598" s="3" t="s">
        <v>1996</v>
      </c>
      <c r="J598" s="37"/>
    </row>
    <row r="599" spans="1:10">
      <c r="A599" s="9" t="s">
        <v>2035</v>
      </c>
      <c r="B599" s="3">
        <v>1128</v>
      </c>
      <c r="C599" s="3"/>
      <c r="D599" s="21"/>
      <c r="E599" s="20"/>
      <c r="F599" s="21"/>
      <c r="G599" s="116"/>
      <c r="H599" s="21" t="s">
        <v>1486</v>
      </c>
      <c r="I599" s="51" t="s">
        <v>1996</v>
      </c>
      <c r="J599" s="23"/>
    </row>
    <row r="600" spans="1:10">
      <c r="A600" s="9" t="s">
        <v>2066</v>
      </c>
      <c r="B600" s="3">
        <v>468</v>
      </c>
      <c r="C600" s="3"/>
      <c r="E600" s="20"/>
      <c r="F600" s="21"/>
      <c r="G600" s="116"/>
      <c r="H600" s="21" t="s">
        <v>2062</v>
      </c>
      <c r="I600" s="3" t="s">
        <v>1478</v>
      </c>
      <c r="J600" s="37"/>
    </row>
    <row r="601" spans="1:10">
      <c r="A601" s="9" t="s">
        <v>2066</v>
      </c>
      <c r="B601" s="3">
        <v>470</v>
      </c>
      <c r="C601" s="3"/>
      <c r="E601" s="20"/>
      <c r="F601" s="21"/>
      <c r="G601" s="103"/>
      <c r="H601" s="21" t="s">
        <v>1484</v>
      </c>
      <c r="I601" s="3" t="s">
        <v>1478</v>
      </c>
      <c r="J601" s="23"/>
    </row>
    <row r="602" spans="1:10" ht="15.75" thickBot="1">
      <c r="A602" s="32" t="s">
        <v>2066</v>
      </c>
      <c r="B602" s="65">
        <v>472</v>
      </c>
      <c r="C602" s="33"/>
      <c r="E602" s="30"/>
      <c r="F602" s="31"/>
      <c r="G602" s="259"/>
      <c r="H602" s="104" t="s">
        <v>1485</v>
      </c>
      <c r="I602" s="33" t="s">
        <v>1478</v>
      </c>
      <c r="J602" s="43"/>
    </row>
    <row r="603" spans="1:10">
      <c r="A603" s="17" t="s">
        <v>2066</v>
      </c>
      <c r="B603" s="18">
        <v>896</v>
      </c>
      <c r="C603" s="18"/>
      <c r="E603" s="15"/>
      <c r="F603" s="16"/>
      <c r="G603" s="256"/>
      <c r="H603" s="16" t="s">
        <v>1500</v>
      </c>
      <c r="I603" s="288" t="s">
        <v>1400</v>
      </c>
      <c r="J603" s="16"/>
    </row>
    <row r="604" spans="1:10">
      <c r="A604" s="9" t="s">
        <v>2066</v>
      </c>
      <c r="B604" s="3">
        <v>1126</v>
      </c>
      <c r="C604" s="232"/>
      <c r="E604" s="20"/>
      <c r="F604" s="21"/>
      <c r="G604" s="178"/>
      <c r="H604" s="21" t="s">
        <v>1486</v>
      </c>
      <c r="I604" s="21" t="s">
        <v>1487</v>
      </c>
      <c r="J604" s="21"/>
    </row>
    <row r="605" spans="1:10">
      <c r="A605" s="9" t="s">
        <v>2071</v>
      </c>
      <c r="B605" s="3">
        <v>502</v>
      </c>
      <c r="C605" s="234"/>
      <c r="E605" s="20"/>
      <c r="F605" s="21"/>
      <c r="G605" s="178"/>
      <c r="H605" s="21" t="s">
        <v>1755</v>
      </c>
      <c r="I605" s="21" t="s">
        <v>1723</v>
      </c>
      <c r="J605" s="23"/>
    </row>
    <row r="606" spans="1:10">
      <c r="A606" s="9" t="s">
        <v>2071</v>
      </c>
      <c r="B606" s="3">
        <v>512</v>
      </c>
      <c r="C606" s="3"/>
      <c r="E606" s="20"/>
      <c r="F606" s="21"/>
      <c r="G606" s="178"/>
      <c r="H606" s="21" t="s">
        <v>1483</v>
      </c>
      <c r="I606" s="3" t="s">
        <v>1386</v>
      </c>
      <c r="J606" s="23"/>
    </row>
    <row r="607" spans="1:10">
      <c r="A607" s="9" t="s">
        <v>2071</v>
      </c>
      <c r="B607" s="3">
        <v>514</v>
      </c>
      <c r="C607" s="3"/>
      <c r="E607" s="20"/>
      <c r="F607" s="21"/>
      <c r="G607" s="116"/>
      <c r="H607" s="21" t="s">
        <v>1484</v>
      </c>
      <c r="I607" s="21" t="s">
        <v>1386</v>
      </c>
      <c r="J607" s="23"/>
    </row>
    <row r="608" spans="1:10">
      <c r="A608" s="9" t="s">
        <v>2071</v>
      </c>
      <c r="B608" s="3">
        <v>516</v>
      </c>
      <c r="C608" s="3"/>
      <c r="E608" s="20"/>
      <c r="F608" s="21"/>
      <c r="G608" s="103"/>
      <c r="H608" s="21" t="s">
        <v>1485</v>
      </c>
      <c r="I608" s="21" t="s">
        <v>1386</v>
      </c>
      <c r="J608" s="23"/>
    </row>
    <row r="609" spans="1:10">
      <c r="A609" s="32" t="s">
        <v>2071</v>
      </c>
      <c r="B609" s="277">
        <v>782</v>
      </c>
      <c r="C609" s="33"/>
      <c r="E609" s="30"/>
      <c r="F609" s="31"/>
      <c r="G609" s="259"/>
      <c r="H609" s="31" t="s">
        <v>1754</v>
      </c>
      <c r="I609" s="33" t="s">
        <v>1723</v>
      </c>
      <c r="J609" s="43"/>
    </row>
    <row r="610" spans="1:10" ht="15.75" thickBot="1">
      <c r="A610" s="32" t="s">
        <v>2071</v>
      </c>
      <c r="B610" s="277">
        <v>907</v>
      </c>
      <c r="C610" s="33"/>
      <c r="E610" s="30"/>
      <c r="F610" s="31"/>
      <c r="G610" s="260"/>
      <c r="H610" s="31" t="s">
        <v>1500</v>
      </c>
      <c r="I610" s="33" t="s">
        <v>1386</v>
      </c>
      <c r="J610" s="36"/>
    </row>
    <row r="611" spans="1:10">
      <c r="A611" s="17" t="s">
        <v>2071</v>
      </c>
      <c r="B611" s="282">
        <v>1078</v>
      </c>
      <c r="C611" s="53"/>
      <c r="D611" t="s">
        <v>785</v>
      </c>
      <c r="E611" s="15"/>
      <c r="F611" s="16"/>
      <c r="G611" s="257"/>
      <c r="H611" s="16" t="s">
        <v>1488</v>
      </c>
      <c r="I611" s="55" t="s">
        <v>1386</v>
      </c>
      <c r="J611" s="19"/>
    </row>
    <row r="612" spans="1:10">
      <c r="A612" s="9" t="s">
        <v>2071</v>
      </c>
      <c r="B612" s="3">
        <v>1080</v>
      </c>
      <c r="C612" s="52"/>
      <c r="E612" s="20"/>
      <c r="F612" s="21"/>
      <c r="G612" s="116"/>
      <c r="H612" s="21" t="s">
        <v>1489</v>
      </c>
      <c r="I612" s="3" t="s">
        <v>1386</v>
      </c>
      <c r="J612" s="37"/>
    </row>
    <row r="613" spans="1:10">
      <c r="A613" s="9" t="s">
        <v>2071</v>
      </c>
      <c r="B613" s="3">
        <v>1131</v>
      </c>
      <c r="C613" s="52"/>
      <c r="E613" s="20"/>
      <c r="F613" s="21"/>
      <c r="G613" s="103"/>
      <c r="H613" s="21" t="s">
        <v>1486</v>
      </c>
      <c r="I613" s="51" t="s">
        <v>1386</v>
      </c>
      <c r="J613" s="23"/>
    </row>
    <row r="614" spans="1:10">
      <c r="A614" s="9" t="s">
        <v>2072</v>
      </c>
      <c r="B614" s="3">
        <v>503</v>
      </c>
      <c r="C614" s="140"/>
      <c r="E614" s="20"/>
      <c r="F614" s="21"/>
      <c r="G614" s="178"/>
      <c r="H614" s="21" t="s">
        <v>1755</v>
      </c>
      <c r="I614" s="26" t="s">
        <v>1729</v>
      </c>
      <c r="J614" s="29"/>
    </row>
    <row r="615" spans="1:10">
      <c r="A615" s="9" t="s">
        <v>2072</v>
      </c>
      <c r="B615" s="3">
        <v>513</v>
      </c>
      <c r="C615" s="53"/>
      <c r="E615" s="20"/>
      <c r="F615" s="21"/>
      <c r="G615" s="116"/>
      <c r="H615" s="21" t="s">
        <v>1483</v>
      </c>
      <c r="I615" s="18" t="s">
        <v>1481</v>
      </c>
      <c r="J615" s="36"/>
    </row>
    <row r="616" spans="1:10">
      <c r="A616" s="9" t="s">
        <v>2072</v>
      </c>
      <c r="B616" s="3">
        <v>515</v>
      </c>
      <c r="C616" s="52"/>
      <c r="E616" s="20"/>
      <c r="F616" s="21"/>
      <c r="G616" s="103"/>
      <c r="H616" s="21" t="s">
        <v>1484</v>
      </c>
      <c r="I616" s="3" t="s">
        <v>1481</v>
      </c>
      <c r="J616" s="23"/>
    </row>
    <row r="617" spans="1:10">
      <c r="A617" s="9" t="s">
        <v>2072</v>
      </c>
      <c r="B617" s="3">
        <v>517</v>
      </c>
      <c r="C617" s="52"/>
      <c r="E617" s="20"/>
      <c r="F617" s="21"/>
      <c r="G617" s="116"/>
      <c r="H617" s="21" t="s">
        <v>1485</v>
      </c>
      <c r="I617" s="3" t="s">
        <v>1481</v>
      </c>
      <c r="J617" s="37"/>
    </row>
    <row r="618" spans="1:10">
      <c r="A618" s="27" t="s">
        <v>2072</v>
      </c>
      <c r="B618" s="28">
        <v>783</v>
      </c>
      <c r="C618" s="131"/>
      <c r="E618" s="25"/>
      <c r="F618" s="26"/>
      <c r="G618" s="261"/>
      <c r="H618" s="26" t="s">
        <v>1754</v>
      </c>
      <c r="I618" s="26" t="s">
        <v>2164</v>
      </c>
      <c r="J618" s="29"/>
    </row>
    <row r="619" spans="1:10" ht="15.75" thickBot="1">
      <c r="A619" s="32" t="s">
        <v>2072</v>
      </c>
      <c r="B619" s="277">
        <v>908</v>
      </c>
      <c r="C619" s="229"/>
      <c r="E619" s="30"/>
      <c r="F619" s="31"/>
      <c r="G619" s="255"/>
      <c r="H619" s="31" t="s">
        <v>1500</v>
      </c>
      <c r="I619" s="31" t="s">
        <v>1806</v>
      </c>
      <c r="J619" s="34"/>
    </row>
    <row r="620" spans="1:10">
      <c r="A620" s="32" t="s">
        <v>2072</v>
      </c>
      <c r="B620" s="277">
        <v>1079</v>
      </c>
      <c r="C620" s="33"/>
      <c r="E620" s="30"/>
      <c r="F620" s="31"/>
      <c r="G620" s="80"/>
      <c r="H620" s="31" t="s">
        <v>1488</v>
      </c>
      <c r="I620" s="31" t="s">
        <v>1481</v>
      </c>
      <c r="J620" s="34"/>
    </row>
    <row r="621" spans="1:10">
      <c r="A621" s="9" t="s">
        <v>2072</v>
      </c>
      <c r="B621" s="37">
        <v>1081</v>
      </c>
      <c r="C621" s="53"/>
      <c r="E621" s="15"/>
      <c r="F621" s="16"/>
      <c r="G621" s="76"/>
      <c r="H621" s="57" t="s">
        <v>1489</v>
      </c>
      <c r="I621" s="16" t="s">
        <v>1481</v>
      </c>
      <c r="J621" s="19"/>
    </row>
    <row r="622" spans="1:10">
      <c r="A622" s="9" t="s">
        <v>2072</v>
      </c>
      <c r="B622" s="3">
        <v>1132</v>
      </c>
      <c r="C622" s="71"/>
      <c r="E622" s="20"/>
      <c r="F622" s="21"/>
      <c r="G622" s="91"/>
      <c r="H622" s="21" t="s">
        <v>1486</v>
      </c>
      <c r="I622" s="67" t="s">
        <v>1804</v>
      </c>
      <c r="J622" s="29"/>
    </row>
    <row r="623" spans="1:10">
      <c r="A623" s="9" t="s">
        <v>1501</v>
      </c>
      <c r="B623" s="3">
        <v>769</v>
      </c>
      <c r="C623" s="129"/>
      <c r="E623" s="20"/>
      <c r="F623" s="21"/>
      <c r="G623" s="79"/>
      <c r="H623" s="21"/>
      <c r="I623" s="16" t="s">
        <v>1393</v>
      </c>
      <c r="J623" s="19"/>
    </row>
    <row r="624" spans="1:10">
      <c r="A624" s="9" t="s">
        <v>1736</v>
      </c>
      <c r="B624" s="3">
        <v>772</v>
      </c>
      <c r="C624" s="71"/>
      <c r="E624" s="20"/>
      <c r="F624" s="21"/>
      <c r="G624" s="91"/>
      <c r="H624" s="21"/>
      <c r="I624" s="28" t="s">
        <v>2165</v>
      </c>
      <c r="J624" s="29"/>
    </row>
    <row r="625" spans="1:10">
      <c r="A625" s="9" t="s">
        <v>2007</v>
      </c>
      <c r="B625" s="101">
        <v>773</v>
      </c>
      <c r="C625" s="53"/>
      <c r="E625" s="20"/>
      <c r="F625" s="21"/>
      <c r="G625" s="81"/>
      <c r="H625" s="21"/>
      <c r="I625" s="18" t="s">
        <v>1995</v>
      </c>
      <c r="J625" s="36"/>
    </row>
    <row r="626" spans="1:10">
      <c r="A626" s="9" t="s">
        <v>2008</v>
      </c>
      <c r="B626" s="3">
        <v>774</v>
      </c>
      <c r="C626" s="71"/>
      <c r="E626" s="20"/>
      <c r="F626" s="21"/>
      <c r="G626" s="91"/>
      <c r="H626" s="21"/>
      <c r="I626" s="28" t="s">
        <v>1996</v>
      </c>
      <c r="J626" s="29"/>
    </row>
    <row r="627" spans="1:10">
      <c r="A627" s="9" t="s">
        <v>1157</v>
      </c>
      <c r="B627" s="3">
        <v>770</v>
      </c>
      <c r="C627" s="129"/>
      <c r="E627" s="20"/>
      <c r="F627" s="21"/>
      <c r="G627" s="79"/>
      <c r="H627" s="21"/>
      <c r="I627" s="16" t="s">
        <v>1723</v>
      </c>
      <c r="J627" s="19"/>
    </row>
    <row r="628" spans="1:10">
      <c r="A628" s="9" t="s">
        <v>1735</v>
      </c>
      <c r="B628" s="3">
        <v>771</v>
      </c>
      <c r="C628" s="52"/>
      <c r="E628" s="20"/>
      <c r="F628" s="21"/>
      <c r="G628" s="81"/>
      <c r="H628" s="21"/>
      <c r="I628" s="3" t="s">
        <v>2164</v>
      </c>
      <c r="J628" s="37"/>
    </row>
    <row r="629" spans="1:10">
      <c r="A629" s="9" t="s">
        <v>1458</v>
      </c>
      <c r="B629" s="3">
        <v>846</v>
      </c>
      <c r="C629" s="53"/>
      <c r="E629" s="20"/>
      <c r="F629" s="21"/>
      <c r="G629" s="81"/>
      <c r="H629" s="21"/>
      <c r="I629" s="18" t="s">
        <v>1828</v>
      </c>
      <c r="J629" s="36"/>
    </row>
    <row r="630" spans="1:10">
      <c r="A630" s="9" t="s">
        <v>1458</v>
      </c>
      <c r="B630" s="3">
        <v>865</v>
      </c>
      <c r="C630" s="52"/>
      <c r="E630" s="20"/>
      <c r="F630" s="21"/>
      <c r="G630" s="91"/>
      <c r="H630" s="21"/>
      <c r="I630" s="21" t="s">
        <v>1829</v>
      </c>
      <c r="J630" s="23"/>
    </row>
    <row r="631" spans="1:10">
      <c r="A631" s="17" t="s">
        <v>1457</v>
      </c>
      <c r="B631" s="61">
        <v>899</v>
      </c>
      <c r="C631" s="53"/>
      <c r="E631" s="15"/>
      <c r="F631" s="16"/>
      <c r="G631" s="76"/>
      <c r="H631" s="16"/>
      <c r="I631" s="16" t="s">
        <v>1393</v>
      </c>
      <c r="J631" s="19"/>
    </row>
    <row r="632" spans="1:10">
      <c r="A632" s="9" t="s">
        <v>1459</v>
      </c>
      <c r="B632" s="149">
        <v>884</v>
      </c>
      <c r="C632" s="52"/>
      <c r="E632" s="20"/>
      <c r="F632" s="21"/>
      <c r="G632" s="91"/>
      <c r="H632" s="21"/>
      <c r="I632" s="21" t="s">
        <v>1479</v>
      </c>
      <c r="J632" s="23"/>
    </row>
    <row r="633" spans="1:10">
      <c r="A633" s="9" t="s">
        <v>2017</v>
      </c>
      <c r="B633" s="3">
        <v>900</v>
      </c>
      <c r="C633" s="52"/>
      <c r="E633" s="20"/>
      <c r="F633" s="21"/>
      <c r="G633" s="81"/>
      <c r="H633" s="21"/>
      <c r="I633" s="3" t="s">
        <v>1995</v>
      </c>
      <c r="J633" s="23"/>
    </row>
    <row r="634" spans="1:10">
      <c r="A634" s="9" t="s">
        <v>1466</v>
      </c>
      <c r="B634" s="3">
        <v>844</v>
      </c>
      <c r="C634" s="128" t="s">
        <v>577</v>
      </c>
      <c r="D634" t="s">
        <v>578</v>
      </c>
      <c r="E634" s="20" t="s">
        <v>791</v>
      </c>
      <c r="F634" s="21"/>
      <c r="G634" s="79"/>
      <c r="H634" s="21" t="s">
        <v>583</v>
      </c>
      <c r="I634" s="21" t="s">
        <v>1825</v>
      </c>
      <c r="J634" s="23"/>
    </row>
    <row r="635" spans="1:10">
      <c r="A635" s="9" t="s">
        <v>1466</v>
      </c>
      <c r="B635" s="3">
        <v>863</v>
      </c>
      <c r="C635" s="52" t="s">
        <v>1120</v>
      </c>
      <c r="D635" t="s">
        <v>834</v>
      </c>
      <c r="E635" s="20" t="s">
        <v>791</v>
      </c>
      <c r="F635" s="21"/>
      <c r="G635" s="79"/>
      <c r="H635" s="21"/>
      <c r="I635" s="21" t="s">
        <v>1825</v>
      </c>
      <c r="J635" s="199"/>
    </row>
    <row r="636" spans="1:10">
      <c r="A636" s="9" t="s">
        <v>1456</v>
      </c>
      <c r="B636" s="101">
        <v>845</v>
      </c>
      <c r="C636" s="71"/>
      <c r="E636" s="20"/>
      <c r="F636" s="21"/>
      <c r="G636" s="81"/>
      <c r="H636" s="21"/>
      <c r="I636" s="28" t="s">
        <v>1826</v>
      </c>
      <c r="J636" s="45"/>
    </row>
    <row r="637" spans="1:10">
      <c r="A637" s="9" t="s">
        <v>1456</v>
      </c>
      <c r="B637" s="3">
        <v>864</v>
      </c>
      <c r="C637" s="53"/>
      <c r="E637" s="20"/>
      <c r="F637" s="21"/>
      <c r="G637" s="79"/>
      <c r="H637" s="21"/>
      <c r="I637" s="35" t="s">
        <v>1827</v>
      </c>
      <c r="J637" s="36"/>
    </row>
    <row r="638" spans="1:10">
      <c r="A638" s="9" t="s">
        <v>2018</v>
      </c>
      <c r="B638" s="134">
        <v>901</v>
      </c>
      <c r="C638" s="128"/>
      <c r="E638" s="20"/>
      <c r="F638" s="21"/>
      <c r="G638" s="79"/>
      <c r="H638" s="21"/>
      <c r="I638" s="21" t="s">
        <v>1996</v>
      </c>
      <c r="J638" s="23"/>
    </row>
    <row r="639" spans="1:10">
      <c r="A639" s="9" t="s">
        <v>1460</v>
      </c>
      <c r="B639" s="149">
        <v>885</v>
      </c>
      <c r="C639" s="52"/>
      <c r="E639" s="20"/>
      <c r="F639" s="21"/>
      <c r="G639" s="91"/>
      <c r="H639" s="21"/>
      <c r="I639" s="21" t="s">
        <v>1478</v>
      </c>
      <c r="J639" s="23"/>
    </row>
    <row r="640" spans="1:10">
      <c r="A640" s="9" t="s">
        <v>1461</v>
      </c>
      <c r="B640" s="3">
        <v>903</v>
      </c>
      <c r="C640" s="52"/>
      <c r="E640" s="20"/>
      <c r="F640" s="21"/>
      <c r="G640" s="79"/>
      <c r="H640" s="21"/>
      <c r="I640" s="21" t="s">
        <v>1386</v>
      </c>
      <c r="J640" s="23"/>
    </row>
    <row r="641" spans="1:10">
      <c r="A641" s="9" t="s">
        <v>1462</v>
      </c>
      <c r="B641" s="3">
        <v>904</v>
      </c>
      <c r="C641" s="52"/>
      <c r="E641" s="20"/>
      <c r="F641" s="21"/>
      <c r="G641" s="91"/>
      <c r="H641" s="21"/>
      <c r="I641" s="21" t="s">
        <v>1481</v>
      </c>
      <c r="J641" s="23"/>
    </row>
    <row r="642" spans="1:10">
      <c r="A642" s="9" t="s">
        <v>1427</v>
      </c>
      <c r="B642" s="3">
        <v>135</v>
      </c>
      <c r="C642" s="71"/>
      <c r="E642" s="20"/>
      <c r="F642" s="21"/>
      <c r="G642" s="91"/>
      <c r="H642" s="21"/>
      <c r="I642" s="67" t="s">
        <v>1393</v>
      </c>
      <c r="J642" s="29"/>
    </row>
    <row r="643" spans="1:10">
      <c r="A643" s="9" t="s">
        <v>1426</v>
      </c>
      <c r="B643" s="3">
        <v>94</v>
      </c>
      <c r="C643" s="144"/>
      <c r="E643" s="20"/>
      <c r="F643" s="21"/>
      <c r="G643" s="79"/>
      <c r="H643" s="21"/>
      <c r="I643" s="16" t="s">
        <v>1480</v>
      </c>
      <c r="J643" s="19"/>
    </row>
    <row r="644" spans="1:10">
      <c r="A644" s="9" t="s">
        <v>2015</v>
      </c>
      <c r="B644" s="3">
        <v>136</v>
      </c>
      <c r="C644" s="52"/>
      <c r="E644" s="20"/>
      <c r="F644" s="21"/>
      <c r="G644" s="91"/>
      <c r="H644" s="21"/>
      <c r="I644" s="51" t="s">
        <v>1995</v>
      </c>
      <c r="J644" s="23"/>
    </row>
    <row r="645" spans="1:10">
      <c r="A645" s="9" t="s">
        <v>2016</v>
      </c>
      <c r="B645" s="101">
        <v>137</v>
      </c>
      <c r="C645" s="52"/>
      <c r="E645" s="20"/>
      <c r="F645" s="21"/>
      <c r="G645" s="79"/>
      <c r="H645" s="21"/>
      <c r="I645" s="21" t="s">
        <v>1996</v>
      </c>
      <c r="J645" s="23"/>
    </row>
    <row r="646" spans="1:10">
      <c r="A646" s="9" t="s">
        <v>1425</v>
      </c>
      <c r="B646" s="3">
        <v>95</v>
      </c>
      <c r="C646" s="52"/>
      <c r="E646" s="20"/>
      <c r="F646" s="21"/>
      <c r="G646" s="91"/>
      <c r="H646" s="70"/>
      <c r="I646" s="3" t="s">
        <v>1478</v>
      </c>
      <c r="J646" s="37"/>
    </row>
    <row r="647" spans="1:10">
      <c r="A647" s="9" t="s">
        <v>1102</v>
      </c>
      <c r="B647" s="101">
        <v>153</v>
      </c>
      <c r="C647" s="52"/>
      <c r="E647" s="20"/>
      <c r="F647" s="21"/>
      <c r="G647" s="79"/>
      <c r="H647" s="21" t="s">
        <v>359</v>
      </c>
      <c r="I647" s="3" t="s">
        <v>1386</v>
      </c>
      <c r="J647" s="23"/>
    </row>
    <row r="648" spans="1:10">
      <c r="A648" s="9" t="s">
        <v>1424</v>
      </c>
      <c r="B648" s="101">
        <v>154</v>
      </c>
      <c r="C648" s="71"/>
      <c r="E648" s="20"/>
      <c r="F648" s="21"/>
      <c r="G648" s="79"/>
      <c r="H648" s="21"/>
      <c r="I648" s="28" t="s">
        <v>1482</v>
      </c>
      <c r="J648" s="29"/>
    </row>
    <row r="649" spans="1:10">
      <c r="A649" s="9" t="s">
        <v>1469</v>
      </c>
      <c r="B649" s="101">
        <v>480</v>
      </c>
      <c r="C649" s="52"/>
      <c r="E649" s="20"/>
      <c r="F649" s="21"/>
      <c r="G649" s="79"/>
      <c r="H649" s="21"/>
      <c r="I649" s="3" t="s">
        <v>1413</v>
      </c>
      <c r="J649" s="23"/>
    </row>
    <row r="650" spans="1:10">
      <c r="A650" s="9" t="s">
        <v>1468</v>
      </c>
      <c r="B650" s="3">
        <v>479</v>
      </c>
      <c r="C650" s="52"/>
      <c r="E650" s="20"/>
      <c r="F650" s="21"/>
      <c r="G650" s="91"/>
      <c r="H650" s="21"/>
      <c r="I650" s="70" t="s">
        <v>1393</v>
      </c>
      <c r="J650" s="23"/>
    </row>
    <row r="651" spans="1:10">
      <c r="A651" s="9" t="s">
        <v>1470</v>
      </c>
      <c r="B651" s="3">
        <v>465</v>
      </c>
      <c r="C651" s="128" t="s">
        <v>279</v>
      </c>
      <c r="D651" t="s">
        <v>888</v>
      </c>
      <c r="E651" s="20" t="s">
        <v>1477</v>
      </c>
      <c r="F651" s="21" t="s">
        <v>1155</v>
      </c>
      <c r="G651" s="79"/>
      <c r="H651" s="21"/>
      <c r="I651" s="21" t="s">
        <v>1479</v>
      </c>
      <c r="J651" s="23"/>
    </row>
    <row r="652" spans="1:10">
      <c r="A652" s="9" t="s">
        <v>2036</v>
      </c>
      <c r="B652" s="3">
        <v>481</v>
      </c>
      <c r="C652" s="53"/>
      <c r="E652" s="20"/>
      <c r="F652" s="21"/>
      <c r="G652" s="81"/>
      <c r="H652" s="21"/>
      <c r="I652" s="18" t="s">
        <v>1995</v>
      </c>
      <c r="J652" s="36"/>
    </row>
    <row r="653" spans="1:10">
      <c r="A653" s="9" t="s">
        <v>1467</v>
      </c>
      <c r="B653" s="3">
        <v>477</v>
      </c>
      <c r="C653" s="52"/>
      <c r="E653" s="20"/>
      <c r="F653" s="21"/>
      <c r="G653" s="81"/>
      <c r="H653" s="21"/>
      <c r="I653" s="3" t="s">
        <v>701</v>
      </c>
      <c r="J653" s="37"/>
    </row>
    <row r="654" spans="1:10">
      <c r="A654" s="9" t="s">
        <v>1463</v>
      </c>
      <c r="B654" s="3">
        <v>478</v>
      </c>
      <c r="C654" s="71"/>
      <c r="E654" s="20"/>
      <c r="F654" s="21"/>
      <c r="G654" s="91"/>
      <c r="H654" s="21"/>
      <c r="I654" s="26" t="s">
        <v>1414</v>
      </c>
      <c r="J654" s="29"/>
    </row>
    <row r="655" spans="1:10">
      <c r="A655" s="17" t="s">
        <v>2037</v>
      </c>
      <c r="B655" s="279">
        <v>482</v>
      </c>
      <c r="C655" s="18"/>
      <c r="E655" s="15"/>
      <c r="F655" s="16"/>
      <c r="G655" s="85"/>
      <c r="H655" s="16"/>
      <c r="I655" s="41" t="s">
        <v>1996</v>
      </c>
      <c r="J655" s="19"/>
    </row>
    <row r="656" spans="1:10">
      <c r="A656" s="9" t="s">
        <v>1471</v>
      </c>
      <c r="B656" s="3">
        <v>466</v>
      </c>
      <c r="C656" s="53"/>
      <c r="E656" s="20"/>
      <c r="F656" s="21"/>
      <c r="G656" s="91"/>
      <c r="H656" s="21"/>
      <c r="I656" s="18" t="s">
        <v>1478</v>
      </c>
      <c r="J656" s="19"/>
    </row>
    <row r="657" spans="1:10">
      <c r="A657" s="9" t="s">
        <v>1158</v>
      </c>
      <c r="B657" s="3">
        <v>510</v>
      </c>
      <c r="C657" s="71"/>
      <c r="E657" s="20"/>
      <c r="F657" s="21"/>
      <c r="G657" s="91"/>
      <c r="H657" s="21" t="s">
        <v>258</v>
      </c>
      <c r="I657" s="28" t="s">
        <v>1386</v>
      </c>
      <c r="J657" s="29"/>
    </row>
    <row r="658" spans="1:10">
      <c r="A658" s="9" t="s">
        <v>1472</v>
      </c>
      <c r="B658" s="149">
        <v>511</v>
      </c>
      <c r="C658" s="53"/>
      <c r="E658" s="20"/>
      <c r="F658" s="21"/>
      <c r="G658" s="91"/>
      <c r="H658" s="21"/>
      <c r="I658" s="16" t="s">
        <v>1481</v>
      </c>
      <c r="J658" s="19"/>
    </row>
    <row r="659" spans="1:10">
      <c r="A659" s="9" t="s">
        <v>1453</v>
      </c>
      <c r="B659" s="3">
        <v>105</v>
      </c>
      <c r="C659" s="131"/>
      <c r="E659" s="20"/>
      <c r="F659" s="21"/>
      <c r="G659" s="79"/>
      <c r="H659" s="21"/>
      <c r="I659" s="26" t="s">
        <v>1494</v>
      </c>
      <c r="J659" s="29"/>
    </row>
    <row r="660" spans="1:10">
      <c r="A660" s="9" t="s">
        <v>1454</v>
      </c>
      <c r="B660" s="3">
        <v>104</v>
      </c>
      <c r="C660" s="53"/>
      <c r="E660" s="20"/>
      <c r="F660" s="21"/>
      <c r="G660" s="79"/>
      <c r="H660" s="21"/>
      <c r="I660" s="16" t="s">
        <v>1393</v>
      </c>
      <c r="J660" s="19"/>
    </row>
    <row r="661" spans="1:10">
      <c r="A661" s="9" t="s">
        <v>1452</v>
      </c>
      <c r="B661" s="3">
        <v>82</v>
      </c>
      <c r="C661" s="71"/>
      <c r="E661" s="20"/>
      <c r="F661" s="21"/>
      <c r="G661" s="81"/>
      <c r="H661" s="21"/>
      <c r="I661" s="67" t="s">
        <v>1479</v>
      </c>
      <c r="J661" s="29"/>
    </row>
    <row r="662" spans="1:10">
      <c r="A662" s="9" t="s">
        <v>2009</v>
      </c>
      <c r="B662" s="101">
        <v>106</v>
      </c>
      <c r="C662" s="129"/>
      <c r="E662" s="20"/>
      <c r="F662" s="21"/>
      <c r="G662" s="79"/>
      <c r="H662" s="21"/>
      <c r="I662" s="16" t="s">
        <v>1995</v>
      </c>
      <c r="J662" s="19"/>
    </row>
    <row r="663" spans="1:10">
      <c r="A663" s="9" t="s">
        <v>1465</v>
      </c>
      <c r="B663" s="37">
        <v>102</v>
      </c>
      <c r="C663" s="71"/>
      <c r="E663" s="20"/>
      <c r="F663" s="21"/>
      <c r="G663" s="91"/>
      <c r="H663" s="21"/>
      <c r="I663" s="69" t="s">
        <v>701</v>
      </c>
      <c r="J663" s="29"/>
    </row>
    <row r="664" spans="1:10">
      <c r="A664" s="9" t="s">
        <v>1455</v>
      </c>
      <c r="B664" s="37">
        <v>103</v>
      </c>
      <c r="C664" s="53"/>
      <c r="E664" s="20"/>
      <c r="F664" s="21"/>
      <c r="G664" s="81"/>
      <c r="H664" s="21"/>
      <c r="I664" s="55" t="s">
        <v>1493</v>
      </c>
      <c r="J664" s="19"/>
    </row>
    <row r="665" spans="1:10">
      <c r="A665" s="27" t="s">
        <v>2010</v>
      </c>
      <c r="B665" s="226">
        <v>107</v>
      </c>
      <c r="C665" s="308"/>
      <c r="E665" s="25"/>
      <c r="F665" s="28"/>
      <c r="G665" s="75"/>
      <c r="H665" s="26"/>
      <c r="I665" s="28" t="s">
        <v>1996</v>
      </c>
      <c r="J665" s="29"/>
    </row>
    <row r="666" spans="1:10">
      <c r="A666" s="9" t="s">
        <v>1451</v>
      </c>
      <c r="B666" s="60">
        <v>83</v>
      </c>
      <c r="C666" s="3"/>
      <c r="E666" s="20"/>
      <c r="G666" s="73"/>
      <c r="H666"/>
      <c r="I666" s="21" t="s">
        <v>1478</v>
      </c>
      <c r="J666" s="21"/>
    </row>
    <row r="667" spans="1:10">
      <c r="A667" s="9" t="s">
        <v>1449</v>
      </c>
      <c r="B667" s="60">
        <v>141</v>
      </c>
      <c r="C667" s="3"/>
      <c r="E667" s="20"/>
      <c r="F667" s="21"/>
      <c r="G667" s="79"/>
      <c r="H667" s="21"/>
      <c r="I667" s="3" t="s">
        <v>1386</v>
      </c>
      <c r="J667" s="3"/>
    </row>
    <row r="668" spans="1:10">
      <c r="A668" s="9" t="s">
        <v>1450</v>
      </c>
      <c r="B668" s="3">
        <v>142</v>
      </c>
      <c r="C668" s="53"/>
      <c r="E668" s="20"/>
      <c r="F668" s="21"/>
      <c r="G668" s="79"/>
      <c r="H668" s="21"/>
      <c r="I668" s="18" t="s">
        <v>1481</v>
      </c>
      <c r="J668" s="36"/>
    </row>
    <row r="669" spans="1:10">
      <c r="A669" s="9" t="s">
        <v>1498</v>
      </c>
      <c r="B669" s="3">
        <v>715</v>
      </c>
      <c r="C669" s="238" t="s">
        <v>190</v>
      </c>
      <c r="D669" t="s">
        <v>191</v>
      </c>
      <c r="E669" s="20"/>
      <c r="F669" s="21"/>
      <c r="G669" s="79"/>
      <c r="H669" s="21"/>
      <c r="I669" s="145" t="s">
        <v>1393</v>
      </c>
      <c r="J669" s="23"/>
    </row>
    <row r="670" spans="1:10">
      <c r="A670" s="9" t="s">
        <v>1497</v>
      </c>
      <c r="B670" s="3">
        <v>713</v>
      </c>
      <c r="C670" s="52" t="s">
        <v>230</v>
      </c>
      <c r="D670" t="s">
        <v>888</v>
      </c>
      <c r="E670" s="20" t="s">
        <v>1477</v>
      </c>
      <c r="F670" s="21" t="s">
        <v>1155</v>
      </c>
      <c r="G670" s="79"/>
      <c r="H670" s="21"/>
      <c r="I670" s="21" t="s">
        <v>1801</v>
      </c>
      <c r="J670" s="23"/>
    </row>
    <row r="671" spans="1:10">
      <c r="A671" s="27" t="s">
        <v>2013</v>
      </c>
      <c r="B671" s="28">
        <v>716</v>
      </c>
      <c r="C671" s="140"/>
      <c r="E671" s="25"/>
      <c r="F671" s="26"/>
      <c r="G671" s="80"/>
      <c r="H671" s="26"/>
      <c r="I671" s="28" t="s">
        <v>1995</v>
      </c>
      <c r="J671" s="29"/>
    </row>
    <row r="672" spans="1:10">
      <c r="A672" s="293" t="s">
        <v>2014</v>
      </c>
      <c r="B672" s="290">
        <v>717</v>
      </c>
      <c r="C672" s="290"/>
      <c r="E672" s="15"/>
      <c r="F672" s="294"/>
      <c r="G672" s="197"/>
      <c r="H672" s="16"/>
      <c r="I672" s="16" t="s">
        <v>1996</v>
      </c>
      <c r="J672" s="19"/>
    </row>
    <row r="673" spans="1:10">
      <c r="A673" s="9" t="s">
        <v>1496</v>
      </c>
      <c r="B673" s="3">
        <v>714</v>
      </c>
      <c r="C673" s="3"/>
      <c r="E673" s="20"/>
      <c r="F673" s="21"/>
      <c r="G673" s="91"/>
      <c r="H673" s="21"/>
      <c r="I673" s="21" t="s">
        <v>1478</v>
      </c>
      <c r="J673" s="23"/>
    </row>
    <row r="674" spans="1:10">
      <c r="A674" s="27" t="s">
        <v>1156</v>
      </c>
      <c r="B674" s="28">
        <v>718</v>
      </c>
      <c r="C674" s="28" t="s">
        <v>200</v>
      </c>
      <c r="D674" t="s">
        <v>201</v>
      </c>
      <c r="E674" s="25"/>
      <c r="F674" s="26"/>
      <c r="G674" s="80"/>
      <c r="H674" s="26" t="s">
        <v>202</v>
      </c>
      <c r="I674" s="26" t="s">
        <v>701</v>
      </c>
      <c r="J674" s="29"/>
    </row>
    <row r="675" spans="1:10">
      <c r="A675" s="17" t="s">
        <v>1499</v>
      </c>
      <c r="B675" s="18">
        <v>719</v>
      </c>
      <c r="C675" s="18"/>
      <c r="E675" s="15"/>
      <c r="F675" s="16"/>
      <c r="G675" s="76"/>
      <c r="H675" s="16"/>
      <c r="I675" s="16" t="s">
        <v>1802</v>
      </c>
      <c r="J675" s="19"/>
    </row>
    <row r="676" spans="1:10">
      <c r="A676" s="9" t="s">
        <v>1733</v>
      </c>
      <c r="B676" s="101">
        <v>775</v>
      </c>
      <c r="C676" s="3"/>
      <c r="E676" s="20"/>
      <c r="F676" s="21"/>
      <c r="G676" s="81"/>
      <c r="H676" s="21"/>
      <c r="I676" s="3" t="s">
        <v>1393</v>
      </c>
      <c r="J676" s="37"/>
    </row>
    <row r="677" spans="1:10">
      <c r="A677" s="9" t="s">
        <v>1738</v>
      </c>
      <c r="B677" s="3">
        <v>778</v>
      </c>
      <c r="C677" s="3"/>
      <c r="E677" s="20"/>
      <c r="F677" s="21"/>
      <c r="G677" s="91"/>
      <c r="H677" s="21"/>
      <c r="I677" s="3" t="s">
        <v>2165</v>
      </c>
      <c r="J677" s="23"/>
    </row>
    <row r="678" spans="1:10">
      <c r="A678" s="9" t="s">
        <v>2025</v>
      </c>
      <c r="B678" s="101">
        <v>779</v>
      </c>
      <c r="C678" s="166"/>
      <c r="E678" s="20"/>
      <c r="F678" s="21"/>
      <c r="G678" s="79"/>
      <c r="H678" s="21"/>
      <c r="I678" s="21" t="s">
        <v>1995</v>
      </c>
      <c r="J678" s="23"/>
    </row>
    <row r="679" spans="1:10">
      <c r="A679" s="9" t="s">
        <v>2026</v>
      </c>
      <c r="B679" s="3">
        <v>780</v>
      </c>
      <c r="C679" s="166"/>
      <c r="E679" s="20"/>
      <c r="F679" s="21"/>
      <c r="G679" s="79"/>
      <c r="H679" s="21"/>
      <c r="I679" s="21" t="s">
        <v>1996</v>
      </c>
      <c r="J679" s="23"/>
    </row>
    <row r="680" spans="1:10">
      <c r="A680" s="9" t="s">
        <v>1734</v>
      </c>
      <c r="B680" s="61">
        <v>776</v>
      </c>
      <c r="C680" s="18"/>
      <c r="E680" s="20"/>
      <c r="F680" s="21"/>
      <c r="G680" s="91"/>
      <c r="H680" s="21"/>
      <c r="I680" s="18" t="s">
        <v>1723</v>
      </c>
      <c r="J680" s="19"/>
    </row>
    <row r="681" spans="1:10">
      <c r="A681" s="9" t="s">
        <v>1737</v>
      </c>
      <c r="B681" s="99">
        <v>777</v>
      </c>
      <c r="C681" s="166"/>
      <c r="E681" s="20"/>
      <c r="F681" s="21"/>
      <c r="G681" s="79"/>
      <c r="H681" s="21"/>
      <c r="I681" s="21" t="s">
        <v>2164</v>
      </c>
      <c r="J681" s="23"/>
    </row>
    <row r="682" spans="1:10">
      <c r="A682" s="9" t="s">
        <v>1438</v>
      </c>
      <c r="B682" s="60">
        <v>1119</v>
      </c>
      <c r="C682" s="234"/>
      <c r="E682" s="20"/>
      <c r="F682" s="21"/>
      <c r="G682" s="79"/>
      <c r="H682" s="21"/>
      <c r="I682" s="21" t="s">
        <v>1393</v>
      </c>
      <c r="J682" s="23"/>
    </row>
    <row r="683" spans="1:10">
      <c r="A683" s="9" t="s">
        <v>1439</v>
      </c>
      <c r="B683" s="99">
        <v>1120</v>
      </c>
      <c r="C683" s="166"/>
      <c r="E683" s="20"/>
      <c r="F683" s="21"/>
      <c r="G683" s="79"/>
      <c r="H683" s="21"/>
      <c r="I683" s="21" t="s">
        <v>2179</v>
      </c>
      <c r="J683" s="23"/>
    </row>
    <row r="684" spans="1:10">
      <c r="A684" s="27" t="s">
        <v>2038</v>
      </c>
      <c r="B684" s="284">
        <v>1122</v>
      </c>
      <c r="C684" s="234"/>
      <c r="E684" s="25"/>
      <c r="F684" s="26"/>
      <c r="G684" s="80"/>
      <c r="H684" s="26"/>
      <c r="I684" s="21" t="s">
        <v>1995</v>
      </c>
      <c r="J684" s="23"/>
    </row>
    <row r="685" spans="1:10" ht="15.75" thickBot="1">
      <c r="A685" s="32" t="s">
        <v>2039</v>
      </c>
      <c r="B685" s="277">
        <v>1123</v>
      </c>
      <c r="C685" s="33"/>
      <c r="E685" s="30"/>
      <c r="F685" s="31"/>
      <c r="G685" s="92"/>
      <c r="H685" s="31"/>
      <c r="I685" s="33" t="s">
        <v>1996</v>
      </c>
      <c r="J685" s="43"/>
    </row>
    <row r="686" spans="1:10">
      <c r="A686" s="17" t="s">
        <v>1440</v>
      </c>
      <c r="B686" s="18">
        <v>1121</v>
      </c>
      <c r="C686" s="18"/>
      <c r="E686" s="15"/>
      <c r="F686" s="16"/>
      <c r="G686" s="256"/>
      <c r="H686" s="41"/>
      <c r="I686" s="16" t="s">
        <v>2180</v>
      </c>
      <c r="J686" s="19"/>
    </row>
    <row r="687" spans="1:10">
      <c r="A687" s="9" t="s">
        <v>1441</v>
      </c>
      <c r="B687" s="101">
        <v>1129</v>
      </c>
      <c r="C687" s="3"/>
      <c r="D687" t="s">
        <v>571</v>
      </c>
      <c r="E687" s="20"/>
      <c r="F687" s="21"/>
      <c r="G687" s="116"/>
      <c r="H687" s="21"/>
      <c r="I687" s="51" t="s">
        <v>1386</v>
      </c>
      <c r="J687" s="21"/>
    </row>
    <row r="688" spans="1:10">
      <c r="A688" s="9" t="s">
        <v>1442</v>
      </c>
      <c r="B688" s="3">
        <v>1130</v>
      </c>
      <c r="C688" s="3"/>
      <c r="E688" s="20"/>
      <c r="F688" s="21"/>
      <c r="G688" s="103"/>
      <c r="H688" s="21"/>
      <c r="I688" s="51" t="s">
        <v>2181</v>
      </c>
      <c r="J688" s="23"/>
    </row>
    <row r="689" spans="1:10">
      <c r="A689" s="9" t="s">
        <v>1411</v>
      </c>
      <c r="B689" s="3">
        <v>117</v>
      </c>
      <c r="C689" s="3"/>
      <c r="E689" s="20"/>
      <c r="F689" s="21"/>
      <c r="G689" s="178"/>
      <c r="H689" s="21"/>
      <c r="I689" s="3" t="s">
        <v>1494</v>
      </c>
      <c r="J689" s="37"/>
    </row>
    <row r="690" spans="1:10">
      <c r="A690" s="9" t="s">
        <v>1411</v>
      </c>
      <c r="B690" s="3">
        <v>265</v>
      </c>
      <c r="C690" s="3"/>
      <c r="E690" s="20"/>
      <c r="F690" s="21"/>
      <c r="G690" s="116"/>
      <c r="H690" s="21"/>
      <c r="I690" s="3" t="s">
        <v>1494</v>
      </c>
      <c r="J690" s="37"/>
    </row>
    <row r="691" spans="1:10">
      <c r="A691" s="9" t="s">
        <v>1411</v>
      </c>
      <c r="B691" s="3">
        <v>392</v>
      </c>
      <c r="C691" s="3"/>
      <c r="E691" s="20"/>
      <c r="F691" s="21"/>
      <c r="G691" s="116"/>
      <c r="H691" s="21"/>
      <c r="I691" s="3" t="s">
        <v>1494</v>
      </c>
      <c r="J691" s="37"/>
    </row>
    <row r="692" spans="1:10">
      <c r="A692" s="9" t="s">
        <v>1411</v>
      </c>
      <c r="B692" s="101">
        <v>647</v>
      </c>
      <c r="C692" s="3"/>
      <c r="E692" s="20"/>
      <c r="F692" s="21"/>
      <c r="G692" s="116"/>
      <c r="H692" s="21"/>
      <c r="I692" s="51" t="s">
        <v>1494</v>
      </c>
      <c r="J692" s="23"/>
    </row>
    <row r="693" spans="1:10" ht="15.75" thickBot="1">
      <c r="A693" s="32" t="s">
        <v>1411</v>
      </c>
      <c r="B693" s="65">
        <v>987</v>
      </c>
      <c r="C693" s="33"/>
      <c r="E693" s="30"/>
      <c r="F693" s="31"/>
      <c r="G693" s="259"/>
      <c r="H693" s="104"/>
      <c r="I693" s="33" t="s">
        <v>1494</v>
      </c>
      <c r="J693" s="34"/>
    </row>
    <row r="694" spans="1:10">
      <c r="A694" s="17" t="s">
        <v>1391</v>
      </c>
      <c r="B694" s="279">
        <v>114</v>
      </c>
      <c r="C694" s="18"/>
      <c r="E694" s="15"/>
      <c r="F694" s="16"/>
      <c r="G694" s="257"/>
      <c r="H694" s="16"/>
      <c r="I694" s="55" t="s">
        <v>1393</v>
      </c>
      <c r="J694" s="16"/>
    </row>
    <row r="695" spans="1:10">
      <c r="A695" s="9" t="s">
        <v>1391</v>
      </c>
      <c r="B695" s="101">
        <v>262</v>
      </c>
      <c r="C695" s="3"/>
      <c r="E695" s="20"/>
      <c r="F695" s="21"/>
      <c r="G695" s="178"/>
      <c r="H695" s="21"/>
      <c r="I695" s="21" t="s">
        <v>1393</v>
      </c>
      <c r="J695" s="21"/>
    </row>
    <row r="696" spans="1:10">
      <c r="A696" s="9" t="s">
        <v>1391</v>
      </c>
      <c r="B696" s="3">
        <v>391</v>
      </c>
      <c r="C696" s="3"/>
      <c r="E696" s="20"/>
      <c r="F696" s="21"/>
      <c r="G696" s="116"/>
      <c r="H696" s="21"/>
      <c r="I696" s="3" t="s">
        <v>1393</v>
      </c>
      <c r="J696" s="37"/>
    </row>
    <row r="697" spans="1:10">
      <c r="A697" s="9" t="s">
        <v>1391</v>
      </c>
      <c r="B697" s="101">
        <v>644</v>
      </c>
      <c r="C697" s="3"/>
      <c r="E697" s="20"/>
      <c r="F697" s="21"/>
      <c r="G697" s="116"/>
      <c r="H697" s="21"/>
      <c r="I697" s="70" t="s">
        <v>1393</v>
      </c>
      <c r="J697" s="23"/>
    </row>
    <row r="698" spans="1:10">
      <c r="A698" s="9" t="s">
        <v>1391</v>
      </c>
      <c r="B698" s="3">
        <v>984</v>
      </c>
      <c r="C698" s="3"/>
      <c r="E698" s="20"/>
      <c r="F698" s="21"/>
      <c r="G698" s="103"/>
      <c r="H698" s="21"/>
      <c r="I698" s="21" t="s">
        <v>1393</v>
      </c>
      <c r="J698" s="23"/>
    </row>
    <row r="699" spans="1:10">
      <c r="A699" s="9" t="s">
        <v>1395</v>
      </c>
      <c r="B699" s="3">
        <v>86</v>
      </c>
      <c r="C699" s="3"/>
      <c r="E699" s="20"/>
      <c r="F699" s="21"/>
      <c r="G699" s="103"/>
      <c r="H699" s="21"/>
      <c r="I699" s="21" t="s">
        <v>1479</v>
      </c>
      <c r="J699" s="23"/>
    </row>
    <row r="700" spans="1:10">
      <c r="A700" s="32" t="s">
        <v>1395</v>
      </c>
      <c r="B700" s="277">
        <v>240</v>
      </c>
      <c r="C700" s="33"/>
      <c r="E700" s="30"/>
      <c r="F700" s="31"/>
      <c r="G700" s="263"/>
      <c r="H700" s="31"/>
      <c r="I700" s="31" t="s">
        <v>1479</v>
      </c>
      <c r="J700" s="34"/>
    </row>
    <row r="701" spans="1:10" ht="15.75" thickBot="1">
      <c r="A701" s="32" t="s">
        <v>1395</v>
      </c>
      <c r="B701" s="33">
        <v>367</v>
      </c>
      <c r="C701" s="33"/>
      <c r="E701" s="30"/>
      <c r="F701" s="31"/>
      <c r="G701" s="267"/>
      <c r="H701" s="31"/>
      <c r="I701" s="31" t="s">
        <v>1479</v>
      </c>
      <c r="J701" s="19"/>
    </row>
    <row r="702" spans="1:10">
      <c r="A702" s="17" t="s">
        <v>1395</v>
      </c>
      <c r="B702" s="18">
        <v>626</v>
      </c>
      <c r="C702" s="53"/>
      <c r="E702" s="15"/>
      <c r="F702" s="16"/>
      <c r="G702" s="256"/>
      <c r="H702" s="16"/>
      <c r="I702" s="16" t="s">
        <v>1479</v>
      </c>
      <c r="J702" s="19"/>
    </row>
    <row r="703" spans="1:10">
      <c r="A703" s="9" t="s">
        <v>1395</v>
      </c>
      <c r="B703" s="3">
        <v>972</v>
      </c>
      <c r="C703" s="52"/>
      <c r="E703" s="20"/>
      <c r="F703" s="21"/>
      <c r="G703" s="103"/>
      <c r="H703" s="21"/>
      <c r="I703" s="21" t="s">
        <v>1479</v>
      </c>
      <c r="J703" s="23"/>
    </row>
    <row r="704" spans="1:10">
      <c r="A704" s="9" t="s">
        <v>2001</v>
      </c>
      <c r="B704" s="101">
        <v>118</v>
      </c>
      <c r="C704" s="52"/>
      <c r="E704" s="20"/>
      <c r="F704" s="21"/>
      <c r="G704" s="116"/>
      <c r="H704" s="21"/>
      <c r="I704" s="51" t="s">
        <v>1995</v>
      </c>
      <c r="J704" s="23"/>
    </row>
    <row r="705" spans="1:10">
      <c r="A705" s="9" t="s">
        <v>2001</v>
      </c>
      <c r="B705" s="3">
        <v>266</v>
      </c>
      <c r="C705" s="71"/>
      <c r="E705" s="20"/>
      <c r="F705" s="21"/>
      <c r="G705" s="178"/>
      <c r="H705" s="21"/>
      <c r="I705" s="26" t="s">
        <v>1995</v>
      </c>
      <c r="J705" s="29"/>
    </row>
    <row r="706" spans="1:10">
      <c r="A706" s="9" t="s">
        <v>2001</v>
      </c>
      <c r="B706" s="3">
        <v>393</v>
      </c>
      <c r="C706" s="53"/>
      <c r="E706" s="20"/>
      <c r="F706" s="21"/>
      <c r="G706" s="103"/>
      <c r="H706" s="21"/>
      <c r="I706" s="16" t="s">
        <v>1995</v>
      </c>
      <c r="J706" s="19"/>
    </row>
    <row r="707" spans="1:10">
      <c r="A707" s="9" t="s">
        <v>2001</v>
      </c>
      <c r="B707" s="3">
        <v>648</v>
      </c>
      <c r="C707" s="128"/>
      <c r="E707" s="20"/>
      <c r="F707" s="21"/>
      <c r="G707" s="178"/>
      <c r="H707" s="21"/>
      <c r="I707" s="21" t="s">
        <v>1995</v>
      </c>
      <c r="J707" s="23"/>
    </row>
    <row r="708" spans="1:10">
      <c r="A708" s="9" t="s">
        <v>2001</v>
      </c>
      <c r="B708" s="3">
        <v>988</v>
      </c>
      <c r="C708" s="52"/>
      <c r="E708" s="20"/>
      <c r="F708" s="21"/>
      <c r="G708" s="178"/>
      <c r="H708" s="21"/>
      <c r="I708" s="21" t="s">
        <v>1995</v>
      </c>
      <c r="J708" s="23"/>
    </row>
    <row r="709" spans="1:10">
      <c r="A709" s="27" t="s">
        <v>1375</v>
      </c>
      <c r="B709" s="28">
        <v>115</v>
      </c>
      <c r="C709" s="142"/>
      <c r="E709" s="25"/>
      <c r="F709" s="26"/>
      <c r="G709" s="261"/>
      <c r="H709" s="26" t="s">
        <v>326</v>
      </c>
      <c r="I709" s="26" t="s">
        <v>701</v>
      </c>
      <c r="J709" s="29"/>
    </row>
    <row r="710" spans="1:10" ht="15.75" thickBot="1">
      <c r="A710" s="32" t="s">
        <v>1375</v>
      </c>
      <c r="B710" s="33">
        <v>263</v>
      </c>
      <c r="C710" s="229"/>
      <c r="E710" s="50"/>
      <c r="F710" s="31"/>
      <c r="G710" s="84"/>
      <c r="H710" s="42" t="s">
        <v>293</v>
      </c>
      <c r="I710" s="31" t="s">
        <v>701</v>
      </c>
      <c r="J710" s="34"/>
    </row>
    <row r="711" spans="1:10">
      <c r="A711" s="32" t="s">
        <v>1375</v>
      </c>
      <c r="B711" s="33">
        <v>389</v>
      </c>
      <c r="C711" s="235"/>
      <c r="E711" s="50"/>
      <c r="F711" s="31"/>
      <c r="G711" s="75"/>
      <c r="H711" s="42" t="s">
        <v>293</v>
      </c>
      <c r="I711" s="31" t="s">
        <v>701</v>
      </c>
      <c r="J711" s="34"/>
    </row>
    <row r="712" spans="1:10">
      <c r="A712" s="17" t="s">
        <v>1375</v>
      </c>
      <c r="B712" s="3">
        <v>645</v>
      </c>
      <c r="C712" s="18"/>
      <c r="E712" s="15"/>
      <c r="F712" s="16"/>
      <c r="G712" s="76"/>
      <c r="H712" s="57" t="s">
        <v>1047</v>
      </c>
      <c r="I712" s="18" t="s">
        <v>701</v>
      </c>
      <c r="J712" s="23"/>
    </row>
    <row r="713" spans="1:10">
      <c r="A713" s="27" t="s">
        <v>1375</v>
      </c>
      <c r="B713" s="28">
        <v>985</v>
      </c>
      <c r="C713" s="231"/>
      <c r="E713" s="25"/>
      <c r="F713" s="26"/>
      <c r="G713" s="80"/>
      <c r="H713" s="26" t="s">
        <v>293</v>
      </c>
      <c r="I713" s="28" t="s">
        <v>701</v>
      </c>
      <c r="J713" s="29"/>
    </row>
    <row r="714" spans="1:10">
      <c r="A714" s="17" t="s">
        <v>1406</v>
      </c>
      <c r="B714" s="61">
        <v>116</v>
      </c>
      <c r="C714" s="234"/>
      <c r="E714" s="15"/>
      <c r="F714" s="16"/>
      <c r="G714" s="78"/>
      <c r="H714" s="16" t="s">
        <v>338</v>
      </c>
      <c r="I714" s="21" t="s">
        <v>1493</v>
      </c>
      <c r="J714" s="23"/>
    </row>
    <row r="715" spans="1:10">
      <c r="A715" s="9" t="s">
        <v>1406</v>
      </c>
      <c r="B715" s="101">
        <v>264</v>
      </c>
      <c r="C715" s="166"/>
      <c r="E715" s="20"/>
      <c r="F715" s="21"/>
      <c r="G715" s="79"/>
      <c r="H715" s="21" t="s">
        <v>305</v>
      </c>
      <c r="I715" s="3" t="s">
        <v>1493</v>
      </c>
      <c r="J715" s="23"/>
    </row>
    <row r="716" spans="1:10">
      <c r="A716" s="9" t="s">
        <v>1406</v>
      </c>
      <c r="B716" s="3">
        <v>390</v>
      </c>
      <c r="C716" s="245"/>
      <c r="E716" s="20"/>
      <c r="F716" s="21"/>
      <c r="G716" s="79"/>
      <c r="H716" s="21" t="s">
        <v>305</v>
      </c>
      <c r="I716" s="3" t="s">
        <v>1493</v>
      </c>
      <c r="J716" s="23"/>
    </row>
    <row r="717" spans="1:10">
      <c r="A717" s="17" t="s">
        <v>1406</v>
      </c>
      <c r="B717" s="279">
        <v>646</v>
      </c>
      <c r="C717" s="18"/>
      <c r="E717" s="15"/>
      <c r="F717" s="16"/>
      <c r="G717" s="85"/>
      <c r="H717" s="16" t="s">
        <v>1812</v>
      </c>
      <c r="I717" s="55" t="s">
        <v>1493</v>
      </c>
      <c r="J717" s="19"/>
    </row>
    <row r="718" spans="1:10">
      <c r="A718" s="9" t="s">
        <v>1406</v>
      </c>
      <c r="B718" s="3">
        <v>986</v>
      </c>
      <c r="C718" s="234"/>
      <c r="E718" s="20"/>
      <c r="F718" s="21"/>
      <c r="G718" s="79"/>
      <c r="H718" s="21" t="s">
        <v>305</v>
      </c>
      <c r="I718" s="3" t="s">
        <v>1493</v>
      </c>
      <c r="J718" s="23"/>
    </row>
    <row r="719" spans="1:10">
      <c r="A719" s="27" t="s">
        <v>2002</v>
      </c>
      <c r="B719" s="28">
        <v>119</v>
      </c>
      <c r="C719" s="231"/>
      <c r="E719" s="25"/>
      <c r="F719" s="26"/>
      <c r="G719" s="80"/>
      <c r="H719" s="26"/>
      <c r="I719" s="26" t="s">
        <v>1996</v>
      </c>
      <c r="J719" s="29"/>
    </row>
    <row r="720" spans="1:10">
      <c r="A720" s="32" t="s">
        <v>2002</v>
      </c>
      <c r="B720" s="33">
        <v>267</v>
      </c>
      <c r="C720" s="33"/>
      <c r="E720" s="30"/>
      <c r="F720" s="31"/>
      <c r="G720" s="77"/>
      <c r="H720" s="31"/>
      <c r="I720" s="286" t="s">
        <v>1996</v>
      </c>
      <c r="J720" s="36"/>
    </row>
    <row r="721" spans="1:10">
      <c r="A721" s="17" t="s">
        <v>2002</v>
      </c>
      <c r="B721" s="18">
        <v>394</v>
      </c>
      <c r="C721" s="18"/>
      <c r="E721" s="15"/>
      <c r="F721" s="16"/>
      <c r="G721" s="85"/>
      <c r="H721" s="16"/>
      <c r="I721" s="18" t="s">
        <v>1996</v>
      </c>
      <c r="J721" s="36"/>
    </row>
    <row r="722" spans="1:10">
      <c r="A722" s="27" t="s">
        <v>2002</v>
      </c>
      <c r="B722" s="28">
        <v>649</v>
      </c>
      <c r="C722" s="175"/>
      <c r="E722" s="25"/>
      <c r="F722" s="26"/>
      <c r="G722" s="80"/>
      <c r="H722" s="26"/>
      <c r="I722" s="26" t="s">
        <v>1996</v>
      </c>
      <c r="J722" s="29"/>
    </row>
    <row r="723" spans="1:10">
      <c r="A723" s="21" t="s">
        <v>2002</v>
      </c>
      <c r="B723" s="3">
        <v>989</v>
      </c>
      <c r="C723" s="3"/>
      <c r="E723" s="20"/>
      <c r="F723" s="21"/>
      <c r="G723" s="81"/>
      <c r="H723" s="21"/>
      <c r="I723" s="70" t="s">
        <v>1996</v>
      </c>
      <c r="J723" s="21"/>
    </row>
    <row r="724" spans="1:10">
      <c r="A724" s="9" t="s">
        <v>1398</v>
      </c>
      <c r="B724" s="3">
        <v>87</v>
      </c>
      <c r="C724" s="3"/>
      <c r="E724" s="20"/>
      <c r="F724" s="21"/>
      <c r="G724" s="91"/>
      <c r="H724" s="21"/>
      <c r="I724" s="70" t="s">
        <v>1478</v>
      </c>
      <c r="J724" s="21"/>
    </row>
    <row r="725" spans="1:10">
      <c r="A725" s="9" t="s">
        <v>1398</v>
      </c>
      <c r="B725" s="3">
        <v>241</v>
      </c>
      <c r="C725" s="166"/>
      <c r="E725" s="52"/>
      <c r="F725" s="21"/>
      <c r="G725" s="91"/>
      <c r="H725" s="70"/>
      <c r="I725" s="21" t="s">
        <v>1478</v>
      </c>
      <c r="J725" s="21"/>
    </row>
    <row r="726" spans="1:10">
      <c r="A726" s="9" t="s">
        <v>1398</v>
      </c>
      <c r="B726" s="3">
        <v>368</v>
      </c>
      <c r="C726" s="53"/>
      <c r="E726" s="20"/>
      <c r="F726" s="21"/>
      <c r="G726" s="91"/>
      <c r="H726" s="21"/>
      <c r="I726" s="16" t="s">
        <v>1478</v>
      </c>
      <c r="J726" s="36"/>
    </row>
    <row r="727" spans="1:10">
      <c r="A727" s="9" t="s">
        <v>1398</v>
      </c>
      <c r="B727" s="3">
        <v>627</v>
      </c>
      <c r="C727" s="52"/>
      <c r="E727" s="20"/>
      <c r="F727" s="21"/>
      <c r="G727" s="81"/>
      <c r="H727" s="21"/>
      <c r="I727" s="3" t="s">
        <v>1478</v>
      </c>
      <c r="J727" s="37"/>
    </row>
    <row r="728" spans="1:10" ht="30.75" customHeight="1">
      <c r="A728" s="9" t="s">
        <v>1398</v>
      </c>
      <c r="B728" s="101">
        <v>973</v>
      </c>
      <c r="C728" s="52"/>
      <c r="E728" s="20"/>
      <c r="F728" s="21"/>
      <c r="G728" s="79"/>
      <c r="H728" s="21"/>
      <c r="I728" s="21" t="s">
        <v>1478</v>
      </c>
      <c r="J728" s="23"/>
    </row>
    <row r="729" spans="1:10">
      <c r="A729" s="9" t="s">
        <v>1103</v>
      </c>
      <c r="B729" s="101">
        <v>145</v>
      </c>
      <c r="C729" s="71"/>
      <c r="E729" s="20"/>
      <c r="F729" s="21"/>
      <c r="G729" s="79"/>
      <c r="H729" s="21" t="s">
        <v>361</v>
      </c>
      <c r="I729" s="26" t="s">
        <v>1386</v>
      </c>
      <c r="J729" s="29"/>
    </row>
    <row r="730" spans="1:10">
      <c r="A730" s="9" t="s">
        <v>1103</v>
      </c>
      <c r="B730" s="3">
        <v>285</v>
      </c>
      <c r="C730" s="53"/>
      <c r="E730" s="20"/>
      <c r="F730" s="21"/>
      <c r="G730" s="79"/>
      <c r="H730" s="21" t="s">
        <v>327</v>
      </c>
      <c r="I730" s="18" t="s">
        <v>1386</v>
      </c>
      <c r="J730" s="19"/>
    </row>
    <row r="731" spans="1:10">
      <c r="A731" s="10" t="s">
        <v>1103</v>
      </c>
      <c r="B731" s="2">
        <v>412</v>
      </c>
      <c r="C731" s="244"/>
      <c r="E731" s="177"/>
      <c r="F731" s="1"/>
      <c r="G731" s="74"/>
      <c r="H731" t="s">
        <v>327</v>
      </c>
      <c r="I731" s="2" t="s">
        <v>1386</v>
      </c>
      <c r="J731" s="23"/>
    </row>
    <row r="732" spans="1:10">
      <c r="A732" s="9" t="s">
        <v>1103</v>
      </c>
      <c r="B732" s="3">
        <v>661</v>
      </c>
      <c r="C732" s="52"/>
      <c r="E732" s="20"/>
      <c r="F732" s="21"/>
      <c r="G732" s="91"/>
      <c r="H732" s="21" t="s">
        <v>1051</v>
      </c>
      <c r="I732" s="3" t="s">
        <v>1386</v>
      </c>
      <c r="J732" s="23"/>
    </row>
    <row r="733" spans="1:10">
      <c r="A733" s="9" t="s">
        <v>1103</v>
      </c>
      <c r="B733" s="101">
        <v>999</v>
      </c>
      <c r="C733" s="71"/>
      <c r="E733" s="20"/>
      <c r="F733" s="21"/>
      <c r="G733" s="81"/>
      <c r="H733" s="21" t="s">
        <v>327</v>
      </c>
      <c r="I733" s="26" t="s">
        <v>1386</v>
      </c>
      <c r="J733" s="45"/>
    </row>
    <row r="734" spans="1:10">
      <c r="A734" s="9" t="s">
        <v>1383</v>
      </c>
      <c r="B734" s="101">
        <v>146</v>
      </c>
      <c r="C734" s="53"/>
      <c r="E734" s="20"/>
      <c r="F734" s="21"/>
      <c r="G734" s="79"/>
      <c r="H734" s="21"/>
      <c r="I734" s="18" t="s">
        <v>1481</v>
      </c>
      <c r="J734" s="19"/>
    </row>
    <row r="735" spans="1:10">
      <c r="A735" s="9" t="s">
        <v>1383</v>
      </c>
      <c r="B735" s="3">
        <v>286</v>
      </c>
      <c r="C735" s="52"/>
      <c r="E735" s="20"/>
      <c r="F735" s="21"/>
      <c r="G735" s="91"/>
      <c r="H735" s="21"/>
      <c r="I735" s="21" t="s">
        <v>1481</v>
      </c>
      <c r="J735" s="23"/>
    </row>
    <row r="736" spans="1:10">
      <c r="A736" s="10" t="s">
        <v>1383</v>
      </c>
      <c r="B736" s="7">
        <v>413</v>
      </c>
      <c r="C736" s="244"/>
      <c r="E736" s="20"/>
      <c r="F736" s="1"/>
      <c r="G736" s="107"/>
      <c r="H736"/>
      <c r="I736" s="21" t="s">
        <v>1481</v>
      </c>
      <c r="J736" s="23"/>
    </row>
    <row r="737" spans="1:10">
      <c r="A737" s="27" t="s">
        <v>1383</v>
      </c>
      <c r="B737" s="28">
        <v>662</v>
      </c>
      <c r="C737" s="71"/>
      <c r="E737" s="25"/>
      <c r="F737" s="26"/>
      <c r="G737" s="86"/>
      <c r="H737" s="26"/>
      <c r="I737" s="28" t="s">
        <v>1481</v>
      </c>
      <c r="J737" s="29"/>
    </row>
    <row r="738" spans="1:10" ht="15.75" thickBot="1">
      <c r="A738" s="32" t="s">
        <v>1383</v>
      </c>
      <c r="B738" s="33">
        <v>1000</v>
      </c>
      <c r="C738" s="33"/>
      <c r="E738" s="30"/>
      <c r="F738" s="31"/>
      <c r="G738" s="85"/>
      <c r="H738" s="31"/>
      <c r="I738" s="286" t="s">
        <v>1481</v>
      </c>
      <c r="J738" s="34"/>
    </row>
    <row r="739" spans="1:10">
      <c r="A739" s="17" t="s">
        <v>1724</v>
      </c>
      <c r="B739" s="18">
        <v>1141</v>
      </c>
      <c r="C739" s="237"/>
      <c r="E739" s="15"/>
      <c r="F739" s="16"/>
      <c r="G739" s="256"/>
      <c r="H739" s="16"/>
      <c r="I739" s="16" t="s">
        <v>1393</v>
      </c>
      <c r="J739" s="19"/>
    </row>
    <row r="740" spans="1:10">
      <c r="A740" s="9" t="s">
        <v>1727</v>
      </c>
      <c r="B740" s="3">
        <v>1143</v>
      </c>
      <c r="C740" s="138"/>
      <c r="E740" s="20"/>
      <c r="F740" s="21"/>
      <c r="G740" s="81"/>
      <c r="H740" s="21"/>
      <c r="I740" s="21" t="s">
        <v>2165</v>
      </c>
      <c r="J740" s="23"/>
    </row>
    <row r="741" spans="1:10">
      <c r="A741" s="9" t="s">
        <v>2021</v>
      </c>
      <c r="B741" s="3">
        <v>1145</v>
      </c>
      <c r="C741" s="137"/>
      <c r="E741" s="20"/>
      <c r="F741" s="21"/>
      <c r="G741" s="79"/>
      <c r="H741" s="21"/>
      <c r="I741" s="21" t="s">
        <v>1995</v>
      </c>
      <c r="J741" s="23"/>
    </row>
    <row r="742" spans="1:10">
      <c r="A742" s="9" t="s">
        <v>2022</v>
      </c>
      <c r="B742" s="3">
        <v>1146</v>
      </c>
      <c r="C742" s="138"/>
      <c r="E742" s="20"/>
      <c r="F742" s="21"/>
      <c r="G742" s="79"/>
      <c r="H742" s="21"/>
      <c r="I742" s="21" t="s">
        <v>1996</v>
      </c>
      <c r="J742" s="23"/>
    </row>
    <row r="743" spans="1:10">
      <c r="A743" s="9" t="s">
        <v>1725</v>
      </c>
      <c r="B743" s="3">
        <v>1142</v>
      </c>
      <c r="C743" s="138"/>
      <c r="E743" s="20"/>
      <c r="F743" s="21"/>
      <c r="G743" s="79"/>
      <c r="H743" s="21"/>
      <c r="I743" s="21" t="s">
        <v>1723</v>
      </c>
      <c r="J743" s="23"/>
    </row>
    <row r="744" spans="1:10">
      <c r="A744" s="9" t="s">
        <v>1728</v>
      </c>
      <c r="B744" s="3">
        <v>1144</v>
      </c>
      <c r="C744" s="128"/>
      <c r="E744" s="20"/>
      <c r="F744" s="21"/>
      <c r="G744" s="79"/>
      <c r="H744" s="21"/>
      <c r="I744" s="3" t="s">
        <v>2164</v>
      </c>
      <c r="J744" s="23"/>
    </row>
    <row r="745" spans="1:10">
      <c r="A745" s="9" t="s">
        <v>1423</v>
      </c>
      <c r="B745" s="3">
        <v>1027</v>
      </c>
      <c r="C745" s="71"/>
      <c r="E745" s="20"/>
      <c r="F745" s="21"/>
      <c r="G745" s="79"/>
      <c r="H745" s="21"/>
      <c r="I745" s="26" t="s">
        <v>1393</v>
      </c>
      <c r="J745" s="29"/>
    </row>
    <row r="746" spans="1:10" ht="15.75" thickBot="1">
      <c r="A746" s="17" t="s">
        <v>1422</v>
      </c>
      <c r="B746" s="18">
        <v>1025</v>
      </c>
      <c r="C746" s="18"/>
      <c r="E746" s="15"/>
      <c r="F746" s="16"/>
      <c r="G746" s="84"/>
      <c r="H746" s="16"/>
      <c r="I746" s="16" t="s">
        <v>2208</v>
      </c>
      <c r="J746" s="19"/>
    </row>
    <row r="747" spans="1:10">
      <c r="A747" s="9" t="s">
        <v>2019</v>
      </c>
      <c r="B747" s="3">
        <v>1028</v>
      </c>
      <c r="C747" s="53"/>
      <c r="E747" s="20"/>
      <c r="F747" s="21"/>
      <c r="G747" s="91"/>
      <c r="H747" s="21"/>
      <c r="I747" s="18" t="s">
        <v>1995</v>
      </c>
      <c r="J747" s="19"/>
    </row>
    <row r="748" spans="1:10">
      <c r="A748" s="27" t="s">
        <v>2020</v>
      </c>
      <c r="B748" s="28">
        <v>1029</v>
      </c>
      <c r="C748" s="71"/>
      <c r="E748" s="25"/>
      <c r="F748" s="26"/>
      <c r="G748" s="86"/>
      <c r="H748" s="26"/>
      <c r="I748" s="26" t="s">
        <v>1996</v>
      </c>
      <c r="J748" s="29"/>
    </row>
    <row r="749" spans="1:10">
      <c r="A749" s="27" t="s">
        <v>1421</v>
      </c>
      <c r="B749" s="28">
        <v>1024</v>
      </c>
      <c r="C749" s="28" t="s">
        <v>505</v>
      </c>
      <c r="D749" t="s">
        <v>888</v>
      </c>
      <c r="E749" s="25" t="s">
        <v>1477</v>
      </c>
      <c r="F749" s="26" t="s">
        <v>1155</v>
      </c>
      <c r="G749" s="86"/>
      <c r="H749" s="26"/>
      <c r="I749" s="26" t="s">
        <v>2207</v>
      </c>
      <c r="J749" s="29"/>
    </row>
    <row r="750" spans="1:10">
      <c r="A750" s="32" t="s">
        <v>1420</v>
      </c>
      <c r="B750" s="33">
        <v>1030</v>
      </c>
      <c r="C750" s="33" t="s">
        <v>494</v>
      </c>
      <c r="D750" t="s">
        <v>495</v>
      </c>
      <c r="E750" s="30"/>
      <c r="F750" s="31"/>
      <c r="G750" s="89"/>
      <c r="H750" s="31"/>
      <c r="I750" s="31" t="s">
        <v>1386</v>
      </c>
      <c r="J750" s="34"/>
    </row>
    <row r="751" spans="1:10">
      <c r="A751" s="17" t="s">
        <v>1419</v>
      </c>
      <c r="B751" s="18">
        <v>1031</v>
      </c>
      <c r="C751" s="18"/>
      <c r="E751" s="15"/>
      <c r="F751" s="16"/>
      <c r="G751" s="76"/>
      <c r="H751" s="16"/>
      <c r="I751" s="16" t="s">
        <v>2209</v>
      </c>
      <c r="J751" s="19"/>
    </row>
    <row r="752" spans="1:10" ht="15.75" thickBot="1">
      <c r="A752" s="27" t="s">
        <v>1756</v>
      </c>
      <c r="B752" s="97">
        <v>787</v>
      </c>
      <c r="C752" s="175"/>
      <c r="E752" s="25"/>
      <c r="F752" s="26"/>
      <c r="G752" s="79"/>
      <c r="H752" s="26"/>
      <c r="I752" s="26" t="s">
        <v>1393</v>
      </c>
      <c r="J752" s="29"/>
    </row>
    <row r="753" spans="1:10">
      <c r="A753" s="9" t="s">
        <v>1759</v>
      </c>
      <c r="B753" s="65">
        <v>790</v>
      </c>
      <c r="C753" s="229"/>
      <c r="E753" s="30"/>
      <c r="F753" s="63"/>
      <c r="G753" s="256"/>
      <c r="H753" s="21"/>
      <c r="I753" s="31" t="s">
        <v>2165</v>
      </c>
      <c r="J753" s="34"/>
    </row>
    <row r="754" spans="1:10" ht="15.75" thickBot="1">
      <c r="A754" s="32" t="s">
        <v>2040</v>
      </c>
      <c r="B754" s="33">
        <v>791</v>
      </c>
      <c r="C754" s="229"/>
      <c r="E754" s="30"/>
      <c r="F754" s="63"/>
      <c r="G754" s="267"/>
      <c r="H754" s="64"/>
      <c r="I754" s="33" t="s">
        <v>1995</v>
      </c>
      <c r="J754" s="34"/>
    </row>
    <row r="755" spans="1:10">
      <c r="A755" s="27" t="s">
        <v>2041</v>
      </c>
      <c r="B755" s="28">
        <v>792</v>
      </c>
      <c r="C755" s="28"/>
      <c r="E755" s="25"/>
      <c r="F755" s="26"/>
      <c r="G755" s="86"/>
      <c r="H755" s="26"/>
      <c r="I755" s="28" t="s">
        <v>1996</v>
      </c>
      <c r="J755" s="29"/>
    </row>
    <row r="756" spans="1:10">
      <c r="A756" s="17" t="s">
        <v>1757</v>
      </c>
      <c r="B756" s="18">
        <v>788</v>
      </c>
      <c r="C756" s="18"/>
      <c r="E756" s="15"/>
      <c r="F756" s="16"/>
      <c r="G756" s="76"/>
      <c r="H756" s="16"/>
      <c r="I756" s="18" t="s">
        <v>1723</v>
      </c>
      <c r="J756" s="19"/>
    </row>
    <row r="757" spans="1:10">
      <c r="A757" s="9" t="s">
        <v>1758</v>
      </c>
      <c r="B757" s="3">
        <v>789</v>
      </c>
      <c r="C757" s="3"/>
      <c r="E757" s="20"/>
      <c r="F757" s="21"/>
      <c r="G757" s="81"/>
      <c r="H757" s="21"/>
      <c r="I757" s="3" t="s">
        <v>2164</v>
      </c>
      <c r="J757" s="37"/>
    </row>
    <row r="758" spans="1:10">
      <c r="A758" s="9" t="s">
        <v>1749</v>
      </c>
      <c r="B758" s="3">
        <v>123</v>
      </c>
      <c r="C758" s="3"/>
      <c r="E758" s="20"/>
      <c r="F758" s="21"/>
      <c r="G758" s="81"/>
      <c r="H758" s="21"/>
      <c r="I758" s="51" t="s">
        <v>1750</v>
      </c>
      <c r="J758" s="23"/>
    </row>
    <row r="759" spans="1:10">
      <c r="A759" s="9" t="s">
        <v>1747</v>
      </c>
      <c r="B759" s="3">
        <v>120</v>
      </c>
      <c r="C759" s="3"/>
      <c r="E759" s="20"/>
      <c r="F759" s="21"/>
      <c r="G759" s="81"/>
      <c r="H759" s="21"/>
      <c r="I759" s="3" t="s">
        <v>1748</v>
      </c>
      <c r="J759" s="37"/>
    </row>
    <row r="760" spans="1:10">
      <c r="A760" s="9" t="s">
        <v>1740</v>
      </c>
      <c r="B760" s="101">
        <v>88</v>
      </c>
      <c r="C760" s="53"/>
      <c r="E760" s="20"/>
      <c r="F760" s="21"/>
      <c r="G760" s="81"/>
      <c r="H760" s="21"/>
      <c r="I760" s="18" t="s">
        <v>1743</v>
      </c>
      <c r="J760" s="36"/>
    </row>
    <row r="761" spans="1:10">
      <c r="A761" s="9" t="s">
        <v>2042</v>
      </c>
      <c r="B761" s="3">
        <v>124</v>
      </c>
      <c r="C761" s="71"/>
      <c r="E761" s="20"/>
      <c r="F761" s="21"/>
      <c r="G761" s="81"/>
      <c r="H761" s="21"/>
      <c r="I761" s="67" t="s">
        <v>1995</v>
      </c>
      <c r="J761" s="29"/>
    </row>
    <row r="762" spans="1:10">
      <c r="A762" s="9" t="s">
        <v>1741</v>
      </c>
      <c r="B762" s="3">
        <v>121</v>
      </c>
      <c r="C762" s="53"/>
      <c r="E762" s="20"/>
      <c r="F762" s="21"/>
      <c r="G762" s="91"/>
      <c r="H762" s="21" t="s">
        <v>329</v>
      </c>
      <c r="I762" s="16" t="s">
        <v>1742</v>
      </c>
      <c r="J762" s="19"/>
    </row>
    <row r="763" spans="1:10">
      <c r="A763" s="9" t="s">
        <v>1745</v>
      </c>
      <c r="B763" s="3">
        <v>122</v>
      </c>
      <c r="C763" s="52"/>
      <c r="E763" s="20"/>
      <c r="F763" s="21"/>
      <c r="G763" s="81"/>
      <c r="H763" s="21"/>
      <c r="I763" s="51" t="s">
        <v>1746</v>
      </c>
      <c r="J763" s="23"/>
    </row>
    <row r="764" spans="1:10">
      <c r="A764" s="9" t="s">
        <v>2043</v>
      </c>
      <c r="B764" s="3">
        <v>125</v>
      </c>
      <c r="C764" s="52"/>
      <c r="E764" s="20"/>
      <c r="F764" s="21"/>
      <c r="G764" s="81"/>
      <c r="H764" s="21"/>
      <c r="I764" s="51" t="s">
        <v>1996</v>
      </c>
      <c r="J764" s="21"/>
    </row>
    <row r="765" spans="1:10">
      <c r="A765" s="9" t="s">
        <v>1739</v>
      </c>
      <c r="B765" s="3">
        <v>89</v>
      </c>
      <c r="C765" s="52"/>
      <c r="E765" s="20"/>
      <c r="F765" s="21"/>
      <c r="G765" s="79"/>
      <c r="H765" s="21"/>
      <c r="I765" s="21" t="s">
        <v>1744</v>
      </c>
      <c r="J765" s="23"/>
    </row>
    <row r="766" spans="1:10">
      <c r="A766" s="9" t="s">
        <v>1104</v>
      </c>
      <c r="B766" s="3">
        <v>147</v>
      </c>
      <c r="C766" s="138"/>
      <c r="E766" s="20"/>
      <c r="F766" s="21"/>
      <c r="G766" s="79"/>
      <c r="H766" s="21" t="s">
        <v>364</v>
      </c>
      <c r="I766" s="21" t="s">
        <v>1751</v>
      </c>
      <c r="J766" s="23"/>
    </row>
    <row r="767" spans="1:10">
      <c r="A767" s="9" t="s">
        <v>1752</v>
      </c>
      <c r="B767" s="3">
        <v>148</v>
      </c>
      <c r="C767" s="52"/>
      <c r="E767" s="20"/>
      <c r="F767" s="21"/>
      <c r="G767" s="81"/>
      <c r="H767" s="21"/>
      <c r="I767" s="3" t="s">
        <v>1753</v>
      </c>
      <c r="J767" s="37"/>
    </row>
    <row r="768" spans="1:10">
      <c r="A768" s="9" t="s">
        <v>2095</v>
      </c>
      <c r="B768" s="101">
        <v>189</v>
      </c>
      <c r="C768" s="53"/>
      <c r="E768" s="20"/>
      <c r="F768" s="21"/>
      <c r="G768" s="79"/>
      <c r="H768" s="21"/>
      <c r="I768" s="18" t="s">
        <v>2117</v>
      </c>
      <c r="J768" s="36"/>
    </row>
    <row r="769" spans="1:10">
      <c r="A769" s="9" t="s">
        <v>2095</v>
      </c>
      <c r="B769" s="3">
        <v>595</v>
      </c>
      <c r="C769" s="52"/>
      <c r="E769" s="20"/>
      <c r="F769" s="21"/>
      <c r="G769" s="79"/>
      <c r="H769" s="21"/>
      <c r="I769" s="21" t="s">
        <v>2117</v>
      </c>
      <c r="J769" s="23"/>
    </row>
    <row r="770" spans="1:10">
      <c r="A770" s="9" t="s">
        <v>2095</v>
      </c>
      <c r="B770" s="3">
        <v>653</v>
      </c>
      <c r="C770" s="128"/>
      <c r="E770" s="20"/>
      <c r="G770" s="73"/>
      <c r="H770"/>
      <c r="I770" s="21" t="s">
        <v>1393</v>
      </c>
      <c r="J770" s="21"/>
    </row>
    <row r="771" spans="1:10">
      <c r="A771" s="9" t="s">
        <v>2093</v>
      </c>
      <c r="B771" s="3">
        <v>630</v>
      </c>
      <c r="C771" s="52"/>
      <c r="E771" s="20"/>
      <c r="F771" s="21"/>
      <c r="G771" s="79"/>
      <c r="H771" s="21"/>
      <c r="I771" s="21" t="s">
        <v>1480</v>
      </c>
      <c r="J771" s="23"/>
    </row>
    <row r="772" spans="1:10">
      <c r="A772" s="9" t="s">
        <v>2096</v>
      </c>
      <c r="B772" s="3">
        <v>654</v>
      </c>
      <c r="C772" s="128"/>
      <c r="E772" s="20"/>
      <c r="F772" s="21"/>
      <c r="G772" s="79"/>
      <c r="H772" s="21"/>
      <c r="I772" s="3" t="s">
        <v>1995</v>
      </c>
      <c r="J772" s="23"/>
    </row>
    <row r="773" spans="1:10">
      <c r="A773" s="9" t="s">
        <v>2108</v>
      </c>
      <c r="B773" s="3">
        <v>184</v>
      </c>
      <c r="C773" s="138"/>
      <c r="E773" s="20"/>
      <c r="F773" s="21"/>
      <c r="G773" s="79"/>
      <c r="H773" s="21"/>
      <c r="I773" s="21" t="s">
        <v>2109</v>
      </c>
      <c r="J773" s="23"/>
    </row>
    <row r="774" spans="1:10">
      <c r="A774" s="9" t="s">
        <v>2108</v>
      </c>
      <c r="B774" s="3">
        <v>590</v>
      </c>
      <c r="C774" s="129"/>
      <c r="E774" s="20"/>
      <c r="F774" s="21"/>
      <c r="G774" s="79"/>
      <c r="H774" s="21"/>
      <c r="I774" s="18" t="s">
        <v>2109</v>
      </c>
      <c r="J774" s="19"/>
    </row>
    <row r="775" spans="1:10">
      <c r="A775" s="9" t="s">
        <v>2110</v>
      </c>
      <c r="B775" s="3">
        <v>185</v>
      </c>
      <c r="C775" s="138"/>
      <c r="E775" s="20"/>
      <c r="F775" s="21"/>
      <c r="G775" s="79"/>
      <c r="H775" s="21"/>
      <c r="I775" s="21" t="s">
        <v>2111</v>
      </c>
      <c r="J775" s="23"/>
    </row>
    <row r="776" spans="1:10">
      <c r="A776" s="9" t="s">
        <v>2110</v>
      </c>
      <c r="B776" s="3">
        <v>591</v>
      </c>
      <c r="C776" s="138"/>
      <c r="E776" s="20"/>
      <c r="F776" s="21"/>
      <c r="G776" s="81"/>
      <c r="H776" s="21"/>
      <c r="I776" s="21" t="s">
        <v>2111</v>
      </c>
      <c r="J776" s="21"/>
    </row>
    <row r="777" spans="1:10">
      <c r="A777" s="9" t="s">
        <v>2102</v>
      </c>
      <c r="B777" s="3">
        <v>181</v>
      </c>
      <c r="C777" s="139"/>
      <c r="E777" s="20"/>
      <c r="F777" s="21"/>
      <c r="G777" s="79"/>
      <c r="H777" s="21"/>
      <c r="I777" s="3" t="s">
        <v>2104</v>
      </c>
      <c r="J777" s="23"/>
    </row>
    <row r="778" spans="1:10">
      <c r="A778" s="9" t="s">
        <v>2102</v>
      </c>
      <c r="B778" s="3">
        <v>587</v>
      </c>
      <c r="C778" s="52"/>
      <c r="E778" s="20"/>
      <c r="F778" s="21"/>
      <c r="G778" s="81"/>
      <c r="H778" s="21"/>
      <c r="I778" s="3" t="s">
        <v>2104</v>
      </c>
      <c r="J778" s="37"/>
    </row>
    <row r="779" spans="1:10">
      <c r="A779" s="9" t="s">
        <v>2103</v>
      </c>
      <c r="B779" s="101">
        <v>182</v>
      </c>
      <c r="C779" s="52"/>
      <c r="E779" s="20"/>
      <c r="F779" s="21"/>
      <c r="G779" s="81"/>
      <c r="H779" s="21"/>
      <c r="I779" s="3" t="s">
        <v>2105</v>
      </c>
      <c r="J779" s="37"/>
    </row>
    <row r="780" spans="1:10">
      <c r="A780" s="9" t="s">
        <v>2103</v>
      </c>
      <c r="B780" s="3">
        <v>588</v>
      </c>
      <c r="C780" s="53"/>
      <c r="E780" s="20"/>
      <c r="F780" s="21"/>
      <c r="G780" s="79"/>
      <c r="H780" s="21"/>
      <c r="I780" s="18" t="s">
        <v>2105</v>
      </c>
      <c r="J780" s="19"/>
    </row>
    <row r="781" spans="1:10">
      <c r="A781" s="9" t="s">
        <v>2097</v>
      </c>
      <c r="B781" s="3">
        <v>655</v>
      </c>
      <c r="C781" s="128"/>
      <c r="E781" s="20"/>
      <c r="F781" s="21"/>
      <c r="G781" s="81"/>
      <c r="H781" s="21"/>
      <c r="I781" s="3" t="s">
        <v>1996</v>
      </c>
      <c r="J781" s="23"/>
    </row>
    <row r="782" spans="1:10">
      <c r="A782" s="9" t="s">
        <v>2112</v>
      </c>
      <c r="B782" s="3">
        <v>186</v>
      </c>
      <c r="C782" s="52"/>
      <c r="E782" s="20"/>
      <c r="F782" s="21"/>
      <c r="G782" s="79"/>
      <c r="H782" s="21"/>
      <c r="I782" s="39" t="s">
        <v>2113</v>
      </c>
      <c r="J782" s="21"/>
    </row>
    <row r="783" spans="1:10">
      <c r="A783" s="9" t="s">
        <v>2112</v>
      </c>
      <c r="B783" s="3">
        <v>592</v>
      </c>
      <c r="C783" s="138"/>
      <c r="E783" s="20"/>
      <c r="F783" s="21"/>
      <c r="G783" s="79"/>
      <c r="H783" s="21"/>
      <c r="I783" s="21" t="s">
        <v>2113</v>
      </c>
      <c r="J783" s="23"/>
    </row>
    <row r="784" spans="1:10">
      <c r="A784" s="9" t="s">
        <v>2094</v>
      </c>
      <c r="B784" s="3">
        <v>631</v>
      </c>
      <c r="C784" s="52"/>
      <c r="E784" s="20"/>
      <c r="F784" s="21"/>
      <c r="G784" s="91"/>
      <c r="H784" s="21"/>
      <c r="I784" s="21" t="s">
        <v>1478</v>
      </c>
      <c r="J784" s="23"/>
    </row>
    <row r="785" spans="1:10">
      <c r="A785" s="9" t="s">
        <v>2114</v>
      </c>
      <c r="B785" s="3">
        <v>187</v>
      </c>
      <c r="C785" s="52"/>
      <c r="E785" s="20"/>
      <c r="G785" s="81"/>
      <c r="H785"/>
      <c r="I785" t="s">
        <v>2115</v>
      </c>
      <c r="J785" s="23"/>
    </row>
    <row r="786" spans="1:10">
      <c r="A786" s="9" t="s">
        <v>2114</v>
      </c>
      <c r="B786" s="3">
        <v>593</v>
      </c>
      <c r="C786" s="144"/>
      <c r="E786" s="20"/>
      <c r="F786" s="21"/>
      <c r="G786" s="79"/>
      <c r="H786" s="21"/>
      <c r="I786" s="16" t="s">
        <v>2115</v>
      </c>
      <c r="J786" s="19"/>
    </row>
    <row r="787" spans="1:10">
      <c r="A787" s="9" t="s">
        <v>2100</v>
      </c>
      <c r="B787" s="3">
        <v>180</v>
      </c>
      <c r="C787" s="52"/>
      <c r="E787" s="20"/>
      <c r="F787" s="21"/>
      <c r="G787" s="79"/>
      <c r="H787" s="21"/>
      <c r="I787" s="21" t="s">
        <v>2130</v>
      </c>
      <c r="J787" s="23"/>
    </row>
    <row r="788" spans="1:10">
      <c r="A788" s="9" t="s">
        <v>2100</v>
      </c>
      <c r="B788" s="3">
        <v>586</v>
      </c>
      <c r="C788" s="138"/>
      <c r="E788" s="20"/>
      <c r="F788" s="21"/>
      <c r="G788" s="79"/>
      <c r="H788" s="21"/>
      <c r="I788" s="21" t="s">
        <v>2101</v>
      </c>
      <c r="J788" s="21"/>
    </row>
    <row r="789" spans="1:10">
      <c r="A789" s="9" t="s">
        <v>2098</v>
      </c>
      <c r="B789" s="3">
        <v>188</v>
      </c>
      <c r="C789" s="52"/>
      <c r="E789" s="20"/>
      <c r="F789" s="21"/>
      <c r="G789" s="81"/>
      <c r="H789" s="21"/>
      <c r="I789" s="13" t="s">
        <v>2116</v>
      </c>
      <c r="J789" s="23"/>
    </row>
    <row r="790" spans="1:10">
      <c r="A790" s="9" t="s">
        <v>2098</v>
      </c>
      <c r="B790" s="3">
        <v>594</v>
      </c>
      <c r="C790" s="52"/>
      <c r="E790" s="20"/>
      <c r="F790" s="21"/>
      <c r="G790" s="81"/>
      <c r="H790" s="70"/>
      <c r="I790" s="3" t="s">
        <v>2116</v>
      </c>
      <c r="J790" s="23"/>
    </row>
    <row r="791" spans="1:10">
      <c r="A791" s="9" t="s">
        <v>2098</v>
      </c>
      <c r="B791" s="3">
        <v>665</v>
      </c>
      <c r="C791" s="52"/>
      <c r="E791" s="20"/>
      <c r="F791" s="21"/>
      <c r="G791" s="81"/>
      <c r="H791" s="21"/>
      <c r="I791" s="3" t="s">
        <v>1386</v>
      </c>
      <c r="J791" s="37"/>
    </row>
    <row r="792" spans="1:10">
      <c r="A792" s="9" t="s">
        <v>2099</v>
      </c>
      <c r="B792" s="101">
        <v>666</v>
      </c>
      <c r="C792" s="53"/>
      <c r="E792" s="20"/>
      <c r="F792" s="21"/>
      <c r="G792" s="81"/>
      <c r="H792" s="21"/>
      <c r="I792" s="41" t="s">
        <v>1481</v>
      </c>
      <c r="J792" s="19"/>
    </row>
    <row r="793" spans="1:10">
      <c r="A793" s="9" t="s">
        <v>2106</v>
      </c>
      <c r="B793" s="101">
        <v>183</v>
      </c>
      <c r="C793" s="128"/>
      <c r="E793" s="20"/>
      <c r="F793" s="21"/>
      <c r="G793" s="79"/>
      <c r="H793" s="21"/>
      <c r="I793" s="3" t="s">
        <v>2107</v>
      </c>
      <c r="J793" s="23"/>
    </row>
    <row r="794" spans="1:10">
      <c r="A794" s="9" t="s">
        <v>2106</v>
      </c>
      <c r="B794" s="3">
        <v>589</v>
      </c>
      <c r="C794" s="52"/>
      <c r="E794" s="20"/>
      <c r="F794" s="21"/>
      <c r="G794" s="79"/>
      <c r="H794" s="21"/>
      <c r="I794" s="21" t="s">
        <v>2107</v>
      </c>
      <c r="J794" s="23"/>
    </row>
    <row r="795" spans="1:10">
      <c r="A795" s="9" t="s">
        <v>1023</v>
      </c>
      <c r="B795" s="101">
        <v>303</v>
      </c>
      <c r="C795" s="52"/>
      <c r="E795" s="20"/>
      <c r="F795" s="21"/>
      <c r="G795" s="81"/>
      <c r="H795" s="21"/>
      <c r="I795" s="3" t="s">
        <v>2053</v>
      </c>
      <c r="J795" s="3" t="s">
        <v>1025</v>
      </c>
    </row>
    <row r="796" spans="1:10">
      <c r="A796" s="10" t="s">
        <v>888</v>
      </c>
      <c r="B796" s="249">
        <v>739</v>
      </c>
      <c r="C796" s="20"/>
      <c r="D796" t="s">
        <v>23</v>
      </c>
      <c r="E796" s="177"/>
      <c r="F796" s="249"/>
      <c r="G796" s="107"/>
      <c r="H796" s="21" t="s">
        <v>25</v>
      </c>
      <c r="I796" s="21" t="s">
        <v>888</v>
      </c>
      <c r="J796" s="23" t="s">
        <v>888</v>
      </c>
    </row>
    <row r="797" spans="1:10">
      <c r="A797" s="9" t="s">
        <v>888</v>
      </c>
      <c r="B797" s="101">
        <v>808</v>
      </c>
      <c r="C797" s="52"/>
      <c r="D797" t="s">
        <v>1343</v>
      </c>
      <c r="E797" s="20"/>
      <c r="F797" s="21"/>
      <c r="G797" s="81"/>
      <c r="H797" s="21" t="s">
        <v>162</v>
      </c>
      <c r="I797" s="3"/>
      <c r="J797" s="37" t="s">
        <v>869</v>
      </c>
    </row>
    <row r="798" spans="1:10">
      <c r="A798" s="9" t="s">
        <v>655</v>
      </c>
      <c r="B798" s="249"/>
      <c r="C798" s="248">
        <v>1176</v>
      </c>
      <c r="E798" s="20" t="s">
        <v>654</v>
      </c>
      <c r="F798" s="249"/>
      <c r="G798" s="107"/>
      <c r="H798" s="21"/>
      <c r="I798" s="16"/>
      <c r="J798" s="19"/>
    </row>
    <row r="799" spans="1:10">
      <c r="A799" s="9" t="s">
        <v>1769</v>
      </c>
      <c r="B799" s="3">
        <v>78</v>
      </c>
      <c r="C799" s="138" t="s">
        <v>300</v>
      </c>
      <c r="D799" t="s">
        <v>301</v>
      </c>
      <c r="E799" s="20" t="s">
        <v>791</v>
      </c>
      <c r="F799" s="21"/>
      <c r="G799" s="79"/>
      <c r="H799" s="21" t="s">
        <v>172</v>
      </c>
      <c r="I799" s="21" t="s">
        <v>701</v>
      </c>
      <c r="J799" s="23"/>
    </row>
    <row r="800" spans="1:10">
      <c r="A800" s="9" t="s">
        <v>1769</v>
      </c>
      <c r="B800" s="3">
        <v>234</v>
      </c>
      <c r="C800" s="52" t="s">
        <v>270</v>
      </c>
      <c r="D800" t="s">
        <v>271</v>
      </c>
      <c r="E800" s="20" t="s">
        <v>791</v>
      </c>
      <c r="F800" s="21"/>
      <c r="G800" s="91"/>
      <c r="H800" s="21" t="s">
        <v>172</v>
      </c>
      <c r="I800" s="21" t="s">
        <v>701</v>
      </c>
      <c r="J800" s="21"/>
    </row>
    <row r="801" spans="1:10">
      <c r="A801" s="9" t="s">
        <v>1769</v>
      </c>
      <c r="B801" s="3">
        <v>361</v>
      </c>
      <c r="C801" s="139" t="s">
        <v>604</v>
      </c>
      <c r="D801" t="s">
        <v>622</v>
      </c>
      <c r="E801" s="20" t="s">
        <v>791</v>
      </c>
      <c r="F801" s="21"/>
      <c r="G801" s="79"/>
      <c r="H801" s="21" t="s">
        <v>172</v>
      </c>
      <c r="I801" s="21" t="s">
        <v>701</v>
      </c>
      <c r="J801" s="23"/>
    </row>
    <row r="802" spans="1:10">
      <c r="A802" s="9" t="s">
        <v>1769</v>
      </c>
      <c r="B802" s="3">
        <v>463</v>
      </c>
      <c r="C802" s="52" t="s">
        <v>207</v>
      </c>
      <c r="D802" t="s">
        <v>208</v>
      </c>
      <c r="E802" s="20" t="s">
        <v>791</v>
      </c>
      <c r="F802" s="21"/>
      <c r="G802" s="91"/>
      <c r="H802" s="21" t="s">
        <v>172</v>
      </c>
      <c r="I802" s="21" t="s">
        <v>701</v>
      </c>
      <c r="J802" s="23"/>
    </row>
    <row r="803" spans="1:10">
      <c r="A803" s="9" t="s">
        <v>1769</v>
      </c>
      <c r="B803" s="3">
        <v>620</v>
      </c>
      <c r="C803" s="52" t="s">
        <v>403</v>
      </c>
      <c r="D803" t="s">
        <v>404</v>
      </c>
      <c r="E803" s="20" t="s">
        <v>791</v>
      </c>
      <c r="F803" s="21"/>
      <c r="G803" s="79"/>
      <c r="H803" s="70" t="s">
        <v>172</v>
      </c>
      <c r="I803" s="21" t="s">
        <v>701</v>
      </c>
      <c r="J803" s="23" t="s">
        <v>701</v>
      </c>
    </row>
    <row r="804" spans="1:10">
      <c r="A804" s="32" t="s">
        <v>1769</v>
      </c>
      <c r="B804" s="33">
        <v>711</v>
      </c>
      <c r="C804" s="235" t="s">
        <v>170</v>
      </c>
      <c r="D804" t="s">
        <v>171</v>
      </c>
      <c r="E804" s="30" t="s">
        <v>791</v>
      </c>
      <c r="F804" s="31"/>
      <c r="G804" s="77"/>
      <c r="H804" s="31" t="s">
        <v>172</v>
      </c>
      <c r="I804" s="31" t="s">
        <v>701</v>
      </c>
      <c r="J804" s="34"/>
    </row>
    <row r="805" spans="1:10">
      <c r="A805" s="17" t="s">
        <v>1769</v>
      </c>
      <c r="B805" s="18">
        <v>880</v>
      </c>
      <c r="C805" s="18" t="s">
        <v>1352</v>
      </c>
      <c r="D805" t="s">
        <v>1347</v>
      </c>
      <c r="E805" s="15" t="s">
        <v>791</v>
      </c>
      <c r="F805" s="16"/>
      <c r="G805" s="76"/>
      <c r="H805" s="16" t="s">
        <v>172</v>
      </c>
      <c r="I805" s="18" t="s">
        <v>701</v>
      </c>
      <c r="J805" s="19"/>
    </row>
    <row r="806" spans="1:10">
      <c r="A806" s="27" t="s">
        <v>1769</v>
      </c>
      <c r="B806" s="28">
        <v>968</v>
      </c>
      <c r="C806" s="28" t="s">
        <v>1366</v>
      </c>
      <c r="D806" t="s">
        <v>1358</v>
      </c>
      <c r="E806" s="25" t="s">
        <v>791</v>
      </c>
      <c r="F806" s="26"/>
      <c r="G806" s="80"/>
      <c r="H806" s="26" t="s">
        <v>172</v>
      </c>
      <c r="I806" s="26" t="s">
        <v>701</v>
      </c>
      <c r="J806" s="29"/>
    </row>
    <row r="807" spans="1:10">
      <c r="A807" s="32" t="s">
        <v>1769</v>
      </c>
      <c r="B807" s="33">
        <v>1022</v>
      </c>
      <c r="C807" s="33" t="s">
        <v>458</v>
      </c>
      <c r="D807" t="s">
        <v>459</v>
      </c>
      <c r="E807" s="30" t="s">
        <v>791</v>
      </c>
      <c r="F807" s="31"/>
      <c r="G807" s="89"/>
      <c r="H807" s="31" t="s">
        <v>172</v>
      </c>
      <c r="I807" s="31" t="s">
        <v>701</v>
      </c>
      <c r="J807" s="34"/>
    </row>
    <row r="808" spans="1:10">
      <c r="A808" s="9" t="s">
        <v>1769</v>
      </c>
      <c r="B808" s="3">
        <v>1057</v>
      </c>
      <c r="C808" s="232" t="s">
        <v>1515</v>
      </c>
      <c r="D808" t="s">
        <v>1363</v>
      </c>
      <c r="E808" s="21" t="s">
        <v>791</v>
      </c>
      <c r="F808" s="21"/>
      <c r="G808" s="79"/>
      <c r="H808" s="21" t="s">
        <v>172</v>
      </c>
      <c r="I808" s="3" t="s">
        <v>701</v>
      </c>
      <c r="J808" s="21"/>
    </row>
    <row r="809" spans="1:10">
      <c r="A809" s="9" t="s">
        <v>1769</v>
      </c>
      <c r="B809" s="3">
        <v>1115</v>
      </c>
      <c r="C809" s="234" t="s">
        <v>1784</v>
      </c>
      <c r="D809" t="s">
        <v>550</v>
      </c>
      <c r="E809" s="21" t="s">
        <v>791</v>
      </c>
      <c r="F809" s="21"/>
      <c r="G809" s="79"/>
      <c r="H809" s="21" t="s">
        <v>172</v>
      </c>
      <c r="I809" s="3" t="s">
        <v>701</v>
      </c>
      <c r="J809" s="21"/>
    </row>
    <row r="810" spans="1:10">
      <c r="A810" s="9" t="s">
        <v>1770</v>
      </c>
      <c r="B810" s="3">
        <v>79</v>
      </c>
      <c r="C810" s="144" t="s">
        <v>303</v>
      </c>
      <c r="D810" t="s">
        <v>304</v>
      </c>
      <c r="E810" s="21"/>
      <c r="F810" s="21"/>
      <c r="G810" s="79"/>
      <c r="H810" s="21" t="s">
        <v>184</v>
      </c>
      <c r="I810" s="16" t="s">
        <v>701</v>
      </c>
      <c r="J810" s="16"/>
    </row>
    <row r="811" spans="1:10">
      <c r="A811" s="9" t="s">
        <v>1770</v>
      </c>
      <c r="B811" s="3">
        <v>235</v>
      </c>
      <c r="C811" s="52" t="s">
        <v>277</v>
      </c>
      <c r="D811" t="s">
        <v>278</v>
      </c>
      <c r="E811" s="20"/>
      <c r="F811" s="21"/>
      <c r="G811" s="79"/>
      <c r="H811" s="21" t="s">
        <v>184</v>
      </c>
      <c r="I811" s="39" t="s">
        <v>701</v>
      </c>
      <c r="J811" s="23"/>
    </row>
    <row r="812" spans="1:10">
      <c r="A812" s="9" t="s">
        <v>1770</v>
      </c>
      <c r="B812" s="3">
        <v>362</v>
      </c>
      <c r="C812" s="52" t="s">
        <v>605</v>
      </c>
      <c r="D812" t="s">
        <v>623</v>
      </c>
      <c r="E812" s="20"/>
      <c r="F812" s="21"/>
      <c r="G812" s="79"/>
      <c r="H812" s="21" t="s">
        <v>184</v>
      </c>
      <c r="I812" s="21" t="s">
        <v>701</v>
      </c>
      <c r="J812" s="23"/>
    </row>
    <row r="813" spans="1:10">
      <c r="A813" s="27" t="s">
        <v>1770</v>
      </c>
      <c r="B813" s="28">
        <v>464</v>
      </c>
      <c r="C813" s="71" t="s">
        <v>216</v>
      </c>
      <c r="D813" t="s">
        <v>217</v>
      </c>
      <c r="E813" s="25"/>
      <c r="F813" s="26"/>
      <c r="G813" s="75"/>
      <c r="H813" s="26" t="s">
        <v>184</v>
      </c>
      <c r="I813" s="28" t="s">
        <v>701</v>
      </c>
      <c r="J813" s="29"/>
    </row>
    <row r="814" spans="1:10">
      <c r="A814" s="293" t="s">
        <v>1770</v>
      </c>
      <c r="B814" s="16">
        <v>621</v>
      </c>
      <c r="C814" s="305" t="s">
        <v>416</v>
      </c>
      <c r="D814" t="s">
        <v>417</v>
      </c>
      <c r="E814" s="248"/>
      <c r="F814" s="253"/>
      <c r="G814" s="197"/>
      <c r="H814" s="16" t="s">
        <v>184</v>
      </c>
      <c r="I814" s="290" t="s">
        <v>701</v>
      </c>
      <c r="J814" s="19" t="s">
        <v>701</v>
      </c>
    </row>
    <row r="815" spans="1:10">
      <c r="A815" s="10" t="s">
        <v>1770</v>
      </c>
      <c r="B815" s="108">
        <v>712</v>
      </c>
      <c r="C815" s="108" t="s">
        <v>182</v>
      </c>
      <c r="D815" t="s">
        <v>183</v>
      </c>
      <c r="E815" s="20"/>
      <c r="F815" s="106"/>
      <c r="G815" s="107"/>
      <c r="H815" s="21" t="s">
        <v>184</v>
      </c>
      <c r="I815" s="21" t="s">
        <v>701</v>
      </c>
      <c r="J815" s="23"/>
    </row>
    <row r="816" spans="1:10">
      <c r="A816" s="9" t="s">
        <v>1770</v>
      </c>
      <c r="B816" s="3">
        <v>881</v>
      </c>
      <c r="C816" s="3" t="s">
        <v>1353</v>
      </c>
      <c r="D816" t="s">
        <v>1348</v>
      </c>
      <c r="E816" s="20"/>
      <c r="F816" s="21"/>
      <c r="G816" s="91"/>
      <c r="H816" s="21" t="s">
        <v>184</v>
      </c>
      <c r="I816" s="3" t="s">
        <v>701</v>
      </c>
      <c r="J816" s="23"/>
    </row>
    <row r="817" spans="1:10">
      <c r="A817" s="9" t="s">
        <v>1770</v>
      </c>
      <c r="B817" s="3">
        <v>969</v>
      </c>
      <c r="C817" s="3" t="s">
        <v>1367</v>
      </c>
      <c r="D817" t="s">
        <v>1359</v>
      </c>
      <c r="E817" s="20"/>
      <c r="F817" s="21"/>
      <c r="G817" s="91"/>
      <c r="H817" s="21" t="s">
        <v>184</v>
      </c>
      <c r="I817" s="21" t="s">
        <v>701</v>
      </c>
      <c r="J817" s="23"/>
    </row>
    <row r="818" spans="1:10">
      <c r="A818" s="27" t="s">
        <v>1770</v>
      </c>
      <c r="B818" s="28">
        <v>1023</v>
      </c>
      <c r="C818" s="28" t="s">
        <v>471</v>
      </c>
      <c r="D818" t="s">
        <v>472</v>
      </c>
      <c r="E818" s="25"/>
      <c r="F818" s="26"/>
      <c r="G818" s="86"/>
      <c r="H818" s="26" t="s">
        <v>184</v>
      </c>
      <c r="I818" s="26" t="s">
        <v>701</v>
      </c>
      <c r="J818" s="29"/>
    </row>
    <row r="819" spans="1:10">
      <c r="A819" s="17" t="s">
        <v>1770</v>
      </c>
      <c r="B819" s="18">
        <v>1058</v>
      </c>
      <c r="C819" s="139" t="s">
        <v>1516</v>
      </c>
      <c r="D819" t="s">
        <v>1364</v>
      </c>
      <c r="E819" s="15"/>
      <c r="F819" s="16"/>
      <c r="G819" s="78"/>
      <c r="H819" s="16" t="s">
        <v>184</v>
      </c>
      <c r="I819" s="3" t="s">
        <v>701</v>
      </c>
      <c r="J819" s="23"/>
    </row>
    <row r="820" spans="1:10">
      <c r="A820" s="9" t="s">
        <v>1770</v>
      </c>
      <c r="B820" s="101">
        <v>1116</v>
      </c>
      <c r="C820" s="128" t="s">
        <v>1783</v>
      </c>
      <c r="D820" t="s">
        <v>556</v>
      </c>
      <c r="E820" s="20"/>
      <c r="F820" s="3"/>
      <c r="G820" s="81"/>
      <c r="H820" s="21" t="s">
        <v>184</v>
      </c>
      <c r="I820" s="3" t="s">
        <v>701</v>
      </c>
      <c r="J820" s="23"/>
    </row>
    <row r="821" spans="1:10">
      <c r="A821" s="9" t="s">
        <v>1771</v>
      </c>
      <c r="B821" s="3">
        <v>70</v>
      </c>
      <c r="C821" s="52" t="s">
        <v>295</v>
      </c>
      <c r="D821" t="s">
        <v>296</v>
      </c>
      <c r="E821" s="20" t="s">
        <v>791</v>
      </c>
      <c r="F821" s="21"/>
      <c r="G821" s="79"/>
      <c r="H821" s="3" t="s">
        <v>160</v>
      </c>
      <c r="I821" s="21" t="s">
        <v>1781</v>
      </c>
      <c r="J821" s="23"/>
    </row>
    <row r="822" spans="1:10">
      <c r="A822" s="9" t="s">
        <v>1771</v>
      </c>
      <c r="B822" s="101">
        <v>226</v>
      </c>
      <c r="C822" s="52" t="s">
        <v>263</v>
      </c>
      <c r="D822" t="s">
        <v>264</v>
      </c>
      <c r="E822" s="52" t="s">
        <v>791</v>
      </c>
      <c r="F822" s="21"/>
      <c r="G822" s="81"/>
      <c r="H822" s="70" t="s">
        <v>160</v>
      </c>
      <c r="I822" s="21" t="s">
        <v>1781</v>
      </c>
      <c r="J822" s="23"/>
    </row>
    <row r="823" spans="1:10">
      <c r="A823" s="9" t="s">
        <v>1771</v>
      </c>
      <c r="B823" s="3">
        <v>353</v>
      </c>
      <c r="C823" s="52" t="s">
        <v>603</v>
      </c>
      <c r="D823" t="s">
        <v>621</v>
      </c>
      <c r="E823" s="20" t="s">
        <v>791</v>
      </c>
      <c r="F823" s="21"/>
      <c r="G823" s="81"/>
      <c r="H823" s="21" t="s">
        <v>160</v>
      </c>
      <c r="I823" s="21" t="s">
        <v>1781</v>
      </c>
      <c r="J823" s="37"/>
    </row>
    <row r="824" spans="1:10">
      <c r="A824" s="9" t="s">
        <v>1771</v>
      </c>
      <c r="B824" s="3">
        <v>455</v>
      </c>
      <c r="C824" s="71" t="s">
        <v>195</v>
      </c>
      <c r="D824" t="s">
        <v>196</v>
      </c>
      <c r="E824" s="20" t="s">
        <v>791</v>
      </c>
      <c r="F824" s="21"/>
      <c r="G824" s="91"/>
      <c r="H824" s="21" t="s">
        <v>160</v>
      </c>
      <c r="I824" s="26" t="s">
        <v>1781</v>
      </c>
      <c r="J824" s="29"/>
    </row>
    <row r="825" spans="1:10">
      <c r="A825" s="273" t="s">
        <v>1771</v>
      </c>
      <c r="B825" s="31">
        <v>612</v>
      </c>
      <c r="C825" s="240" t="s">
        <v>389</v>
      </c>
      <c r="D825" t="s">
        <v>390</v>
      </c>
      <c r="E825" s="246" t="s">
        <v>791</v>
      </c>
      <c r="F825" s="250"/>
      <c r="G825" s="265"/>
      <c r="H825" s="31" t="s">
        <v>160</v>
      </c>
      <c r="I825" s="62" t="s">
        <v>1781</v>
      </c>
      <c r="J825" s="34" t="s">
        <v>1800</v>
      </c>
    </row>
    <row r="826" spans="1:10">
      <c r="A826" s="32" t="s">
        <v>1771</v>
      </c>
      <c r="B826" s="33">
        <v>703</v>
      </c>
      <c r="C826" s="33" t="s">
        <v>158</v>
      </c>
      <c r="D826" t="s">
        <v>159</v>
      </c>
      <c r="E826" s="30" t="s">
        <v>791</v>
      </c>
      <c r="F826" s="31"/>
      <c r="G826" s="77"/>
      <c r="H826" s="31" t="s">
        <v>160</v>
      </c>
      <c r="I826" s="31" t="s">
        <v>1781</v>
      </c>
      <c r="J826" s="34"/>
    </row>
    <row r="827" spans="1:10">
      <c r="A827" s="32" t="s">
        <v>1771</v>
      </c>
      <c r="B827" s="33">
        <v>872</v>
      </c>
      <c r="C827" s="33" t="s">
        <v>1351</v>
      </c>
      <c r="D827" t="s">
        <v>1346</v>
      </c>
      <c r="E827" s="30" t="s">
        <v>791</v>
      </c>
      <c r="F827" s="31"/>
      <c r="G827" s="89"/>
      <c r="H827" s="31" t="s">
        <v>160</v>
      </c>
      <c r="I827" s="31" t="s">
        <v>1781</v>
      </c>
      <c r="J827" s="34"/>
    </row>
    <row r="828" spans="1:10">
      <c r="A828" s="32" t="s">
        <v>1771</v>
      </c>
      <c r="B828" s="240">
        <v>960</v>
      </c>
      <c r="C828" s="62" t="s">
        <v>1365</v>
      </c>
      <c r="D828" t="s">
        <v>1357</v>
      </c>
      <c r="E828" s="309" t="s">
        <v>791</v>
      </c>
      <c r="F828" s="310"/>
      <c r="G828" s="265"/>
      <c r="H828" s="31" t="s">
        <v>160</v>
      </c>
      <c r="I828" s="42" t="s">
        <v>1781</v>
      </c>
      <c r="J828" s="34"/>
    </row>
    <row r="829" spans="1:10">
      <c r="A829" s="32" t="s">
        <v>1771</v>
      </c>
      <c r="B829" s="33">
        <v>1014</v>
      </c>
      <c r="C829" s="33" t="s">
        <v>442</v>
      </c>
      <c r="D829" t="s">
        <v>443</v>
      </c>
      <c r="E829" s="30" t="s">
        <v>791</v>
      </c>
      <c r="F829" s="31"/>
      <c r="G829" s="89"/>
      <c r="H829" s="31" t="s">
        <v>160</v>
      </c>
      <c r="I829" s="31" t="s">
        <v>1781</v>
      </c>
      <c r="J829" s="34"/>
    </row>
    <row r="830" spans="1:10">
      <c r="A830" s="32" t="s">
        <v>1771</v>
      </c>
      <c r="B830" s="33">
        <v>1049</v>
      </c>
      <c r="C830" s="235" t="s">
        <v>1514</v>
      </c>
      <c r="D830" t="s">
        <v>1362</v>
      </c>
      <c r="E830" s="30" t="s">
        <v>791</v>
      </c>
      <c r="F830" s="31"/>
      <c r="G830" s="77"/>
      <c r="H830" s="31" t="s">
        <v>160</v>
      </c>
      <c r="I830" s="33" t="s">
        <v>1781</v>
      </c>
      <c r="J830" s="34"/>
    </row>
    <row r="831" spans="1:10">
      <c r="A831" s="32" t="s">
        <v>1771</v>
      </c>
      <c r="B831" s="280">
        <v>1107</v>
      </c>
      <c r="C831" s="33" t="s">
        <v>1785</v>
      </c>
      <c r="D831" t="s">
        <v>544</v>
      </c>
      <c r="E831" s="30" t="s">
        <v>791</v>
      </c>
      <c r="F831" s="31"/>
      <c r="G831" s="92"/>
      <c r="H831" s="31" t="s">
        <v>160</v>
      </c>
      <c r="I831" s="33" t="s">
        <v>1781</v>
      </c>
      <c r="J831" s="43"/>
    </row>
    <row r="832" spans="1:10">
      <c r="A832" s="32" t="s">
        <v>1773</v>
      </c>
      <c r="B832" s="33">
        <v>73</v>
      </c>
      <c r="C832" s="33"/>
      <c r="E832" s="30"/>
      <c r="F832" s="31"/>
      <c r="G832" s="89"/>
      <c r="H832" s="31"/>
      <c r="I832" s="31" t="s">
        <v>1774</v>
      </c>
      <c r="J832" s="34"/>
    </row>
    <row r="833" spans="1:10">
      <c r="A833" s="32" t="s">
        <v>1773</v>
      </c>
      <c r="B833" s="277">
        <v>229</v>
      </c>
      <c r="C833" s="33"/>
      <c r="E833" s="30"/>
      <c r="F833" s="31"/>
      <c r="G833" s="92"/>
      <c r="H833" s="31"/>
      <c r="I833" s="33" t="s">
        <v>1774</v>
      </c>
      <c r="J833" s="43"/>
    </row>
    <row r="834" spans="1:10">
      <c r="A834" s="32" t="s">
        <v>1773</v>
      </c>
      <c r="B834" s="33">
        <v>356</v>
      </c>
      <c r="C834" s="235"/>
      <c r="E834" s="30"/>
      <c r="F834" s="31"/>
      <c r="G834" s="77"/>
      <c r="H834" s="31"/>
      <c r="I834" s="31" t="s">
        <v>1774</v>
      </c>
      <c r="J834" s="34"/>
    </row>
    <row r="835" spans="1:10">
      <c r="A835" s="32" t="s">
        <v>1773</v>
      </c>
      <c r="B835" s="33">
        <v>458</v>
      </c>
      <c r="C835" s="33"/>
      <c r="E835" s="30"/>
      <c r="F835" s="31"/>
      <c r="G835" s="92"/>
      <c r="H835" s="31"/>
      <c r="I835" s="31" t="s">
        <v>1774</v>
      </c>
      <c r="J835" s="34"/>
    </row>
    <row r="836" spans="1:10">
      <c r="A836" s="32" t="s">
        <v>1773</v>
      </c>
      <c r="B836" s="33">
        <v>615</v>
      </c>
      <c r="C836" s="33"/>
      <c r="E836" s="30"/>
      <c r="F836" s="31"/>
      <c r="G836" s="92"/>
      <c r="H836" s="31"/>
      <c r="I836" s="33" t="s">
        <v>1774</v>
      </c>
      <c r="J836" s="43"/>
    </row>
    <row r="837" spans="1:10">
      <c r="A837" s="32" t="s">
        <v>1773</v>
      </c>
      <c r="B837" s="33">
        <v>706</v>
      </c>
      <c r="C837" s="229"/>
      <c r="E837" s="30"/>
      <c r="F837" s="31"/>
      <c r="G837" s="77"/>
      <c r="H837" s="31"/>
      <c r="I837" s="31" t="s">
        <v>1774</v>
      </c>
      <c r="J837" s="34"/>
    </row>
    <row r="838" spans="1:10" ht="15.75" thickBot="1">
      <c r="A838" s="32" t="s">
        <v>1773</v>
      </c>
      <c r="B838" s="277">
        <v>875</v>
      </c>
      <c r="C838" s="229"/>
      <c r="E838" s="30"/>
      <c r="F838" s="31"/>
      <c r="G838" s="78"/>
      <c r="H838" s="31"/>
      <c r="I838" s="31" t="s">
        <v>1774</v>
      </c>
      <c r="J838" s="34"/>
    </row>
    <row r="839" spans="1:10">
      <c r="A839" s="9" t="s">
        <v>1773</v>
      </c>
      <c r="B839" s="18">
        <v>963</v>
      </c>
      <c r="C839" s="3"/>
      <c r="E839" s="21"/>
      <c r="F839" s="21"/>
      <c r="G839" s="257"/>
      <c r="H839" s="21"/>
      <c r="I839" s="3" t="s">
        <v>1774</v>
      </c>
      <c r="J839" s="37"/>
    </row>
    <row r="840" spans="1:10">
      <c r="A840" s="9" t="s">
        <v>1773</v>
      </c>
      <c r="B840" s="3">
        <v>1017</v>
      </c>
      <c r="C840" s="3"/>
      <c r="E840" s="21"/>
      <c r="F840" s="21"/>
      <c r="G840" s="103"/>
      <c r="H840" s="21"/>
      <c r="I840" s="21" t="s">
        <v>1774</v>
      </c>
      <c r="J840" s="21"/>
    </row>
    <row r="841" spans="1:10">
      <c r="A841" s="9" t="s">
        <v>1773</v>
      </c>
      <c r="B841" s="60">
        <v>1052</v>
      </c>
      <c r="C841" s="3"/>
      <c r="E841" s="21"/>
      <c r="F841" s="21"/>
      <c r="G841" s="178"/>
      <c r="H841" s="21"/>
      <c r="I841" s="13" t="s">
        <v>1774</v>
      </c>
      <c r="J841" s="21"/>
    </row>
    <row r="842" spans="1:10">
      <c r="A842" s="9" t="s">
        <v>1773</v>
      </c>
      <c r="B842" s="3">
        <v>1110</v>
      </c>
      <c r="C842" s="234"/>
      <c r="E842" s="21"/>
      <c r="F842" s="21"/>
      <c r="G842" s="178"/>
      <c r="H842" s="21"/>
      <c r="I842" s="21" t="s">
        <v>1774</v>
      </c>
      <c r="J842" s="21"/>
    </row>
    <row r="843" spans="1:10" ht="15.75" thickBot="1">
      <c r="A843" s="293" t="s">
        <v>1978</v>
      </c>
      <c r="B843" s="217">
        <v>71</v>
      </c>
      <c r="C843" s="305"/>
      <c r="E843" s="248"/>
      <c r="F843" s="253"/>
      <c r="G843" s="312"/>
      <c r="H843" s="16"/>
      <c r="I843" s="290" t="s">
        <v>1979</v>
      </c>
      <c r="J843" s="19"/>
    </row>
    <row r="844" spans="1:10">
      <c r="A844" s="9" t="s">
        <v>1978</v>
      </c>
      <c r="B844" s="3">
        <v>227</v>
      </c>
      <c r="C844" s="3"/>
      <c r="E844" s="20"/>
      <c r="F844" s="21"/>
      <c r="G844" s="79"/>
      <c r="H844" s="21"/>
      <c r="I844" s="21" t="s">
        <v>1979</v>
      </c>
      <c r="J844" s="23"/>
    </row>
    <row r="845" spans="1:10">
      <c r="A845" s="27" t="s">
        <v>1978</v>
      </c>
      <c r="B845" s="28">
        <v>354</v>
      </c>
      <c r="C845" s="28"/>
      <c r="E845" s="25"/>
      <c r="F845" s="26"/>
      <c r="G845" s="86"/>
      <c r="H845" s="69"/>
      <c r="I845" s="26" t="s">
        <v>1979</v>
      </c>
      <c r="J845" s="29"/>
    </row>
    <row r="846" spans="1:10">
      <c r="A846" s="9" t="s">
        <v>1978</v>
      </c>
      <c r="B846" s="3">
        <v>456</v>
      </c>
      <c r="C846" s="3"/>
      <c r="E846" s="21"/>
      <c r="F846" s="21"/>
      <c r="G846" s="81"/>
      <c r="H846" s="21"/>
      <c r="I846" s="3" t="s">
        <v>1979</v>
      </c>
      <c r="J846" s="3"/>
    </row>
    <row r="847" spans="1:10">
      <c r="A847" s="9" t="s">
        <v>1978</v>
      </c>
      <c r="B847" s="3">
        <v>613</v>
      </c>
      <c r="C847" s="234"/>
      <c r="E847" s="21"/>
      <c r="F847" s="21"/>
      <c r="G847" s="79"/>
      <c r="H847" s="21"/>
      <c r="I847" s="26" t="s">
        <v>1979</v>
      </c>
      <c r="J847" s="21"/>
    </row>
    <row r="848" spans="1:10">
      <c r="A848" s="17" t="s">
        <v>1978</v>
      </c>
      <c r="B848" s="18">
        <v>704</v>
      </c>
      <c r="C848" s="18"/>
      <c r="E848" s="15"/>
      <c r="F848" s="16"/>
      <c r="G848" s="76"/>
      <c r="H848" s="16"/>
      <c r="I848" s="16" t="s">
        <v>1979</v>
      </c>
      <c r="J848" s="19"/>
    </row>
    <row r="849" spans="1:10">
      <c r="A849" s="9" t="s">
        <v>1978</v>
      </c>
      <c r="B849" s="3">
        <v>873</v>
      </c>
      <c r="C849" s="3"/>
      <c r="E849" s="20"/>
      <c r="F849" s="21"/>
      <c r="G849" s="91"/>
      <c r="H849" s="21"/>
      <c r="I849" s="3" t="s">
        <v>1979</v>
      </c>
      <c r="J849" s="23"/>
    </row>
    <row r="850" spans="1:10">
      <c r="A850" s="9" t="s">
        <v>1978</v>
      </c>
      <c r="B850" s="101">
        <v>961</v>
      </c>
      <c r="C850" s="166"/>
      <c r="E850" s="20"/>
      <c r="F850" s="21"/>
      <c r="G850" s="79"/>
      <c r="H850" s="21"/>
      <c r="I850" s="21" t="s">
        <v>1979</v>
      </c>
      <c r="J850" s="23"/>
    </row>
    <row r="851" spans="1:10">
      <c r="A851" s="27" t="s">
        <v>1978</v>
      </c>
      <c r="B851" s="28">
        <v>1015</v>
      </c>
      <c r="C851" s="28"/>
      <c r="E851" s="25"/>
      <c r="F851" s="26"/>
      <c r="G851" s="86"/>
      <c r="H851" s="26"/>
      <c r="I851" s="26" t="s">
        <v>1979</v>
      </c>
      <c r="J851" s="29"/>
    </row>
    <row r="852" spans="1:10">
      <c r="A852" s="17" t="s">
        <v>1978</v>
      </c>
      <c r="B852" s="18">
        <v>1050</v>
      </c>
      <c r="C852" s="166"/>
      <c r="E852" s="15"/>
      <c r="F852" s="16"/>
      <c r="G852" s="78"/>
      <c r="H852" s="16"/>
      <c r="I852" s="21" t="s">
        <v>1979</v>
      </c>
      <c r="J852" s="19"/>
    </row>
    <row r="853" spans="1:10">
      <c r="A853" s="27" t="s">
        <v>1978</v>
      </c>
      <c r="B853" s="28">
        <v>1108</v>
      </c>
      <c r="C853" s="231"/>
      <c r="E853" s="25"/>
      <c r="F853" s="26"/>
      <c r="G853" s="80"/>
      <c r="H853" s="26"/>
      <c r="I853" s="28" t="s">
        <v>1979</v>
      </c>
      <c r="J853" s="29"/>
    </row>
    <row r="854" spans="1:10">
      <c r="A854" s="17" t="s">
        <v>1772</v>
      </c>
      <c r="B854" s="279">
        <v>72</v>
      </c>
      <c r="C854" s="3"/>
      <c r="E854" s="15"/>
      <c r="F854" s="16"/>
      <c r="G854" s="85"/>
      <c r="H854" s="16"/>
      <c r="I854" s="41" t="s">
        <v>1775</v>
      </c>
      <c r="J854" s="19"/>
    </row>
    <row r="855" spans="1:10">
      <c r="A855" s="27" t="s">
        <v>1772</v>
      </c>
      <c r="B855" s="28">
        <v>228</v>
      </c>
      <c r="C855" s="245"/>
      <c r="E855" s="25"/>
      <c r="F855" s="26"/>
      <c r="G855" s="80"/>
      <c r="H855" s="26"/>
      <c r="I855" s="28" t="s">
        <v>1775</v>
      </c>
      <c r="J855" s="29"/>
    </row>
    <row r="856" spans="1:10">
      <c r="A856" s="17" t="s">
        <v>1772</v>
      </c>
      <c r="B856" s="18">
        <v>355</v>
      </c>
      <c r="C856" s="3"/>
      <c r="E856" s="15"/>
      <c r="F856" s="16"/>
      <c r="G856" s="76"/>
      <c r="H856" s="16"/>
      <c r="I856" s="16" t="s">
        <v>1775</v>
      </c>
      <c r="J856" s="19"/>
    </row>
    <row r="857" spans="1:10">
      <c r="A857" s="27" t="s">
        <v>1772</v>
      </c>
      <c r="B857" s="28">
        <v>457</v>
      </c>
      <c r="C857" s="28"/>
      <c r="E857" s="25"/>
      <c r="F857" s="26"/>
      <c r="G857" s="75"/>
      <c r="H857" s="26"/>
      <c r="I857" s="28" t="s">
        <v>1775</v>
      </c>
      <c r="J857" s="45"/>
    </row>
    <row r="858" spans="1:10">
      <c r="A858" s="17" t="s">
        <v>1772</v>
      </c>
      <c r="B858" s="18">
        <v>614</v>
      </c>
      <c r="C858" s="234"/>
      <c r="E858" s="15"/>
      <c r="F858" s="16"/>
      <c r="G858" s="78"/>
      <c r="H858" s="16"/>
      <c r="I858" s="16" t="s">
        <v>1775</v>
      </c>
      <c r="J858" s="19"/>
    </row>
    <row r="859" spans="1:10" ht="15.75" thickBot="1">
      <c r="A859" s="27" t="s">
        <v>1772</v>
      </c>
      <c r="B859" s="28">
        <v>705</v>
      </c>
      <c r="C859" s="231"/>
      <c r="E859" s="25"/>
      <c r="F859" s="26"/>
      <c r="G859" s="79"/>
      <c r="H859" s="26"/>
      <c r="I859" s="26" t="s">
        <v>1775</v>
      </c>
      <c r="J859" s="29"/>
    </row>
    <row r="860" spans="1:10">
      <c r="A860" s="17" t="s">
        <v>1772</v>
      </c>
      <c r="B860" s="18">
        <v>874</v>
      </c>
      <c r="C860" s="18"/>
      <c r="E860" s="15"/>
      <c r="F860" s="16"/>
      <c r="G860" s="257"/>
      <c r="H860" s="16"/>
      <c r="I860" s="16" t="s">
        <v>1775</v>
      </c>
      <c r="J860" s="36"/>
    </row>
    <row r="861" spans="1:10">
      <c r="A861" s="9" t="s">
        <v>1772</v>
      </c>
      <c r="B861" s="3">
        <v>962</v>
      </c>
      <c r="C861" s="3"/>
      <c r="E861" s="20"/>
      <c r="F861" s="21"/>
      <c r="G861" s="178"/>
      <c r="H861" s="21"/>
      <c r="I861" s="24" t="s">
        <v>1775</v>
      </c>
      <c r="J861" s="23"/>
    </row>
    <row r="862" spans="1:10" ht="15.75" thickBot="1">
      <c r="A862" s="17" t="s">
        <v>1772</v>
      </c>
      <c r="B862" s="61">
        <v>1016</v>
      </c>
      <c r="C862" s="18"/>
      <c r="E862" s="16"/>
      <c r="F862" s="16"/>
      <c r="G862" s="84"/>
      <c r="H862" s="16"/>
      <c r="I862" s="16" t="s">
        <v>1775</v>
      </c>
      <c r="J862" s="19"/>
    </row>
    <row r="863" spans="1:10">
      <c r="A863" s="9" t="s">
        <v>1772</v>
      </c>
      <c r="B863" s="3">
        <v>1051</v>
      </c>
      <c r="C863" s="3"/>
      <c r="E863" s="20"/>
      <c r="F863" s="21"/>
      <c r="G863" s="81"/>
      <c r="H863" s="21"/>
      <c r="I863" s="3" t="s">
        <v>1775</v>
      </c>
      <c r="J863" s="37"/>
    </row>
    <row r="864" spans="1:10">
      <c r="A864" s="27" t="s">
        <v>1772</v>
      </c>
      <c r="B864" s="97">
        <v>1109</v>
      </c>
      <c r="C864" s="175"/>
      <c r="E864" s="25"/>
      <c r="F864" s="28"/>
      <c r="G864" s="75"/>
      <c r="H864" s="26"/>
      <c r="I864" s="28" t="s">
        <v>1775</v>
      </c>
      <c r="J864" s="29"/>
    </row>
    <row r="865" spans="1:10">
      <c r="A865" s="9" t="s">
        <v>826</v>
      </c>
      <c r="B865" s="3">
        <v>1011</v>
      </c>
      <c r="C865" s="3" t="s">
        <v>400</v>
      </c>
      <c r="D865" t="s">
        <v>401</v>
      </c>
      <c r="E865" s="20" t="s">
        <v>791</v>
      </c>
      <c r="F865" s="21"/>
      <c r="G865" s="91"/>
      <c r="H865" s="21" t="s">
        <v>402</v>
      </c>
      <c r="I865" s="21" t="s">
        <v>816</v>
      </c>
      <c r="J865" s="23" t="s">
        <v>816</v>
      </c>
    </row>
    <row r="866" spans="1:10">
      <c r="A866" s="9" t="s">
        <v>878</v>
      </c>
      <c r="B866" s="3">
        <v>869</v>
      </c>
      <c r="C866" s="3"/>
      <c r="E866" s="20"/>
      <c r="F866" s="21"/>
      <c r="G866" s="79"/>
      <c r="H866" s="21"/>
      <c r="I866" s="21" t="s">
        <v>879</v>
      </c>
      <c r="J866" s="23"/>
    </row>
    <row r="867" spans="1:10">
      <c r="A867" s="9" t="s">
        <v>713</v>
      </c>
      <c r="B867" s="3">
        <v>24</v>
      </c>
      <c r="C867" s="234" t="s">
        <v>101</v>
      </c>
      <c r="D867" t="s">
        <v>102</v>
      </c>
      <c r="E867" s="20"/>
      <c r="F867" s="21" t="s">
        <v>706</v>
      </c>
      <c r="G867" s="79"/>
      <c r="H867" s="21" t="s">
        <v>729</v>
      </c>
      <c r="I867" s="21" t="s">
        <v>760</v>
      </c>
      <c r="J867" s="23" t="s">
        <v>740</v>
      </c>
    </row>
    <row r="868" spans="1:10">
      <c r="A868" s="27" t="s">
        <v>713</v>
      </c>
      <c r="B868" s="28">
        <v>193</v>
      </c>
      <c r="C868" s="28" t="s">
        <v>62</v>
      </c>
      <c r="D868" t="s">
        <v>63</v>
      </c>
      <c r="E868" s="25"/>
      <c r="F868" s="26"/>
      <c r="G868" s="86"/>
      <c r="H868" s="26" t="s">
        <v>64</v>
      </c>
      <c r="I868" s="69" t="s">
        <v>760</v>
      </c>
      <c r="J868" s="29" t="s">
        <v>766</v>
      </c>
    </row>
    <row r="869" spans="1:10">
      <c r="A869" s="17" t="s">
        <v>713</v>
      </c>
      <c r="B869" s="279">
        <v>320</v>
      </c>
      <c r="C869" s="53" t="s">
        <v>590</v>
      </c>
      <c r="D869" t="s">
        <v>664</v>
      </c>
      <c r="E869" s="15"/>
      <c r="F869" s="16"/>
      <c r="G869" s="85"/>
      <c r="H869" s="16" t="s">
        <v>64</v>
      </c>
      <c r="I869" s="55" t="s">
        <v>760</v>
      </c>
      <c r="J869" s="19" t="s">
        <v>766</v>
      </c>
    </row>
    <row r="870" spans="1:10" ht="15.75" thickBot="1">
      <c r="A870" s="27" t="s">
        <v>713</v>
      </c>
      <c r="B870" s="28">
        <v>556</v>
      </c>
      <c r="C870" s="142" t="s">
        <v>108</v>
      </c>
      <c r="D870" t="s">
        <v>109</v>
      </c>
      <c r="E870" s="25"/>
      <c r="F870" s="26"/>
      <c r="G870" s="80"/>
      <c r="H870" s="26" t="s">
        <v>1033</v>
      </c>
      <c r="I870" s="26" t="s">
        <v>760</v>
      </c>
      <c r="J870" s="29" t="s">
        <v>766</v>
      </c>
    </row>
    <row r="871" spans="1:10">
      <c r="A871" s="17" t="s">
        <v>713</v>
      </c>
      <c r="B871" s="279">
        <v>931</v>
      </c>
      <c r="C871" s="143" t="s">
        <v>455</v>
      </c>
      <c r="D871" t="s">
        <v>456</v>
      </c>
      <c r="E871" s="15"/>
      <c r="F871" s="18"/>
      <c r="G871" s="257"/>
      <c r="H871" s="16" t="s">
        <v>457</v>
      </c>
      <c r="I871" s="16" t="s">
        <v>760</v>
      </c>
      <c r="J871" s="19" t="s">
        <v>766</v>
      </c>
    </row>
    <row r="872" spans="1:10">
      <c r="A872" s="9" t="s">
        <v>719</v>
      </c>
      <c r="B872" s="3">
        <v>25</v>
      </c>
      <c r="C872" s="52"/>
      <c r="E872" s="20"/>
      <c r="F872" s="21"/>
      <c r="G872" s="103"/>
      <c r="H872" s="70" t="s">
        <v>718</v>
      </c>
      <c r="I872" s="3" t="s">
        <v>760</v>
      </c>
      <c r="J872" s="37"/>
    </row>
    <row r="873" spans="1:10">
      <c r="A873" s="9" t="s">
        <v>925</v>
      </c>
      <c r="B873" s="3">
        <v>737</v>
      </c>
      <c r="C873" s="52"/>
      <c r="E873" s="20"/>
      <c r="F873" s="21"/>
      <c r="G873" s="178"/>
      <c r="H873" s="21"/>
      <c r="I873" s="21" t="s">
        <v>926</v>
      </c>
      <c r="J873" s="23"/>
    </row>
    <row r="874" spans="1:10">
      <c r="A874" s="9" t="s">
        <v>674</v>
      </c>
      <c r="B874" s="101">
        <v>15</v>
      </c>
      <c r="C874" s="71" t="s">
        <v>7</v>
      </c>
      <c r="D874" t="s">
        <v>8</v>
      </c>
      <c r="E874" s="20" t="s">
        <v>659</v>
      </c>
      <c r="F874" s="21"/>
      <c r="G874" s="116"/>
      <c r="H874" s="21" t="s">
        <v>9</v>
      </c>
      <c r="I874" s="69" t="s">
        <v>701</v>
      </c>
      <c r="J874" s="29" t="s">
        <v>701</v>
      </c>
    </row>
    <row r="875" spans="1:10">
      <c r="A875" s="9" t="s">
        <v>674</v>
      </c>
      <c r="B875" s="101">
        <v>179</v>
      </c>
      <c r="C875" s="53" t="s">
        <v>10</v>
      </c>
      <c r="D875" t="s">
        <v>11</v>
      </c>
      <c r="E875" s="52"/>
      <c r="F875" s="21"/>
      <c r="G875" s="116"/>
      <c r="H875" s="70" t="s">
        <v>13</v>
      </c>
      <c r="I875" s="16" t="s">
        <v>701</v>
      </c>
      <c r="J875" s="19" t="s">
        <v>701</v>
      </c>
    </row>
    <row r="876" spans="1:10">
      <c r="A876" s="9" t="s">
        <v>674</v>
      </c>
      <c r="B876" s="3">
        <v>316</v>
      </c>
      <c r="C876" s="52" t="s">
        <v>587</v>
      </c>
      <c r="D876" t="s">
        <v>609</v>
      </c>
      <c r="E876" s="20"/>
      <c r="F876" s="21"/>
      <c r="G876" s="103"/>
      <c r="H876" s="70" t="s">
        <v>13</v>
      </c>
      <c r="I876" s="3" t="s">
        <v>701</v>
      </c>
      <c r="J876" s="23" t="s">
        <v>701</v>
      </c>
    </row>
    <row r="877" spans="1:10">
      <c r="A877" s="9" t="s">
        <v>674</v>
      </c>
      <c r="B877" s="3">
        <v>552</v>
      </c>
      <c r="C877" s="138" t="s">
        <v>17</v>
      </c>
      <c r="D877" t="s">
        <v>18</v>
      </c>
      <c r="E877" s="20"/>
      <c r="F877" s="21"/>
      <c r="G877" s="178"/>
      <c r="H877" s="21" t="s">
        <v>1028</v>
      </c>
      <c r="I877" s="3"/>
      <c r="J877" s="23"/>
    </row>
    <row r="878" spans="1:10">
      <c r="A878" s="27" t="s">
        <v>674</v>
      </c>
      <c r="B878" s="299">
        <v>927</v>
      </c>
      <c r="C878" s="230" t="s">
        <v>397</v>
      </c>
      <c r="D878" t="s">
        <v>398</v>
      </c>
      <c r="E878" s="25"/>
      <c r="F878" s="26"/>
      <c r="G878" s="261"/>
      <c r="H878" s="26" t="s">
        <v>399</v>
      </c>
      <c r="I878" s="301"/>
      <c r="J878" s="29"/>
    </row>
    <row r="879" spans="1:10" ht="15.75" thickBot="1">
      <c r="A879" s="32" t="s">
        <v>896</v>
      </c>
      <c r="B879" s="33">
        <v>817</v>
      </c>
      <c r="C879" s="33"/>
      <c r="E879" s="30"/>
      <c r="F879" s="31"/>
      <c r="G879" s="255"/>
      <c r="H879" s="31"/>
      <c r="I879" s="31" t="s">
        <v>1891</v>
      </c>
      <c r="J879" s="34"/>
    </row>
    <row r="880" spans="1:10">
      <c r="A880" s="32" t="s">
        <v>895</v>
      </c>
      <c r="B880" s="33">
        <v>819</v>
      </c>
      <c r="C880" s="33"/>
      <c r="E880" s="30"/>
      <c r="F880" s="31"/>
      <c r="G880" s="75"/>
      <c r="H880" s="31" t="s">
        <v>409</v>
      </c>
      <c r="I880" s="42" t="s">
        <v>2168</v>
      </c>
      <c r="J880" s="34"/>
    </row>
    <row r="881" spans="1:10">
      <c r="A881" s="17" t="s">
        <v>880</v>
      </c>
      <c r="B881" s="3">
        <v>847</v>
      </c>
      <c r="C881" s="53" t="s">
        <v>1116</v>
      </c>
      <c r="D881" t="s">
        <v>830</v>
      </c>
      <c r="E881" s="15" t="s">
        <v>791</v>
      </c>
      <c r="F881" s="16"/>
      <c r="G881" s="85"/>
      <c r="H881" s="57"/>
      <c r="I881" s="16" t="s">
        <v>883</v>
      </c>
      <c r="J881" s="19" t="s">
        <v>911</v>
      </c>
    </row>
    <row r="882" spans="1:10">
      <c r="A882" s="9" t="s">
        <v>880</v>
      </c>
      <c r="B882" s="3">
        <v>849</v>
      </c>
      <c r="C882" s="71" t="s">
        <v>1117</v>
      </c>
      <c r="D882" t="s">
        <v>831</v>
      </c>
      <c r="E882" s="20" t="s">
        <v>791</v>
      </c>
      <c r="F882" s="21"/>
      <c r="G882" s="91"/>
      <c r="H882" s="21"/>
      <c r="I882" s="26" t="s">
        <v>882</v>
      </c>
      <c r="J882" s="29" t="s">
        <v>912</v>
      </c>
    </row>
    <row r="883" spans="1:10">
      <c r="A883" s="9" t="s">
        <v>881</v>
      </c>
      <c r="B883" s="94">
        <v>851</v>
      </c>
      <c r="C883" s="53"/>
      <c r="E883" s="20"/>
      <c r="F883" s="21"/>
      <c r="G883" s="81"/>
      <c r="H883" s="21"/>
      <c r="I883" s="55" t="s">
        <v>883</v>
      </c>
      <c r="J883" s="19"/>
    </row>
    <row r="884" spans="1:10">
      <c r="A884" s="9" t="s">
        <v>886</v>
      </c>
      <c r="B884" s="3">
        <v>853</v>
      </c>
      <c r="C884" s="71" t="s">
        <v>1118</v>
      </c>
      <c r="D884" t="s">
        <v>832</v>
      </c>
      <c r="E884" s="20" t="s">
        <v>791</v>
      </c>
      <c r="F884" s="21"/>
      <c r="G884" s="91"/>
      <c r="H884" s="21"/>
      <c r="I884" s="69" t="s">
        <v>883</v>
      </c>
      <c r="J884" s="29" t="s">
        <v>913</v>
      </c>
    </row>
    <row r="885" spans="1:10">
      <c r="A885" s="17" t="s">
        <v>889</v>
      </c>
      <c r="B885" s="18">
        <v>855</v>
      </c>
      <c r="C885" s="129"/>
      <c r="D885" t="s">
        <v>888</v>
      </c>
      <c r="E885" s="15"/>
      <c r="F885" s="16"/>
      <c r="G885" s="76"/>
      <c r="H885" s="16"/>
      <c r="I885" s="16" t="s">
        <v>869</v>
      </c>
      <c r="J885" s="19" t="s">
        <v>869</v>
      </c>
    </row>
    <row r="886" spans="1:10">
      <c r="A886" s="9" t="s">
        <v>891</v>
      </c>
      <c r="B886" s="3">
        <v>857</v>
      </c>
      <c r="C886" s="52"/>
      <c r="D886" t="s">
        <v>888</v>
      </c>
      <c r="E886" s="20"/>
      <c r="F886" s="21"/>
      <c r="G886" s="81"/>
      <c r="H886" s="21"/>
      <c r="I886" s="3" t="s">
        <v>869</v>
      </c>
      <c r="J886" s="37" t="s">
        <v>869</v>
      </c>
    </row>
    <row r="887" spans="1:10">
      <c r="A887" s="9" t="s">
        <v>893</v>
      </c>
      <c r="B887" s="3">
        <v>859</v>
      </c>
      <c r="C887" s="52"/>
      <c r="D887" t="s">
        <v>888</v>
      </c>
      <c r="E887" s="20"/>
      <c r="F887" s="21"/>
      <c r="G887" s="79"/>
      <c r="H887" s="21"/>
      <c r="I887" s="21" t="s">
        <v>869</v>
      </c>
      <c r="J887" s="23" t="s">
        <v>869</v>
      </c>
    </row>
    <row r="888" spans="1:10">
      <c r="A888" s="9" t="s">
        <v>678</v>
      </c>
      <c r="B888" s="3">
        <v>43</v>
      </c>
      <c r="C888" s="52"/>
      <c r="E888" s="20"/>
      <c r="F888" s="21"/>
      <c r="G888" s="91"/>
      <c r="H888" s="21" t="s">
        <v>185</v>
      </c>
      <c r="I888" s="3" t="s">
        <v>2185</v>
      </c>
      <c r="J888" s="23"/>
    </row>
    <row r="889" spans="1:10">
      <c r="A889" s="9" t="s">
        <v>678</v>
      </c>
      <c r="B889" s="3">
        <v>201</v>
      </c>
      <c r="C889" s="52"/>
      <c r="E889" s="20"/>
      <c r="F889" s="21"/>
      <c r="G889" s="81"/>
      <c r="H889" s="70" t="s">
        <v>140</v>
      </c>
      <c r="I889" s="70" t="s">
        <v>2185</v>
      </c>
      <c r="J889" s="37"/>
    </row>
    <row r="890" spans="1:10">
      <c r="A890" s="9" t="s">
        <v>678</v>
      </c>
      <c r="B890" s="3">
        <v>328</v>
      </c>
      <c r="C890" s="71"/>
      <c r="E890" s="20"/>
      <c r="F890" s="21"/>
      <c r="G890" s="91"/>
      <c r="H890" s="21" t="s">
        <v>140</v>
      </c>
      <c r="I890" s="26" t="s">
        <v>2185</v>
      </c>
      <c r="J890" s="29"/>
    </row>
    <row r="891" spans="1:10">
      <c r="A891" s="9" t="s">
        <v>678</v>
      </c>
      <c r="B891" s="3">
        <v>564</v>
      </c>
      <c r="C891" s="129"/>
      <c r="E891" s="20"/>
      <c r="F891" s="21"/>
      <c r="G891" s="81"/>
      <c r="H891" s="21" t="s">
        <v>1040</v>
      </c>
      <c r="I891" s="18" t="s">
        <v>2187</v>
      </c>
      <c r="J891" s="19"/>
    </row>
    <row r="892" spans="1:10">
      <c r="A892" s="9" t="s">
        <v>678</v>
      </c>
      <c r="B892" s="3">
        <v>939</v>
      </c>
      <c r="C892" s="71"/>
      <c r="E892" s="20"/>
      <c r="F892" s="21"/>
      <c r="G892" s="81"/>
      <c r="H892" s="21" t="s">
        <v>530</v>
      </c>
      <c r="I892" s="69" t="s">
        <v>2185</v>
      </c>
      <c r="J892" s="29"/>
    </row>
    <row r="893" spans="1:10">
      <c r="A893" s="9" t="s">
        <v>683</v>
      </c>
      <c r="B893" s="3">
        <v>678</v>
      </c>
      <c r="C893" s="53"/>
      <c r="E893" s="20"/>
      <c r="F893" s="21"/>
      <c r="G893" s="81"/>
      <c r="H893" s="58" t="s">
        <v>58</v>
      </c>
      <c r="I893" s="18" t="s">
        <v>2196</v>
      </c>
      <c r="J893" s="36"/>
    </row>
    <row r="894" spans="1:10">
      <c r="A894" s="9" t="s">
        <v>680</v>
      </c>
      <c r="B894" s="3">
        <v>45</v>
      </c>
      <c r="C894" s="52"/>
      <c r="E894" s="20"/>
      <c r="F894" s="21"/>
      <c r="G894" s="91"/>
      <c r="H894" s="21" t="s">
        <v>203</v>
      </c>
      <c r="I894" s="3" t="s">
        <v>661</v>
      </c>
      <c r="J894" s="23"/>
    </row>
    <row r="895" spans="1:10">
      <c r="A895" s="9" t="s">
        <v>680</v>
      </c>
      <c r="B895" s="3">
        <v>203</v>
      </c>
      <c r="C895" s="52"/>
      <c r="E895" s="20"/>
      <c r="F895" s="21"/>
      <c r="G895" s="79"/>
      <c r="H895" s="21" t="s">
        <v>166</v>
      </c>
      <c r="I895" s="21" t="s">
        <v>661</v>
      </c>
      <c r="J895" s="23"/>
    </row>
    <row r="896" spans="1:10">
      <c r="A896" s="9" t="s">
        <v>680</v>
      </c>
      <c r="B896" s="3">
        <v>330</v>
      </c>
      <c r="C896" s="52"/>
      <c r="E896" s="20"/>
      <c r="F896" s="21"/>
      <c r="G896" s="91"/>
      <c r="H896" s="21" t="s">
        <v>166</v>
      </c>
      <c r="I896" s="21" t="s">
        <v>661</v>
      </c>
      <c r="J896" s="23"/>
    </row>
    <row r="897" spans="1:10">
      <c r="A897" s="9" t="s">
        <v>680</v>
      </c>
      <c r="B897" s="3">
        <v>566</v>
      </c>
      <c r="C897" s="131"/>
      <c r="E897" s="20"/>
      <c r="F897" s="21"/>
      <c r="G897" s="79"/>
      <c r="H897" s="21" t="s">
        <v>1042</v>
      </c>
      <c r="I897" s="26" t="s">
        <v>661</v>
      </c>
      <c r="J897" s="29"/>
    </row>
    <row r="898" spans="1:10">
      <c r="A898" s="11" t="s">
        <v>680</v>
      </c>
      <c r="B898" s="296">
        <v>941</v>
      </c>
      <c r="C898" s="52"/>
      <c r="E898" s="177"/>
      <c r="F898" s="249"/>
      <c r="G898" s="107"/>
      <c r="H898" s="21" t="s">
        <v>542</v>
      </c>
      <c r="I898" s="21" t="s">
        <v>661</v>
      </c>
      <c r="J898" s="23"/>
    </row>
    <row r="899" spans="1:10">
      <c r="A899" s="9" t="s">
        <v>685</v>
      </c>
      <c r="B899" s="3">
        <v>680</v>
      </c>
      <c r="C899" s="52"/>
      <c r="E899" s="20"/>
      <c r="F899" s="21"/>
      <c r="G899" s="91"/>
      <c r="H899" s="70" t="s">
        <v>76</v>
      </c>
      <c r="I899" s="3" t="s">
        <v>661</v>
      </c>
      <c r="J899" s="23"/>
    </row>
    <row r="900" spans="1:10">
      <c r="A900" s="9" t="s">
        <v>675</v>
      </c>
      <c r="B900" s="3">
        <v>16</v>
      </c>
      <c r="C900" s="52" t="s">
        <v>26</v>
      </c>
      <c r="D900" t="s">
        <v>27</v>
      </c>
      <c r="E900" s="20"/>
      <c r="F900" s="21"/>
      <c r="G900" s="91"/>
      <c r="H900" s="21" t="s">
        <v>28</v>
      </c>
      <c r="I900" s="21" t="s">
        <v>701</v>
      </c>
      <c r="J900" s="23" t="s">
        <v>701</v>
      </c>
    </row>
    <row r="901" spans="1:10">
      <c r="A901" s="17" t="s">
        <v>675</v>
      </c>
      <c r="B901" s="61">
        <v>190</v>
      </c>
      <c r="C901" s="18" t="s">
        <v>29</v>
      </c>
      <c r="D901" t="s">
        <v>30</v>
      </c>
      <c r="E901" s="15"/>
      <c r="F901" s="16"/>
      <c r="G901" s="85"/>
      <c r="H901" s="16" t="s">
        <v>31</v>
      </c>
      <c r="I901" s="41" t="s">
        <v>701</v>
      </c>
      <c r="J901" s="19" t="s">
        <v>701</v>
      </c>
    </row>
    <row r="902" spans="1:10">
      <c r="A902" s="9" t="s">
        <v>675</v>
      </c>
      <c r="B902" s="3">
        <v>317</v>
      </c>
      <c r="C902" s="53" t="s">
        <v>588</v>
      </c>
      <c r="D902" t="s">
        <v>610</v>
      </c>
      <c r="E902" s="20"/>
      <c r="F902" s="3"/>
      <c r="G902" s="79"/>
      <c r="H902" s="21" t="s">
        <v>31</v>
      </c>
      <c r="I902" s="16" t="s">
        <v>701</v>
      </c>
      <c r="J902" s="19" t="s">
        <v>701</v>
      </c>
    </row>
    <row r="903" spans="1:10">
      <c r="A903" s="9" t="s">
        <v>675</v>
      </c>
      <c r="B903" s="2">
        <v>553</v>
      </c>
      <c r="C903" s="115" t="s">
        <v>48</v>
      </c>
      <c r="D903" t="s">
        <v>49</v>
      </c>
      <c r="E903" s="220"/>
      <c r="F903" s="106"/>
      <c r="G903" s="107"/>
      <c r="H903" s="21" t="s">
        <v>1029</v>
      </c>
      <c r="I903" s="317"/>
      <c r="J903" s="29"/>
    </row>
    <row r="904" spans="1:10">
      <c r="A904" s="11" t="s">
        <v>675</v>
      </c>
      <c r="B904" s="296">
        <v>928</v>
      </c>
      <c r="C904" s="53" t="s">
        <v>410</v>
      </c>
      <c r="D904" t="s">
        <v>411</v>
      </c>
      <c r="E904" s="177"/>
      <c r="F904" s="249"/>
      <c r="G904" s="107"/>
      <c r="H904" s="21" t="s">
        <v>412</v>
      </c>
      <c r="I904" s="16"/>
      <c r="J904" s="19"/>
    </row>
    <row r="905" spans="1:10">
      <c r="A905" s="9" t="s">
        <v>962</v>
      </c>
      <c r="B905" s="3">
        <v>1154</v>
      </c>
      <c r="C905" s="71"/>
      <c r="D905" t="s">
        <v>420</v>
      </c>
      <c r="E905" s="20"/>
      <c r="F905" s="21"/>
      <c r="G905" s="79"/>
      <c r="H905" s="21" t="s">
        <v>421</v>
      </c>
      <c r="I905" s="26" t="s">
        <v>701</v>
      </c>
      <c r="J905" s="29" t="s">
        <v>701</v>
      </c>
    </row>
    <row r="906" spans="1:10">
      <c r="A906" s="9" t="s">
        <v>828</v>
      </c>
      <c r="B906" s="149">
        <v>1013</v>
      </c>
      <c r="C906" s="52" t="s">
        <v>427</v>
      </c>
      <c r="D906" t="s">
        <v>428</v>
      </c>
      <c r="E906" s="20" t="s">
        <v>791</v>
      </c>
      <c r="F906" s="21"/>
      <c r="G906" s="91"/>
      <c r="H906" s="21" t="s">
        <v>429</v>
      </c>
      <c r="I906" s="3" t="s">
        <v>701</v>
      </c>
      <c r="J906" s="23" t="s">
        <v>701</v>
      </c>
    </row>
    <row r="907" spans="1:10">
      <c r="A907" s="9" t="s">
        <v>776</v>
      </c>
      <c r="B907" s="94">
        <v>41</v>
      </c>
      <c r="C907" s="52" t="s">
        <v>163</v>
      </c>
      <c r="D907" t="s">
        <v>164</v>
      </c>
      <c r="E907" s="20" t="s">
        <v>791</v>
      </c>
      <c r="F907" s="21"/>
      <c r="G907" s="81"/>
      <c r="H907" s="21" t="s">
        <v>165</v>
      </c>
      <c r="I907" s="51" t="s">
        <v>701</v>
      </c>
      <c r="J907" s="23"/>
    </row>
    <row r="908" spans="1:10">
      <c r="A908" s="32" t="s">
        <v>776</v>
      </c>
      <c r="B908" s="33">
        <v>199</v>
      </c>
      <c r="C908" s="239" t="s">
        <v>117</v>
      </c>
      <c r="D908" t="s">
        <v>118</v>
      </c>
      <c r="E908" s="30" t="s">
        <v>791</v>
      </c>
      <c r="F908" s="31"/>
      <c r="G908" s="77"/>
      <c r="H908" s="31" t="s">
        <v>119</v>
      </c>
      <c r="I908" s="31" t="s">
        <v>701</v>
      </c>
      <c r="J908" s="34" t="s">
        <v>701</v>
      </c>
    </row>
    <row r="909" spans="1:10">
      <c r="A909" s="17" t="s">
        <v>776</v>
      </c>
      <c r="B909" s="18">
        <v>326</v>
      </c>
      <c r="C909" s="18" t="s">
        <v>593</v>
      </c>
      <c r="D909" t="s">
        <v>611</v>
      </c>
      <c r="E909" s="15" t="s">
        <v>791</v>
      </c>
      <c r="F909" s="16"/>
      <c r="G909" s="78"/>
      <c r="H909" s="16" t="s">
        <v>119</v>
      </c>
      <c r="I909" s="18" t="s">
        <v>701</v>
      </c>
      <c r="J909" s="19"/>
    </row>
    <row r="910" spans="1:10">
      <c r="A910" s="27" t="s">
        <v>776</v>
      </c>
      <c r="B910" s="28">
        <v>562</v>
      </c>
      <c r="C910" s="28" t="s">
        <v>197</v>
      </c>
      <c r="D910" t="s">
        <v>198</v>
      </c>
      <c r="E910" s="25"/>
      <c r="F910" s="26"/>
      <c r="G910" s="80"/>
      <c r="H910" s="26" t="s">
        <v>1038</v>
      </c>
      <c r="I910" s="28" t="s">
        <v>701</v>
      </c>
      <c r="J910" s="29" t="s">
        <v>701</v>
      </c>
    </row>
    <row r="911" spans="1:10">
      <c r="A911" s="9" t="s">
        <v>776</v>
      </c>
      <c r="B911" s="101">
        <v>937</v>
      </c>
      <c r="C911" s="166" t="s">
        <v>514</v>
      </c>
      <c r="D911" t="s">
        <v>515</v>
      </c>
      <c r="E911" s="15" t="s">
        <v>791</v>
      </c>
      <c r="F911" s="21"/>
      <c r="G911" s="79"/>
      <c r="H911" s="21" t="s">
        <v>516</v>
      </c>
      <c r="I911" s="21" t="s">
        <v>701</v>
      </c>
      <c r="J911" s="21" t="s">
        <v>701</v>
      </c>
    </row>
    <row r="912" spans="1:10">
      <c r="A912" s="9" t="s">
        <v>939</v>
      </c>
      <c r="B912" s="3">
        <v>750</v>
      </c>
      <c r="C912" s="3"/>
      <c r="D912" t="s">
        <v>59</v>
      </c>
      <c r="E912" s="20" t="s">
        <v>659</v>
      </c>
      <c r="F912" s="21"/>
      <c r="G912" s="79"/>
      <c r="H912" s="21" t="s">
        <v>60</v>
      </c>
      <c r="I912" s="3" t="s">
        <v>701</v>
      </c>
      <c r="J912" s="21" t="s">
        <v>701</v>
      </c>
    </row>
    <row r="913" spans="1:10">
      <c r="A913" s="9" t="s">
        <v>829</v>
      </c>
      <c r="B913" s="3">
        <v>1026</v>
      </c>
      <c r="C913" s="50" t="s">
        <v>483</v>
      </c>
      <c r="D913" t="s">
        <v>484</v>
      </c>
      <c r="E913" s="20"/>
      <c r="F913" s="21"/>
      <c r="G913" s="91"/>
      <c r="H913" s="21" t="s">
        <v>485</v>
      </c>
      <c r="I913" s="31" t="s">
        <v>701</v>
      </c>
      <c r="J913" s="34" t="s">
        <v>701</v>
      </c>
    </row>
    <row r="914" spans="1:10">
      <c r="A914" s="9" t="s">
        <v>777</v>
      </c>
      <c r="B914" s="3">
        <v>673</v>
      </c>
      <c r="C914" s="53" t="s">
        <v>20</v>
      </c>
      <c r="D914" t="s">
        <v>21</v>
      </c>
      <c r="E914" s="20"/>
      <c r="F914" s="21"/>
      <c r="G914" s="81"/>
      <c r="H914" s="21" t="s">
        <v>22</v>
      </c>
      <c r="I914" s="18" t="s">
        <v>701</v>
      </c>
      <c r="J914" s="36" t="s">
        <v>701</v>
      </c>
    </row>
    <row r="915" spans="1:10">
      <c r="A915" s="9" t="s">
        <v>941</v>
      </c>
      <c r="B915" s="3">
        <v>757</v>
      </c>
      <c r="C915" s="52"/>
      <c r="D915" t="s">
        <v>124</v>
      </c>
      <c r="E915" s="20" t="s">
        <v>659</v>
      </c>
      <c r="F915" s="21"/>
      <c r="G915" s="81"/>
      <c r="H915" s="21" t="s">
        <v>125</v>
      </c>
      <c r="I915" s="70" t="s">
        <v>701</v>
      </c>
      <c r="J915" s="23" t="s">
        <v>701</v>
      </c>
    </row>
    <row r="916" spans="1:10">
      <c r="A916" s="9" t="s">
        <v>959</v>
      </c>
      <c r="B916" s="3">
        <v>1155</v>
      </c>
      <c r="C916" s="52"/>
      <c r="D916" t="s">
        <v>435</v>
      </c>
      <c r="E916" s="20"/>
      <c r="F916" s="21"/>
      <c r="G916" s="79"/>
      <c r="H916" s="21" t="s">
        <v>436</v>
      </c>
      <c r="I916" s="21" t="s">
        <v>701</v>
      </c>
      <c r="J916" s="23" t="s">
        <v>701</v>
      </c>
    </row>
    <row r="917" spans="1:10">
      <c r="A917" s="9" t="s">
        <v>963</v>
      </c>
      <c r="B917" s="3">
        <v>1157</v>
      </c>
      <c r="C917" s="52"/>
      <c r="D917" t="s">
        <v>463</v>
      </c>
      <c r="E917" s="20"/>
      <c r="F917" s="21"/>
      <c r="G917" s="91"/>
      <c r="H917" s="21" t="s">
        <v>464</v>
      </c>
      <c r="I917" s="21" t="s">
        <v>701</v>
      </c>
      <c r="J917" s="23" t="s">
        <v>701</v>
      </c>
    </row>
    <row r="918" spans="1:10">
      <c r="A918" s="9" t="s">
        <v>827</v>
      </c>
      <c r="B918" s="3">
        <v>1012</v>
      </c>
      <c r="C918" s="71" t="s">
        <v>413</v>
      </c>
      <c r="D918" t="s">
        <v>414</v>
      </c>
      <c r="E918" s="20"/>
      <c r="F918" s="21"/>
      <c r="G918" s="91"/>
      <c r="H918" s="21" t="s">
        <v>415</v>
      </c>
      <c r="I918" s="28" t="s">
        <v>701</v>
      </c>
      <c r="J918" s="29" t="s">
        <v>701</v>
      </c>
    </row>
    <row r="919" spans="1:10">
      <c r="A919" s="10" t="s">
        <v>676</v>
      </c>
      <c r="B919" s="21">
        <v>42</v>
      </c>
      <c r="C919" s="244" t="s">
        <v>173</v>
      </c>
      <c r="D919" t="s">
        <v>174</v>
      </c>
      <c r="E919" s="177" t="s">
        <v>791</v>
      </c>
      <c r="F919" s="249" t="s">
        <v>662</v>
      </c>
      <c r="G919" s="107"/>
      <c r="H919" s="21" t="s">
        <v>175</v>
      </c>
      <c r="I919" s="108" t="s">
        <v>2184</v>
      </c>
      <c r="J919" s="23" t="s">
        <v>1088</v>
      </c>
    </row>
    <row r="920" spans="1:10">
      <c r="A920" s="9" t="s">
        <v>676</v>
      </c>
      <c r="B920" s="3">
        <v>200</v>
      </c>
      <c r="C920" s="138" t="s">
        <v>129</v>
      </c>
      <c r="D920" t="s">
        <v>130</v>
      </c>
      <c r="E920" s="20" t="s">
        <v>791</v>
      </c>
      <c r="F920" s="21" t="s">
        <v>662</v>
      </c>
      <c r="G920" s="79"/>
      <c r="H920" s="21" t="s">
        <v>131</v>
      </c>
      <c r="I920" s="21" t="s">
        <v>2184</v>
      </c>
      <c r="J920" s="23" t="s">
        <v>1088</v>
      </c>
    </row>
    <row r="921" spans="1:10">
      <c r="A921" s="9" t="s">
        <v>676</v>
      </c>
      <c r="B921" s="3">
        <v>327</v>
      </c>
      <c r="C921" s="50" t="s">
        <v>594</v>
      </c>
      <c r="D921" t="s">
        <v>612</v>
      </c>
      <c r="E921" s="20" t="s">
        <v>791</v>
      </c>
      <c r="F921" s="21" t="s">
        <v>662</v>
      </c>
      <c r="G921" s="91"/>
      <c r="H921" s="21" t="s">
        <v>131</v>
      </c>
      <c r="I921" s="31" t="s">
        <v>2184</v>
      </c>
      <c r="J921" s="34" t="s">
        <v>1088</v>
      </c>
    </row>
    <row r="922" spans="1:10">
      <c r="A922" s="9" t="s">
        <v>676</v>
      </c>
      <c r="B922" s="94">
        <v>563</v>
      </c>
      <c r="C922" s="53" t="s">
        <v>218</v>
      </c>
      <c r="D922" t="s">
        <v>219</v>
      </c>
      <c r="E922" s="20"/>
      <c r="F922" s="21" t="s">
        <v>662</v>
      </c>
      <c r="G922" s="81"/>
      <c r="H922" s="21" t="s">
        <v>1039</v>
      </c>
      <c r="I922" s="55" t="s">
        <v>2184</v>
      </c>
      <c r="J922" s="19" t="s">
        <v>1088</v>
      </c>
    </row>
    <row r="923" spans="1:10">
      <c r="A923" s="9" t="s">
        <v>676</v>
      </c>
      <c r="B923" s="3">
        <v>938</v>
      </c>
      <c r="C923" s="52" t="s">
        <v>522</v>
      </c>
      <c r="D923" t="s">
        <v>523</v>
      </c>
      <c r="E923" s="20" t="s">
        <v>791</v>
      </c>
      <c r="F923" s="21" t="s">
        <v>662</v>
      </c>
      <c r="G923" s="79"/>
      <c r="H923" s="21" t="s">
        <v>524</v>
      </c>
      <c r="I923" s="21" t="s">
        <v>2184</v>
      </c>
      <c r="J923" s="23" t="s">
        <v>1088</v>
      </c>
    </row>
    <row r="924" spans="1:10">
      <c r="A924" s="9" t="s">
        <v>682</v>
      </c>
      <c r="B924" s="3">
        <v>676</v>
      </c>
      <c r="C924" s="71" t="s">
        <v>36</v>
      </c>
      <c r="D924" t="s">
        <v>37</v>
      </c>
      <c r="E924" s="20"/>
      <c r="F924" s="21" t="s">
        <v>662</v>
      </c>
      <c r="G924" s="81"/>
      <c r="H924" s="70" t="s">
        <v>38</v>
      </c>
      <c r="I924" s="28" t="s">
        <v>2195</v>
      </c>
      <c r="J924" s="29" t="s">
        <v>1085</v>
      </c>
    </row>
    <row r="925" spans="1:10">
      <c r="A925" s="27" t="s">
        <v>919</v>
      </c>
      <c r="B925" s="28">
        <v>751</v>
      </c>
      <c r="C925" s="28"/>
      <c r="D925" t="s">
        <v>70</v>
      </c>
      <c r="E925" s="25"/>
      <c r="F925" s="26"/>
      <c r="G925" s="86"/>
      <c r="H925" s="69" t="s">
        <v>71</v>
      </c>
      <c r="I925" s="28" t="s">
        <v>898</v>
      </c>
      <c r="J925" s="29" t="s">
        <v>898</v>
      </c>
    </row>
    <row r="926" spans="1:10">
      <c r="A926" s="17" t="s">
        <v>774</v>
      </c>
      <c r="B926" s="18">
        <v>48</v>
      </c>
      <c r="C926" s="236" t="s">
        <v>237</v>
      </c>
      <c r="D926" t="s">
        <v>238</v>
      </c>
      <c r="E926" s="15"/>
      <c r="F926" s="16"/>
      <c r="G926" s="78"/>
      <c r="H926" s="16" t="s">
        <v>239</v>
      </c>
      <c r="I926" s="16" t="s">
        <v>775</v>
      </c>
      <c r="J926" s="19" t="s">
        <v>775</v>
      </c>
    </row>
    <row r="927" spans="1:10">
      <c r="A927" s="32" t="s">
        <v>774</v>
      </c>
      <c r="B927" s="33">
        <v>206</v>
      </c>
      <c r="C927" s="33" t="s">
        <v>204</v>
      </c>
      <c r="D927" t="s">
        <v>205</v>
      </c>
      <c r="E927" s="30"/>
      <c r="F927" s="31"/>
      <c r="G927" s="77"/>
      <c r="H927" s="42" t="s">
        <v>206</v>
      </c>
      <c r="I927" s="42" t="s">
        <v>775</v>
      </c>
      <c r="J927" s="34" t="s">
        <v>775</v>
      </c>
    </row>
    <row r="928" spans="1:10">
      <c r="A928" s="17" t="s">
        <v>774</v>
      </c>
      <c r="B928" s="18">
        <v>333</v>
      </c>
      <c r="C928" s="18" t="s">
        <v>596</v>
      </c>
      <c r="D928" t="s">
        <v>614</v>
      </c>
      <c r="E928" s="15"/>
      <c r="F928" s="16"/>
      <c r="G928" s="76"/>
      <c r="H928" s="16" t="s">
        <v>206</v>
      </c>
      <c r="I928" s="16" t="s">
        <v>775</v>
      </c>
      <c r="J928" s="19" t="s">
        <v>775</v>
      </c>
    </row>
    <row r="929" spans="1:10">
      <c r="A929" s="27" t="s">
        <v>774</v>
      </c>
      <c r="B929" s="28">
        <v>569</v>
      </c>
      <c r="C929" s="28" t="s">
        <v>306</v>
      </c>
      <c r="D929" t="s">
        <v>307</v>
      </c>
      <c r="E929" s="25"/>
      <c r="F929" s="26"/>
      <c r="G929" s="80"/>
      <c r="H929" s="26" t="s">
        <v>1045</v>
      </c>
      <c r="I929" s="26" t="s">
        <v>775</v>
      </c>
      <c r="J929" s="29" t="s">
        <v>775</v>
      </c>
    </row>
    <row r="930" spans="1:10">
      <c r="A930" s="158" t="s">
        <v>737</v>
      </c>
      <c r="B930" s="306">
        <v>36</v>
      </c>
      <c r="C930" s="170" t="s">
        <v>150</v>
      </c>
      <c r="D930" t="s">
        <v>151</v>
      </c>
      <c r="E930" s="155" t="s">
        <v>659</v>
      </c>
      <c r="F930" s="156"/>
      <c r="G930" s="152"/>
      <c r="H930" s="200" t="s">
        <v>733</v>
      </c>
      <c r="I930" s="153" t="s">
        <v>701</v>
      </c>
      <c r="J930" s="292" t="s">
        <v>701</v>
      </c>
    </row>
    <row r="931" spans="1:10">
      <c r="A931" s="27" t="s">
        <v>737</v>
      </c>
      <c r="B931" s="97">
        <v>197</v>
      </c>
      <c r="C931" s="175" t="s">
        <v>104</v>
      </c>
      <c r="D931" t="s">
        <v>105</v>
      </c>
      <c r="E931" s="25"/>
      <c r="F931" s="26" t="s">
        <v>1060</v>
      </c>
      <c r="G931" s="80"/>
      <c r="H931" s="26" t="s">
        <v>106</v>
      </c>
      <c r="I931" s="26" t="s">
        <v>701</v>
      </c>
      <c r="J931" s="29" t="s">
        <v>701</v>
      </c>
    </row>
    <row r="932" spans="1:10">
      <c r="A932" s="17" t="s">
        <v>737</v>
      </c>
      <c r="B932" s="18">
        <v>324</v>
      </c>
      <c r="C932" s="18" t="s">
        <v>592</v>
      </c>
      <c r="D932" t="s">
        <v>705</v>
      </c>
      <c r="E932" s="15"/>
      <c r="F932" s="16" t="s">
        <v>1060</v>
      </c>
      <c r="G932" s="78"/>
      <c r="H932" s="16" t="s">
        <v>106</v>
      </c>
      <c r="I932" s="18" t="s">
        <v>701</v>
      </c>
      <c r="J932" s="36" t="s">
        <v>701</v>
      </c>
    </row>
    <row r="933" spans="1:10">
      <c r="A933" s="27" t="s">
        <v>737</v>
      </c>
      <c r="B933" s="28">
        <v>560</v>
      </c>
      <c r="C933" s="28" t="s">
        <v>179</v>
      </c>
      <c r="D933" t="s">
        <v>180</v>
      </c>
      <c r="E933" s="25"/>
      <c r="F933" s="26" t="s">
        <v>1073</v>
      </c>
      <c r="G933" s="80"/>
      <c r="H933" s="26" t="s">
        <v>1036</v>
      </c>
      <c r="I933" s="26" t="s">
        <v>701</v>
      </c>
      <c r="J933" s="29" t="s">
        <v>701</v>
      </c>
    </row>
    <row r="934" spans="1:10">
      <c r="A934" s="17" t="s">
        <v>737</v>
      </c>
      <c r="B934" s="18">
        <v>935</v>
      </c>
      <c r="C934" s="18" t="s">
        <v>502</v>
      </c>
      <c r="D934" t="s">
        <v>503</v>
      </c>
      <c r="E934" s="15"/>
      <c r="F934" s="16" t="s">
        <v>1013</v>
      </c>
      <c r="G934" s="76"/>
      <c r="H934" s="16" t="s">
        <v>504</v>
      </c>
      <c r="I934" s="16" t="s">
        <v>701</v>
      </c>
      <c r="J934" s="19" t="s">
        <v>701</v>
      </c>
    </row>
    <row r="935" spans="1:10" ht="15.75" thickBot="1">
      <c r="A935" s="27" t="s">
        <v>727</v>
      </c>
      <c r="B935" s="28">
        <v>37</v>
      </c>
      <c r="C935" s="231"/>
      <c r="E935" s="25"/>
      <c r="F935" s="26"/>
      <c r="G935" s="80"/>
      <c r="H935" s="26" t="s">
        <v>726</v>
      </c>
      <c r="I935" s="26" t="s">
        <v>728</v>
      </c>
      <c r="J935" s="29"/>
    </row>
    <row r="936" spans="1:10">
      <c r="A936" s="32" t="s">
        <v>672</v>
      </c>
      <c r="B936" s="277">
        <v>18</v>
      </c>
      <c r="C936" s="33"/>
      <c r="E936" s="30"/>
      <c r="F936" s="31"/>
      <c r="G936" s="271"/>
      <c r="H936" s="31" t="s">
        <v>54</v>
      </c>
      <c r="I936" s="33" t="b">
        <v>1</v>
      </c>
      <c r="J936" s="43"/>
    </row>
    <row r="937" spans="1:10">
      <c r="A937" s="17" t="s">
        <v>672</v>
      </c>
      <c r="B937" s="18">
        <v>192</v>
      </c>
      <c r="C937" s="18"/>
      <c r="E937" s="15"/>
      <c r="F937" s="16"/>
      <c r="G937" s="83"/>
      <c r="H937" s="16" t="s">
        <v>55</v>
      </c>
      <c r="I937" s="16" t="b">
        <v>0</v>
      </c>
      <c r="J937" s="19"/>
    </row>
    <row r="938" spans="1:10">
      <c r="A938" s="9" t="s">
        <v>672</v>
      </c>
      <c r="B938" s="3">
        <v>319</v>
      </c>
      <c r="C938" s="3"/>
      <c r="E938" s="20"/>
      <c r="F938" s="21"/>
      <c r="G938" s="91"/>
      <c r="H938" s="21" t="s">
        <v>55</v>
      </c>
      <c r="I938" s="21" t="b">
        <v>0</v>
      </c>
      <c r="J938" s="23"/>
    </row>
    <row r="939" spans="1:10">
      <c r="A939" s="9" t="s">
        <v>672</v>
      </c>
      <c r="B939" s="3">
        <v>555</v>
      </c>
      <c r="C939" s="166"/>
      <c r="E939" s="20"/>
      <c r="F939" s="21"/>
      <c r="G939" s="79"/>
      <c r="H939" s="21" t="s">
        <v>1031</v>
      </c>
      <c r="I939" s="3" t="b">
        <v>0</v>
      </c>
      <c r="J939" s="23"/>
    </row>
    <row r="940" spans="1:10">
      <c r="A940" s="9" t="s">
        <v>672</v>
      </c>
      <c r="B940" s="101">
        <v>930</v>
      </c>
      <c r="C940" s="3"/>
      <c r="E940" s="20"/>
      <c r="F940" s="21"/>
      <c r="G940" s="81"/>
      <c r="H940" s="21" t="s">
        <v>441</v>
      </c>
      <c r="I940" s="3" t="b">
        <v>0</v>
      </c>
      <c r="J940" s="37"/>
    </row>
    <row r="941" spans="1:10">
      <c r="A941" s="27" t="s">
        <v>1811</v>
      </c>
      <c r="B941" s="28">
        <v>1153</v>
      </c>
      <c r="C941" s="28"/>
      <c r="D941" t="s">
        <v>407</v>
      </c>
      <c r="E941" s="25"/>
      <c r="F941" s="26" t="s">
        <v>2162</v>
      </c>
      <c r="G941" s="80"/>
      <c r="H941" s="26" t="s">
        <v>408</v>
      </c>
      <c r="I941" s="26" t="s">
        <v>961</v>
      </c>
      <c r="J941" s="29" t="s">
        <v>966</v>
      </c>
    </row>
    <row r="942" spans="1:10" ht="15.75" thickBot="1">
      <c r="A942" s="32" t="s">
        <v>671</v>
      </c>
      <c r="B942" s="33">
        <v>20</v>
      </c>
      <c r="C942" s="229"/>
      <c r="E942" s="30"/>
      <c r="F942" s="31"/>
      <c r="G942" s="255"/>
      <c r="H942" s="31" t="s">
        <v>72</v>
      </c>
      <c r="I942" s="31" t="b">
        <v>1</v>
      </c>
      <c r="J942" s="34"/>
    </row>
    <row r="943" spans="1:10">
      <c r="A943" s="17" t="s">
        <v>735</v>
      </c>
      <c r="B943" s="18">
        <v>40</v>
      </c>
      <c r="C943" s="18"/>
      <c r="E943" s="15"/>
      <c r="F943" s="16"/>
      <c r="G943" s="256"/>
      <c r="H943" s="16" t="s">
        <v>734</v>
      </c>
      <c r="I943" s="16" t="b">
        <v>0</v>
      </c>
      <c r="J943" s="19"/>
    </row>
    <row r="944" spans="1:10">
      <c r="A944" s="9" t="s">
        <v>735</v>
      </c>
      <c r="B944" s="101">
        <v>198</v>
      </c>
      <c r="C944" s="166"/>
      <c r="E944" s="20"/>
      <c r="F944" s="3"/>
      <c r="G944" s="116"/>
      <c r="H944" s="21" t="s">
        <v>738</v>
      </c>
      <c r="I944" s="3" t="b">
        <v>0</v>
      </c>
      <c r="J944" s="21"/>
    </row>
    <row r="945" spans="1:10">
      <c r="A945" s="9" t="s">
        <v>735</v>
      </c>
      <c r="B945" s="3">
        <v>325</v>
      </c>
      <c r="C945" s="3"/>
      <c r="E945" s="20"/>
      <c r="F945" s="21"/>
      <c r="G945" s="178"/>
      <c r="H945" s="21" t="s">
        <v>738</v>
      </c>
      <c r="I945" s="3" t="b">
        <v>0</v>
      </c>
      <c r="J945" s="23"/>
    </row>
    <row r="946" spans="1:10">
      <c r="A946" s="9" t="s">
        <v>735</v>
      </c>
      <c r="B946" s="3">
        <v>561</v>
      </c>
      <c r="C946" s="3"/>
      <c r="E946" s="20"/>
      <c r="F946" s="21"/>
      <c r="G946" s="116"/>
      <c r="H946" s="21" t="s">
        <v>1037</v>
      </c>
      <c r="I946" s="3" t="b">
        <v>0</v>
      </c>
      <c r="J946" s="199"/>
    </row>
    <row r="947" spans="1:10">
      <c r="A947" s="9" t="s">
        <v>735</v>
      </c>
      <c r="B947" s="3">
        <v>936</v>
      </c>
      <c r="C947" s="3"/>
      <c r="E947" s="20"/>
      <c r="F947" s="21"/>
      <c r="G947" s="116"/>
      <c r="H947" s="21" t="s">
        <v>739</v>
      </c>
      <c r="I947" s="3" t="b">
        <v>0</v>
      </c>
      <c r="J947" s="37"/>
    </row>
    <row r="948" spans="1:10">
      <c r="A948" s="9" t="s">
        <v>920</v>
      </c>
      <c r="B948" s="3">
        <v>805</v>
      </c>
      <c r="C948" s="3"/>
      <c r="D948" t="s">
        <v>137</v>
      </c>
      <c r="E948" s="20"/>
      <c r="F948" s="21" t="s">
        <v>918</v>
      </c>
      <c r="G948" s="178"/>
      <c r="H948" s="21" t="s">
        <v>138</v>
      </c>
      <c r="I948" s="3" t="s">
        <v>921</v>
      </c>
      <c r="J948" s="23" t="s">
        <v>942</v>
      </c>
    </row>
    <row r="949" spans="1:10">
      <c r="A949" s="9" t="s">
        <v>960</v>
      </c>
      <c r="B949" s="3">
        <v>1156</v>
      </c>
      <c r="C949" s="3"/>
      <c r="D949" t="s">
        <v>447</v>
      </c>
      <c r="E949" s="20"/>
      <c r="F949" s="21" t="s">
        <v>2163</v>
      </c>
      <c r="G949" s="178"/>
      <c r="H949" s="21" t="s">
        <v>448</v>
      </c>
      <c r="I949" s="3" t="s">
        <v>964</v>
      </c>
      <c r="J949" s="23" t="s">
        <v>965</v>
      </c>
    </row>
    <row r="950" spans="1:10" ht="15.75" thickBot="1">
      <c r="A950" s="32" t="s">
        <v>681</v>
      </c>
      <c r="B950" s="65">
        <v>47</v>
      </c>
      <c r="C950" s="33" t="s">
        <v>231</v>
      </c>
      <c r="D950" t="s">
        <v>232</v>
      </c>
      <c r="E950" s="30" t="s">
        <v>791</v>
      </c>
      <c r="F950" s="31" t="s">
        <v>660</v>
      </c>
      <c r="G950" s="259"/>
      <c r="H950" s="104" t="s">
        <v>223</v>
      </c>
      <c r="I950" s="33" t="s">
        <v>744</v>
      </c>
      <c r="J950" s="43" t="s">
        <v>744</v>
      </c>
    </row>
    <row r="951" spans="1:10">
      <c r="A951" s="293" t="s">
        <v>681</v>
      </c>
      <c r="B951" s="305">
        <v>205</v>
      </c>
      <c r="C951" s="305" t="s">
        <v>193</v>
      </c>
      <c r="D951" t="s">
        <v>194</v>
      </c>
      <c r="E951" s="15" t="s">
        <v>791</v>
      </c>
      <c r="F951" s="253" t="s">
        <v>660</v>
      </c>
      <c r="G951" s="311"/>
      <c r="H951" s="16" t="s">
        <v>186</v>
      </c>
      <c r="I951" s="16" t="s">
        <v>744</v>
      </c>
      <c r="J951" s="19" t="s">
        <v>744</v>
      </c>
    </row>
    <row r="952" spans="1:10">
      <c r="A952" s="9" t="s">
        <v>681</v>
      </c>
      <c r="B952" s="3">
        <v>332</v>
      </c>
      <c r="C952" s="3" t="s">
        <v>595</v>
      </c>
      <c r="D952" t="s">
        <v>613</v>
      </c>
      <c r="E952" s="20" t="s">
        <v>791</v>
      </c>
      <c r="F952" s="21" t="s">
        <v>660</v>
      </c>
      <c r="G952" s="178"/>
      <c r="H952" s="21" t="s">
        <v>186</v>
      </c>
      <c r="I952" s="21" t="s">
        <v>744</v>
      </c>
      <c r="J952" s="21" t="s">
        <v>744</v>
      </c>
    </row>
    <row r="953" spans="1:10">
      <c r="A953" s="9" t="s">
        <v>681</v>
      </c>
      <c r="B953" s="3">
        <v>568</v>
      </c>
      <c r="C953" s="3" t="s">
        <v>298</v>
      </c>
      <c r="D953" t="s">
        <v>299</v>
      </c>
      <c r="E953" s="20" t="s">
        <v>1062</v>
      </c>
      <c r="F953" s="21" t="s">
        <v>660</v>
      </c>
      <c r="G953" s="116"/>
      <c r="H953" s="70" t="s">
        <v>1044</v>
      </c>
      <c r="I953" s="3" t="s">
        <v>744</v>
      </c>
      <c r="J953" s="23" t="s">
        <v>744</v>
      </c>
    </row>
    <row r="954" spans="1:10">
      <c r="A954" s="9" t="s">
        <v>681</v>
      </c>
      <c r="B954" s="2">
        <v>943</v>
      </c>
      <c r="C954" s="108" t="s">
        <v>560</v>
      </c>
      <c r="D954" t="s">
        <v>561</v>
      </c>
      <c r="E954" s="220" t="s">
        <v>791</v>
      </c>
      <c r="F954" s="106" t="s">
        <v>660</v>
      </c>
      <c r="G954" s="268"/>
      <c r="H954" s="21" t="s">
        <v>554</v>
      </c>
      <c r="I954" s="70" t="s">
        <v>744</v>
      </c>
      <c r="J954" s="23" t="s">
        <v>744</v>
      </c>
    </row>
    <row r="955" spans="1:10">
      <c r="A955" s="9" t="s">
        <v>873</v>
      </c>
      <c r="B955" s="3">
        <v>841</v>
      </c>
      <c r="C955" s="3"/>
      <c r="E955" s="20"/>
      <c r="F955" s="21"/>
      <c r="G955" s="116"/>
      <c r="H955" s="21" t="s">
        <v>567</v>
      </c>
      <c r="I955" s="70" t="s">
        <v>744</v>
      </c>
      <c r="J955" s="23"/>
    </row>
    <row r="956" spans="1:10">
      <c r="A956" s="9" t="s">
        <v>873</v>
      </c>
      <c r="B956" s="3">
        <v>861</v>
      </c>
      <c r="C956" s="3" t="s">
        <v>1119</v>
      </c>
      <c r="D956" t="s">
        <v>833</v>
      </c>
      <c r="E956" s="20" t="s">
        <v>791</v>
      </c>
      <c r="F956" s="21" t="s">
        <v>837</v>
      </c>
      <c r="G956" s="178"/>
      <c r="H956" s="21"/>
      <c r="I956" s="3" t="s">
        <v>744</v>
      </c>
      <c r="J956" s="37" t="s">
        <v>744</v>
      </c>
    </row>
    <row r="957" spans="1:10">
      <c r="A957" s="32" t="s">
        <v>687</v>
      </c>
      <c r="B957" s="33">
        <v>686</v>
      </c>
      <c r="C957" s="33" t="s">
        <v>87</v>
      </c>
      <c r="D957" t="s">
        <v>88</v>
      </c>
      <c r="E957" s="30"/>
      <c r="F957" s="31" t="s">
        <v>660</v>
      </c>
      <c r="G957" s="263"/>
      <c r="H957" s="31" t="s">
        <v>89</v>
      </c>
      <c r="I957" s="31" t="s">
        <v>744</v>
      </c>
      <c r="J957" s="34" t="s">
        <v>744</v>
      </c>
    </row>
    <row r="958" spans="1:10" ht="15.75" thickBot="1">
      <c r="A958" s="32" t="s">
        <v>715</v>
      </c>
      <c r="B958" s="33">
        <v>53</v>
      </c>
      <c r="C958" s="239" t="s">
        <v>260</v>
      </c>
      <c r="D958" t="s">
        <v>261</v>
      </c>
      <c r="E958" s="30"/>
      <c r="F958" s="31"/>
      <c r="G958" s="267"/>
      <c r="H958" s="31" t="s">
        <v>262</v>
      </c>
      <c r="I958" s="33" t="s">
        <v>746</v>
      </c>
      <c r="J958" s="19" t="s">
        <v>745</v>
      </c>
    </row>
    <row r="959" spans="1:10">
      <c r="A959" s="17" t="s">
        <v>930</v>
      </c>
      <c r="B959" s="18">
        <v>747</v>
      </c>
      <c r="C959" s="53"/>
      <c r="D959" t="s">
        <v>52</v>
      </c>
      <c r="E959" s="15" t="s">
        <v>791</v>
      </c>
      <c r="F959" s="16" t="s">
        <v>929</v>
      </c>
      <c r="G959" s="256"/>
      <c r="H959" s="16" t="s">
        <v>53</v>
      </c>
      <c r="I959" s="18" t="s">
        <v>931</v>
      </c>
      <c r="J959" s="19" t="s">
        <v>946</v>
      </c>
    </row>
    <row r="960" spans="1:10">
      <c r="A960" s="9" t="s">
        <v>1428</v>
      </c>
      <c r="B960" s="101">
        <v>44</v>
      </c>
      <c r="C960" s="52"/>
      <c r="E960" s="20"/>
      <c r="F960" s="21"/>
      <c r="G960" s="116"/>
      <c r="H960" s="21" t="s">
        <v>192</v>
      </c>
      <c r="I960" s="51" t="s">
        <v>2186</v>
      </c>
      <c r="J960" s="23"/>
    </row>
    <row r="961" spans="1:10">
      <c r="A961" s="9" t="s">
        <v>677</v>
      </c>
      <c r="B961" s="3">
        <v>202</v>
      </c>
      <c r="C961" s="52"/>
      <c r="E961" s="20"/>
      <c r="F961" s="21"/>
      <c r="G961" s="178"/>
      <c r="H961" s="21" t="s">
        <v>153</v>
      </c>
      <c r="I961" s="21" t="s">
        <v>2186</v>
      </c>
      <c r="J961" s="23"/>
    </row>
    <row r="962" spans="1:10">
      <c r="A962" s="9" t="s">
        <v>677</v>
      </c>
      <c r="B962" s="3">
        <v>329</v>
      </c>
      <c r="C962" s="71"/>
      <c r="E962" s="20"/>
      <c r="F962" s="21"/>
      <c r="G962" s="178"/>
      <c r="H962" s="21" t="s">
        <v>153</v>
      </c>
      <c r="I962" s="26" t="s">
        <v>2186</v>
      </c>
      <c r="J962" s="29"/>
    </row>
    <row r="963" spans="1:10">
      <c r="A963" s="9" t="s">
        <v>677</v>
      </c>
      <c r="B963" s="3">
        <v>565</v>
      </c>
      <c r="C963" s="129"/>
      <c r="E963" s="20"/>
      <c r="F963" s="21"/>
      <c r="G963" s="103"/>
      <c r="H963" s="21" t="s">
        <v>1041</v>
      </c>
      <c r="I963" s="18" t="s">
        <v>2188</v>
      </c>
      <c r="J963" s="19"/>
    </row>
    <row r="964" spans="1:10">
      <c r="A964" s="9" t="s">
        <v>677</v>
      </c>
      <c r="B964" s="3">
        <v>940</v>
      </c>
      <c r="C964" s="52"/>
      <c r="E964" s="20"/>
      <c r="F964" s="21"/>
      <c r="G964" s="103"/>
      <c r="H964" s="21" t="s">
        <v>536</v>
      </c>
      <c r="I964" s="21" t="s">
        <v>2198</v>
      </c>
      <c r="J964" s="23"/>
    </row>
    <row r="965" spans="1:10">
      <c r="A965" s="9" t="s">
        <v>684</v>
      </c>
      <c r="B965" s="3">
        <v>679</v>
      </c>
      <c r="C965" s="52"/>
      <c r="E965" s="20"/>
      <c r="F965" s="21"/>
      <c r="G965" s="116"/>
      <c r="H965" s="70" t="s">
        <v>69</v>
      </c>
      <c r="I965" s="3" t="s">
        <v>2197</v>
      </c>
      <c r="J965" s="23"/>
    </row>
    <row r="966" spans="1:10">
      <c r="A966" s="27" t="s">
        <v>714</v>
      </c>
      <c r="B966" s="28">
        <v>27</v>
      </c>
      <c r="C966" s="71"/>
      <c r="E966" s="25"/>
      <c r="F966" s="26"/>
      <c r="G966" s="261"/>
      <c r="H966" s="26" t="s">
        <v>730</v>
      </c>
      <c r="I966" s="26" t="s">
        <v>761</v>
      </c>
      <c r="J966" s="29"/>
    </row>
    <row r="967" spans="1:10" ht="15.75" thickBot="1">
      <c r="A967" s="32" t="s">
        <v>714</v>
      </c>
      <c r="B967" s="33">
        <v>194</v>
      </c>
      <c r="C967" s="33"/>
      <c r="E967" s="30"/>
      <c r="F967" s="31"/>
      <c r="G967" s="255"/>
      <c r="H967" s="31" t="s">
        <v>73</v>
      </c>
      <c r="I967" s="31" t="s">
        <v>761</v>
      </c>
      <c r="J967" s="34"/>
    </row>
    <row r="968" spans="1:10">
      <c r="A968" s="32" t="s">
        <v>714</v>
      </c>
      <c r="B968" s="33">
        <v>321</v>
      </c>
      <c r="C968" s="33"/>
      <c r="E968" s="30"/>
      <c r="F968" s="33"/>
      <c r="G968" s="80"/>
      <c r="H968" s="31" t="s">
        <v>73</v>
      </c>
      <c r="I968" s="31" t="s">
        <v>761</v>
      </c>
      <c r="J968" s="34"/>
    </row>
    <row r="969" spans="1:10">
      <c r="A969" s="9" t="s">
        <v>714</v>
      </c>
      <c r="B969" s="3">
        <v>557</v>
      </c>
      <c r="C969" s="144"/>
      <c r="E969" s="15"/>
      <c r="F969" s="16"/>
      <c r="G969" s="78"/>
      <c r="H969" s="57" t="s">
        <v>1032</v>
      </c>
      <c r="I969" s="16" t="s">
        <v>761</v>
      </c>
      <c r="J969" s="19"/>
    </row>
    <row r="970" spans="1:10">
      <c r="A970" s="9" t="s">
        <v>714</v>
      </c>
      <c r="B970" s="3">
        <v>932</v>
      </c>
      <c r="C970" s="71"/>
      <c r="E970" s="20"/>
      <c r="F970" s="21"/>
      <c r="G970" s="79"/>
      <c r="H970" s="21" t="s">
        <v>470</v>
      </c>
      <c r="I970" s="44" t="s">
        <v>761</v>
      </c>
      <c r="J970" s="29"/>
    </row>
    <row r="971" spans="1:10">
      <c r="A971" s="9" t="s">
        <v>721</v>
      </c>
      <c r="B971" s="101">
        <v>28</v>
      </c>
      <c r="C971" s="53"/>
      <c r="E971" s="20"/>
      <c r="F971" s="21"/>
      <c r="G971" s="79"/>
      <c r="H971" s="21" t="s">
        <v>720</v>
      </c>
      <c r="I971" s="16" t="s">
        <v>761</v>
      </c>
      <c r="J971" s="19"/>
    </row>
    <row r="972" spans="1:10">
      <c r="A972" s="9" t="s">
        <v>877</v>
      </c>
      <c r="B972" s="3">
        <v>867</v>
      </c>
      <c r="C972" s="71"/>
      <c r="E972" s="20"/>
      <c r="F972" s="21"/>
      <c r="G972" s="81"/>
      <c r="H972" s="21"/>
      <c r="I972" s="28" t="s">
        <v>879</v>
      </c>
      <c r="J972" s="45"/>
    </row>
    <row r="973" spans="1:10">
      <c r="A973" s="9" t="s">
        <v>717</v>
      </c>
      <c r="B973" s="3">
        <v>33</v>
      </c>
      <c r="C973" s="53"/>
      <c r="E973" s="20"/>
      <c r="F973" s="21"/>
      <c r="G973" s="81"/>
      <c r="H973" s="21" t="s">
        <v>732</v>
      </c>
      <c r="I973" s="18" t="s">
        <v>741</v>
      </c>
      <c r="J973" s="36"/>
    </row>
    <row r="974" spans="1:10">
      <c r="A974" s="9" t="s">
        <v>717</v>
      </c>
      <c r="B974" s="3">
        <v>196</v>
      </c>
      <c r="C974" s="128"/>
      <c r="E974" s="20"/>
      <c r="F974" s="21"/>
      <c r="G974" s="79"/>
      <c r="H974" s="21" t="s">
        <v>93</v>
      </c>
      <c r="I974" s="21" t="s">
        <v>741</v>
      </c>
      <c r="J974" s="23"/>
    </row>
    <row r="975" spans="1:10">
      <c r="A975" s="9" t="s">
        <v>717</v>
      </c>
      <c r="B975" s="3">
        <v>323</v>
      </c>
      <c r="C975" s="53"/>
      <c r="E975" s="20"/>
      <c r="F975" s="21"/>
      <c r="G975" s="79"/>
      <c r="H975" s="70" t="s">
        <v>93</v>
      </c>
      <c r="I975" s="18" t="s">
        <v>741</v>
      </c>
      <c r="J975" s="36"/>
    </row>
    <row r="976" spans="1:10">
      <c r="A976" s="9" t="s">
        <v>717</v>
      </c>
      <c r="B976" s="3">
        <v>559</v>
      </c>
      <c r="C976" s="52"/>
      <c r="E976" s="20"/>
      <c r="F976" s="21"/>
      <c r="G976" s="81"/>
      <c r="H976" s="70" t="s">
        <v>1035</v>
      </c>
      <c r="I976" s="3" t="s">
        <v>741</v>
      </c>
      <c r="J976" s="23"/>
    </row>
    <row r="977" spans="1:10">
      <c r="A977" s="17" t="s">
        <v>717</v>
      </c>
      <c r="B977" s="61">
        <v>934</v>
      </c>
      <c r="C977" s="53"/>
      <c r="E977" s="15"/>
      <c r="F977" s="16"/>
      <c r="G977" s="76"/>
      <c r="H977" s="16" t="s">
        <v>493</v>
      </c>
      <c r="I977" s="18" t="s">
        <v>741</v>
      </c>
      <c r="J977" s="19"/>
    </row>
    <row r="978" spans="1:10">
      <c r="A978" s="9" t="s">
        <v>725</v>
      </c>
      <c r="B978" s="149">
        <v>34</v>
      </c>
      <c r="C978" s="52"/>
      <c r="E978" s="20"/>
      <c r="F978" s="21"/>
      <c r="G978" s="81"/>
      <c r="H978" s="21" t="s">
        <v>724</v>
      </c>
      <c r="I978" s="3" t="s">
        <v>743</v>
      </c>
      <c r="J978" s="37"/>
    </row>
    <row r="979" spans="1:10">
      <c r="A979" s="10" t="s">
        <v>927</v>
      </c>
      <c r="B979" s="2">
        <v>738</v>
      </c>
      <c r="C979" s="244"/>
      <c r="E979" s="177"/>
      <c r="F979" s="249"/>
      <c r="G979" s="107"/>
      <c r="H979" s="21"/>
      <c r="I979" s="21" t="s">
        <v>1018</v>
      </c>
      <c r="J979" s="23"/>
    </row>
    <row r="980" spans="1:10">
      <c r="A980" s="9" t="s">
        <v>1017</v>
      </c>
      <c r="B980" s="3">
        <v>3</v>
      </c>
      <c r="C980" s="52"/>
      <c r="D980" s="21"/>
      <c r="E980" s="20"/>
      <c r="F980" s="21"/>
      <c r="G980" s="91"/>
      <c r="H980" s="21"/>
      <c r="I980" s="3" t="s">
        <v>2057</v>
      </c>
      <c r="J980" s="23" t="s">
        <v>1003</v>
      </c>
    </row>
    <row r="981" spans="1:10">
      <c r="A981" s="9" t="s">
        <v>1017</v>
      </c>
      <c r="B981" s="3">
        <v>162</v>
      </c>
      <c r="C981" s="52"/>
      <c r="E981" s="20"/>
      <c r="F981" s="21"/>
      <c r="G981" s="91"/>
      <c r="H981" s="21"/>
      <c r="I981" s="21" t="s">
        <v>2054</v>
      </c>
      <c r="J981" s="23" t="s">
        <v>1003</v>
      </c>
    </row>
    <row r="982" spans="1:10">
      <c r="A982" s="9" t="s">
        <v>1017</v>
      </c>
      <c r="B982" s="3">
        <v>299</v>
      </c>
      <c r="C982" s="71"/>
      <c r="E982" s="20"/>
      <c r="F982" s="21"/>
      <c r="G982" s="91"/>
      <c r="H982" s="21"/>
      <c r="I982" s="26" t="s">
        <v>2054</v>
      </c>
      <c r="J982" s="29" t="s">
        <v>1003</v>
      </c>
    </row>
    <row r="983" spans="1:10">
      <c r="A983" s="9" t="s">
        <v>1017</v>
      </c>
      <c r="B983" s="3">
        <v>525</v>
      </c>
      <c r="C983" s="53"/>
      <c r="E983" s="20"/>
      <c r="F983" s="21"/>
      <c r="G983" s="91"/>
      <c r="H983" s="21"/>
      <c r="I983" s="18" t="s">
        <v>2054</v>
      </c>
      <c r="J983" s="19" t="s">
        <v>1003</v>
      </c>
    </row>
    <row r="984" spans="1:10">
      <c r="A984" s="10" t="s">
        <v>1017</v>
      </c>
      <c r="B984" s="2">
        <v>914</v>
      </c>
      <c r="C984" s="244"/>
      <c r="E984" s="177"/>
      <c r="F984" s="249"/>
      <c r="G984" s="107"/>
      <c r="H984" s="21"/>
      <c r="I984" s="21" t="s">
        <v>2054</v>
      </c>
      <c r="J984" s="23" t="s">
        <v>1003</v>
      </c>
    </row>
    <row r="985" spans="1:10">
      <c r="A985" s="9" t="s">
        <v>871</v>
      </c>
      <c r="B985" s="300">
        <v>840</v>
      </c>
      <c r="C985" s="52" t="s">
        <v>565</v>
      </c>
      <c r="D985" t="s">
        <v>566</v>
      </c>
      <c r="E985" s="20" t="s">
        <v>791</v>
      </c>
      <c r="F985" s="21" t="s">
        <v>836</v>
      </c>
      <c r="G985" s="81"/>
      <c r="H985" s="21" t="s">
        <v>870</v>
      </c>
      <c r="I985" s="51" t="s">
        <v>914</v>
      </c>
      <c r="J985" s="23" t="s">
        <v>1090</v>
      </c>
    </row>
    <row r="986" spans="1:10">
      <c r="A986" s="9" t="s">
        <v>871</v>
      </c>
      <c r="B986" s="3">
        <v>862</v>
      </c>
      <c r="C986" s="52"/>
      <c r="E986" s="20"/>
      <c r="F986" s="21"/>
      <c r="G986" s="91"/>
      <c r="H986" s="70"/>
      <c r="I986" s="3" t="s">
        <v>915</v>
      </c>
      <c r="J986" s="37" t="s">
        <v>916</v>
      </c>
    </row>
    <row r="987" spans="1:10">
      <c r="A987" s="9" t="s">
        <v>922</v>
      </c>
      <c r="B987" s="3">
        <v>735</v>
      </c>
      <c r="C987" s="52"/>
      <c r="E987" s="20"/>
      <c r="F987" s="21"/>
      <c r="G987" s="81"/>
      <c r="H987" s="21"/>
      <c r="I987" s="3" t="s">
        <v>923</v>
      </c>
      <c r="J987" s="37"/>
    </row>
    <row r="988" spans="1:10">
      <c r="A988" s="9" t="s">
        <v>924</v>
      </c>
      <c r="B988" s="3">
        <v>736</v>
      </c>
      <c r="C988" s="131"/>
      <c r="E988" s="20"/>
      <c r="F988" s="21"/>
      <c r="G988" s="79"/>
      <c r="H988" s="21"/>
      <c r="I988" s="28" t="s">
        <v>923</v>
      </c>
      <c r="J988" s="29"/>
    </row>
    <row r="989" spans="1:10">
      <c r="A989" s="9" t="s">
        <v>940</v>
      </c>
      <c r="B989" s="3">
        <v>756</v>
      </c>
      <c r="C989" s="53"/>
      <c r="D989" t="s">
        <v>114</v>
      </c>
      <c r="E989" s="20" t="s">
        <v>659</v>
      </c>
      <c r="F989" s="21"/>
      <c r="G989" s="91"/>
      <c r="H989" s="70" t="s">
        <v>115</v>
      </c>
      <c r="I989" s="18" t="s">
        <v>701</v>
      </c>
      <c r="J989" s="19" t="s">
        <v>701</v>
      </c>
    </row>
    <row r="990" spans="1:10">
      <c r="A990" s="9" t="s">
        <v>1000</v>
      </c>
      <c r="B990" s="3">
        <v>51</v>
      </c>
      <c r="C990" s="52" t="s">
        <v>251</v>
      </c>
      <c r="D990" t="s">
        <v>252</v>
      </c>
      <c r="E990" s="20"/>
      <c r="F990" s="21"/>
      <c r="G990" s="81"/>
      <c r="H990" s="21" t="s">
        <v>253</v>
      </c>
      <c r="I990" s="3" t="s">
        <v>701</v>
      </c>
      <c r="J990" s="37" t="s">
        <v>701</v>
      </c>
    </row>
    <row r="991" spans="1:10">
      <c r="A991" s="9" t="s">
        <v>999</v>
      </c>
      <c r="B991" s="3">
        <v>52</v>
      </c>
      <c r="C991" s="142"/>
      <c r="E991" s="20"/>
      <c r="F991" s="21"/>
      <c r="G991" s="79"/>
      <c r="H991" s="21" t="s">
        <v>998</v>
      </c>
      <c r="I991" s="28" t="s">
        <v>869</v>
      </c>
      <c r="J991" s="29" t="s">
        <v>1003</v>
      </c>
    </row>
    <row r="992" spans="1:10">
      <c r="A992" s="9" t="s">
        <v>700</v>
      </c>
      <c r="B992" s="149">
        <v>17</v>
      </c>
      <c r="C992" s="52" t="s">
        <v>41</v>
      </c>
      <c r="D992" t="s">
        <v>42</v>
      </c>
      <c r="E992" s="20"/>
      <c r="F992" s="21"/>
      <c r="G992" s="91"/>
      <c r="H992" s="21" t="s">
        <v>43</v>
      </c>
      <c r="I992" s="70" t="s">
        <v>701</v>
      </c>
      <c r="J992" s="23" t="s">
        <v>701</v>
      </c>
    </row>
    <row r="993" spans="1:10">
      <c r="A993" s="9" t="s">
        <v>700</v>
      </c>
      <c r="B993" s="101">
        <v>191</v>
      </c>
      <c r="C993" s="52" t="s">
        <v>44</v>
      </c>
      <c r="D993" t="s">
        <v>45</v>
      </c>
      <c r="E993" s="20"/>
      <c r="F993" s="21"/>
      <c r="G993" s="81"/>
      <c r="H993" s="21" t="s">
        <v>46</v>
      </c>
      <c r="I993" s="70" t="s">
        <v>701</v>
      </c>
      <c r="J993" s="23" t="s">
        <v>701</v>
      </c>
    </row>
    <row r="994" spans="1:10">
      <c r="A994" s="9" t="s">
        <v>700</v>
      </c>
      <c r="B994" s="3">
        <v>318</v>
      </c>
      <c r="C994" s="52" t="s">
        <v>589</v>
      </c>
      <c r="D994" t="s">
        <v>663</v>
      </c>
      <c r="E994" s="20"/>
      <c r="F994" s="21"/>
      <c r="G994" s="91"/>
      <c r="H994" s="21" t="s">
        <v>46</v>
      </c>
      <c r="I994" s="21" t="s">
        <v>701</v>
      </c>
      <c r="J994" s="23" t="s">
        <v>701</v>
      </c>
    </row>
    <row r="995" spans="1:10">
      <c r="A995" s="17" t="s">
        <v>700</v>
      </c>
      <c r="B995" s="18">
        <v>554</v>
      </c>
      <c r="C995" s="18" t="s">
        <v>66</v>
      </c>
      <c r="D995" t="s">
        <v>67</v>
      </c>
      <c r="E995" s="15"/>
      <c r="F995" s="16"/>
      <c r="G995" s="78"/>
      <c r="H995" s="16" t="s">
        <v>1030</v>
      </c>
      <c r="I995" s="18" t="s">
        <v>701</v>
      </c>
      <c r="J995" s="19" t="s">
        <v>701</v>
      </c>
    </row>
    <row r="996" spans="1:10">
      <c r="A996" s="9" t="s">
        <v>700</v>
      </c>
      <c r="B996" s="149">
        <v>929</v>
      </c>
      <c r="C996" s="53" t="s">
        <v>424</v>
      </c>
      <c r="D996" t="s">
        <v>425</v>
      </c>
      <c r="E996" s="20"/>
      <c r="F996" s="21"/>
      <c r="G996" s="91"/>
      <c r="H996" s="21" t="s">
        <v>426</v>
      </c>
      <c r="I996" s="16" t="s">
        <v>701</v>
      </c>
      <c r="J996" s="19" t="s">
        <v>701</v>
      </c>
    </row>
    <row r="997" spans="1:10">
      <c r="A997" s="9" t="s">
        <v>673</v>
      </c>
      <c r="B997" s="3">
        <v>19</v>
      </c>
      <c r="C997" s="71"/>
      <c r="E997" s="20"/>
      <c r="F997" s="21"/>
      <c r="G997" s="79"/>
      <c r="H997" s="21" t="s">
        <v>61</v>
      </c>
      <c r="I997" s="26" t="s">
        <v>701</v>
      </c>
      <c r="J997" s="29"/>
    </row>
    <row r="998" spans="1:10">
      <c r="A998" s="9" t="s">
        <v>716</v>
      </c>
      <c r="B998" s="149">
        <v>30</v>
      </c>
      <c r="C998" s="53" t="s">
        <v>126</v>
      </c>
      <c r="D998" t="s">
        <v>127</v>
      </c>
      <c r="E998" s="20"/>
      <c r="F998" s="21"/>
      <c r="G998" s="81"/>
      <c r="H998" s="21" t="s">
        <v>731</v>
      </c>
      <c r="I998" s="18" t="s">
        <v>741</v>
      </c>
      <c r="J998" s="36" t="s">
        <v>736</v>
      </c>
    </row>
    <row r="999" spans="1:10">
      <c r="A999" s="9" t="s">
        <v>716</v>
      </c>
      <c r="B999" s="3">
        <v>195</v>
      </c>
      <c r="C999" s="71" t="s">
        <v>80</v>
      </c>
      <c r="D999" t="s">
        <v>81</v>
      </c>
      <c r="E999" s="20"/>
      <c r="F999" s="21"/>
      <c r="G999" s="81"/>
      <c r="H999" s="21" t="s">
        <v>82</v>
      </c>
      <c r="I999" s="67" t="s">
        <v>741</v>
      </c>
      <c r="J999" s="29" t="s">
        <v>736</v>
      </c>
    </row>
    <row r="1000" spans="1:10">
      <c r="A1000" s="9" t="s">
        <v>716</v>
      </c>
      <c r="B1000" s="149">
        <v>322</v>
      </c>
      <c r="C1000" s="53" t="s">
        <v>591</v>
      </c>
      <c r="D1000" t="s">
        <v>665</v>
      </c>
      <c r="E1000" s="20"/>
      <c r="F1000" s="21"/>
      <c r="G1000" s="79"/>
      <c r="H1000" s="21" t="s">
        <v>82</v>
      </c>
      <c r="I1000" s="18" t="s">
        <v>741</v>
      </c>
      <c r="J1000" s="36" t="s">
        <v>736</v>
      </c>
    </row>
    <row r="1001" spans="1:10">
      <c r="A1001" s="9" t="s">
        <v>716</v>
      </c>
      <c r="B1001" s="37">
        <v>558</v>
      </c>
      <c r="C1001" s="142" t="s">
        <v>155</v>
      </c>
      <c r="D1001" t="s">
        <v>156</v>
      </c>
      <c r="E1001" s="20"/>
      <c r="F1001" s="21"/>
      <c r="G1001" s="79"/>
      <c r="H1001" s="21" t="s">
        <v>1034</v>
      </c>
      <c r="I1001" s="26" t="s">
        <v>741</v>
      </c>
      <c r="J1001" s="29" t="s">
        <v>736</v>
      </c>
    </row>
    <row r="1002" spans="1:10">
      <c r="A1002" s="11" t="s">
        <v>716</v>
      </c>
      <c r="B1002" s="298">
        <v>933</v>
      </c>
      <c r="C1002" s="53" t="s">
        <v>480</v>
      </c>
      <c r="D1002" t="s">
        <v>481</v>
      </c>
      <c r="E1002" s="177"/>
      <c r="F1002" s="249"/>
      <c r="G1002" s="107"/>
      <c r="H1002" s="21" t="s">
        <v>482</v>
      </c>
      <c r="I1002" s="16" t="s">
        <v>741</v>
      </c>
      <c r="J1002" s="19" t="s">
        <v>736</v>
      </c>
    </row>
    <row r="1003" spans="1:10">
      <c r="A1003" s="27" t="s">
        <v>723</v>
      </c>
      <c r="B1003" s="45">
        <v>31</v>
      </c>
      <c r="C1003" s="71"/>
      <c r="E1003" s="25"/>
      <c r="F1003" s="26"/>
      <c r="G1003" s="75"/>
      <c r="H1003" s="26" t="s">
        <v>722</v>
      </c>
      <c r="I1003" s="67" t="s">
        <v>742</v>
      </c>
      <c r="J1003" s="29"/>
    </row>
    <row r="1004" spans="1:10">
      <c r="A1004" s="9" t="s">
        <v>1001</v>
      </c>
      <c r="B1004" s="101">
        <v>49</v>
      </c>
      <c r="C1004" s="166" t="s">
        <v>244</v>
      </c>
      <c r="D1004" t="s">
        <v>245</v>
      </c>
      <c r="E1004" s="15"/>
      <c r="F1004" s="21"/>
      <c r="G1004" s="79"/>
      <c r="H1004" s="21" t="s">
        <v>246</v>
      </c>
      <c r="I1004" s="21" t="s">
        <v>701</v>
      </c>
      <c r="J1004" s="21" t="s">
        <v>701</v>
      </c>
    </row>
    <row r="1005" spans="1:10">
      <c r="A1005" s="274" t="s">
        <v>1002</v>
      </c>
      <c r="B1005" s="146">
        <v>50</v>
      </c>
      <c r="C1005" s="174"/>
      <c r="E1005" s="238"/>
      <c r="F1005" s="254"/>
      <c r="G1005" s="269"/>
      <c r="H1005" s="272" t="s">
        <v>997</v>
      </c>
      <c r="I1005" s="302" t="s">
        <v>869</v>
      </c>
      <c r="J1005" s="254" t="s">
        <v>1003</v>
      </c>
    </row>
    <row r="1006" spans="1:10">
      <c r="A1006" s="9" t="s">
        <v>679</v>
      </c>
      <c r="B1006" s="3">
        <v>46</v>
      </c>
      <c r="C1006" s="53"/>
      <c r="E1006" s="20" t="s">
        <v>2091</v>
      </c>
      <c r="F1006" s="21"/>
      <c r="G1006" s="81"/>
      <c r="H1006" s="21" t="s">
        <v>213</v>
      </c>
      <c r="I1006" s="18" t="s">
        <v>661</v>
      </c>
      <c r="J1006" s="18"/>
    </row>
    <row r="1007" spans="1:10">
      <c r="A1007" s="9" t="s">
        <v>679</v>
      </c>
      <c r="B1007" s="94">
        <v>204</v>
      </c>
      <c r="C1007" s="52"/>
      <c r="E1007" s="20"/>
      <c r="F1007" s="21"/>
      <c r="G1007" s="81"/>
      <c r="H1007" s="21" t="s">
        <v>176</v>
      </c>
      <c r="I1007" s="51" t="s">
        <v>661</v>
      </c>
      <c r="J1007" s="23"/>
    </row>
    <row r="1008" spans="1:10">
      <c r="A1008" s="9" t="s">
        <v>679</v>
      </c>
      <c r="B1008" s="3">
        <v>331</v>
      </c>
      <c r="C1008" s="52"/>
      <c r="E1008" s="20"/>
      <c r="F1008" s="21"/>
      <c r="G1008" s="91"/>
      <c r="H1008" s="21" t="s">
        <v>176</v>
      </c>
      <c r="I1008" s="3" t="s">
        <v>661</v>
      </c>
      <c r="J1008" s="37"/>
    </row>
    <row r="1009" spans="1:10">
      <c r="A1009" s="27" t="s">
        <v>679</v>
      </c>
      <c r="B1009" s="28">
        <v>567</v>
      </c>
      <c r="C1009" s="142"/>
      <c r="E1009" s="25"/>
      <c r="F1009" s="26"/>
      <c r="G1009" s="80"/>
      <c r="H1009" s="26" t="s">
        <v>1043</v>
      </c>
      <c r="I1009" s="26" t="s">
        <v>661</v>
      </c>
      <c r="J1009" s="29"/>
    </row>
    <row r="1010" spans="1:10">
      <c r="A1010" s="32" t="s">
        <v>679</v>
      </c>
      <c r="B1010" s="33">
        <v>942</v>
      </c>
      <c r="C1010" s="33"/>
      <c r="E1010" s="30"/>
      <c r="F1010" s="31"/>
      <c r="G1010" s="89"/>
      <c r="H1010" s="31" t="s">
        <v>548</v>
      </c>
      <c r="I1010" s="31" t="s">
        <v>661</v>
      </c>
      <c r="J1010" s="34"/>
    </row>
    <row r="1011" spans="1:10">
      <c r="A1011" s="32" t="s">
        <v>686</v>
      </c>
      <c r="B1011" s="33">
        <v>677</v>
      </c>
      <c r="C1011" s="33"/>
      <c r="E1011" s="30"/>
      <c r="F1011" s="31"/>
      <c r="G1011" s="89"/>
      <c r="H1011" s="42" t="s">
        <v>51</v>
      </c>
      <c r="I1011" s="33" t="s">
        <v>661</v>
      </c>
      <c r="J1011" s="34"/>
    </row>
    <row r="1012" spans="1:10" ht="15.75" thickBot="1">
      <c r="A1012" s="32" t="s">
        <v>839</v>
      </c>
      <c r="B1012" s="277">
        <v>868</v>
      </c>
      <c r="C1012" s="229"/>
      <c r="E1012" s="30"/>
      <c r="F1012" s="31"/>
      <c r="G1012" s="77"/>
      <c r="H1012" s="31"/>
      <c r="I1012" s="31" t="s">
        <v>840</v>
      </c>
      <c r="J1012" s="34" t="s">
        <v>840</v>
      </c>
    </row>
    <row r="1013" spans="1:10">
      <c r="A1013" s="17" t="s">
        <v>857</v>
      </c>
      <c r="B1013" s="18">
        <v>829</v>
      </c>
      <c r="C1013" s="53" t="s">
        <v>477</v>
      </c>
      <c r="D1013" t="s">
        <v>478</v>
      </c>
      <c r="E1013" s="15"/>
      <c r="F1013" s="16" t="s">
        <v>2171</v>
      </c>
      <c r="G1013" s="87"/>
      <c r="H1013" s="41" t="s">
        <v>479</v>
      </c>
      <c r="I1013" s="18" t="s">
        <v>701</v>
      </c>
      <c r="J1013" s="36" t="s">
        <v>1089</v>
      </c>
    </row>
    <row r="1014" spans="1:10">
      <c r="A1014" s="9" t="s">
        <v>884</v>
      </c>
      <c r="B1014" s="3">
        <v>848</v>
      </c>
      <c r="C1014" s="52"/>
      <c r="E1014" s="20"/>
      <c r="F1014" s="21"/>
      <c r="G1014" s="178"/>
      <c r="H1014" s="21"/>
      <c r="I1014" s="21" t="s">
        <v>883</v>
      </c>
      <c r="J1014" s="23"/>
    </row>
    <row r="1015" spans="1:10">
      <c r="A1015" s="9" t="s">
        <v>884</v>
      </c>
      <c r="B1015" s="3">
        <v>850</v>
      </c>
      <c r="C1015" s="52"/>
      <c r="E1015" s="20"/>
      <c r="F1015" s="21"/>
      <c r="G1015" s="116"/>
      <c r="H1015" s="21"/>
      <c r="I1015" s="21" t="s">
        <v>882</v>
      </c>
      <c r="J1015" s="23"/>
    </row>
    <row r="1016" spans="1:10">
      <c r="A1016" s="9" t="s">
        <v>885</v>
      </c>
      <c r="B1016" s="3">
        <v>852</v>
      </c>
      <c r="C1016" s="71"/>
      <c r="E1016" s="20"/>
      <c r="F1016" s="21"/>
      <c r="G1016" s="103"/>
      <c r="H1016" s="21"/>
      <c r="I1016" s="26" t="s">
        <v>883</v>
      </c>
      <c r="J1016" s="29"/>
    </row>
    <row r="1017" spans="1:10">
      <c r="A1017" s="9" t="s">
        <v>887</v>
      </c>
      <c r="B1017" s="101">
        <v>854</v>
      </c>
      <c r="C1017" s="53"/>
      <c r="E1017" s="20"/>
      <c r="F1017" s="21"/>
      <c r="G1017" s="116"/>
      <c r="H1017" s="21"/>
      <c r="I1017" s="18" t="s">
        <v>883</v>
      </c>
      <c r="J1017" s="36"/>
    </row>
    <row r="1018" spans="1:10">
      <c r="A1018" s="9" t="s">
        <v>890</v>
      </c>
      <c r="B1018" s="101">
        <v>856</v>
      </c>
      <c r="C1018" s="128"/>
      <c r="E1018" s="20"/>
      <c r="F1018" s="21"/>
      <c r="G1018" s="178"/>
      <c r="H1018" s="21"/>
      <c r="I1018" s="3" t="s">
        <v>869</v>
      </c>
      <c r="J1018" s="23"/>
    </row>
    <row r="1019" spans="1:10">
      <c r="A1019" s="9" t="s">
        <v>892</v>
      </c>
      <c r="B1019" s="3">
        <v>858</v>
      </c>
      <c r="C1019" s="52"/>
      <c r="E1019" s="20"/>
      <c r="F1019" s="21"/>
      <c r="G1019" s="178"/>
      <c r="H1019" s="21"/>
      <c r="I1019" s="21" t="s">
        <v>869</v>
      </c>
      <c r="J1019" s="23"/>
    </row>
    <row r="1020" spans="1:10">
      <c r="A1020" s="27" t="s">
        <v>894</v>
      </c>
      <c r="B1020" s="28">
        <v>860</v>
      </c>
      <c r="C1020" s="71"/>
      <c r="E1020" s="25"/>
      <c r="F1020" s="26"/>
      <c r="G1020" s="150"/>
      <c r="H1020" s="26"/>
      <c r="I1020" s="26" t="s">
        <v>869</v>
      </c>
      <c r="J1020" s="29"/>
    </row>
    <row r="1021" spans="1:10" ht="15.75" thickBot="1">
      <c r="A1021" s="32" t="s">
        <v>852</v>
      </c>
      <c r="B1021" s="33">
        <v>828</v>
      </c>
      <c r="C1021" s="33" t="s">
        <v>467</v>
      </c>
      <c r="D1021" t="s">
        <v>468</v>
      </c>
      <c r="E1021" s="30" t="s">
        <v>791</v>
      </c>
      <c r="F1021" s="31"/>
      <c r="G1021" s="255"/>
      <c r="H1021" s="31" t="s">
        <v>469</v>
      </c>
      <c r="I1021" s="31" t="s">
        <v>701</v>
      </c>
      <c r="J1021" s="34" t="s">
        <v>701</v>
      </c>
    </row>
    <row r="1022" spans="1:10">
      <c r="A1022" s="32" t="s">
        <v>855</v>
      </c>
      <c r="B1022" s="33">
        <v>815</v>
      </c>
      <c r="C1022" s="33" t="s">
        <v>394</v>
      </c>
      <c r="D1022" t="s">
        <v>395</v>
      </c>
      <c r="E1022" s="30" t="s">
        <v>659</v>
      </c>
      <c r="F1022" s="31"/>
      <c r="G1022" s="80"/>
      <c r="H1022" s="31" t="s">
        <v>396</v>
      </c>
      <c r="I1022" s="286" t="s">
        <v>2169</v>
      </c>
      <c r="J1022" s="34" t="s">
        <v>2170</v>
      </c>
    </row>
    <row r="1023" spans="1:10">
      <c r="A1023" s="17" t="s">
        <v>858</v>
      </c>
      <c r="B1023" s="37">
        <v>827</v>
      </c>
      <c r="C1023" s="52" t="s">
        <v>452</v>
      </c>
      <c r="D1023" t="s">
        <v>453</v>
      </c>
      <c r="E1023" s="15" t="s">
        <v>791</v>
      </c>
      <c r="F1023" s="16" t="s">
        <v>845</v>
      </c>
      <c r="G1023" s="85"/>
      <c r="H1023" s="57" t="s">
        <v>454</v>
      </c>
      <c r="I1023" s="21" t="s">
        <v>701</v>
      </c>
      <c r="J1023" s="23" t="s">
        <v>701</v>
      </c>
    </row>
    <row r="1024" spans="1:10">
      <c r="A1024" s="27" t="s">
        <v>860</v>
      </c>
      <c r="B1024" s="101">
        <v>832</v>
      </c>
      <c r="C1024" s="52" t="s">
        <v>511</v>
      </c>
      <c r="D1024" t="s">
        <v>512</v>
      </c>
      <c r="E1024" s="25"/>
      <c r="F1024" s="26" t="s">
        <v>845</v>
      </c>
      <c r="G1024" s="75"/>
      <c r="H1024" s="26" t="s">
        <v>513</v>
      </c>
      <c r="I1024" s="3" t="s">
        <v>701</v>
      </c>
      <c r="J1024" s="37" t="s">
        <v>701</v>
      </c>
    </row>
    <row r="1025" spans="1:10">
      <c r="A1025" s="17" t="s">
        <v>859</v>
      </c>
      <c r="B1025" s="18">
        <v>831</v>
      </c>
      <c r="C1025" s="18" t="s">
        <v>499</v>
      </c>
      <c r="D1025" t="s">
        <v>500</v>
      </c>
      <c r="E1025" s="15"/>
      <c r="F1025" s="16" t="s">
        <v>845</v>
      </c>
      <c r="G1025" s="76"/>
      <c r="H1025" s="16" t="s">
        <v>501</v>
      </c>
      <c r="I1025" s="41" t="s">
        <v>701</v>
      </c>
      <c r="J1025" s="19" t="s">
        <v>701</v>
      </c>
    </row>
    <row r="1026" spans="1:10">
      <c r="A1026" s="9" t="s">
        <v>861</v>
      </c>
      <c r="B1026" s="3">
        <v>833</v>
      </c>
      <c r="C1026" s="129" t="s">
        <v>519</v>
      </c>
      <c r="D1026" t="s">
        <v>520</v>
      </c>
      <c r="E1026" s="52"/>
      <c r="F1026" s="21" t="s">
        <v>845</v>
      </c>
      <c r="G1026" s="91"/>
      <c r="H1026" s="70" t="s">
        <v>521</v>
      </c>
      <c r="I1026" s="16" t="s">
        <v>701</v>
      </c>
      <c r="J1026" s="19" t="s">
        <v>701</v>
      </c>
    </row>
    <row r="1027" spans="1:10">
      <c r="A1027" s="9" t="s">
        <v>853</v>
      </c>
      <c r="B1027" s="3">
        <v>837</v>
      </c>
      <c r="C1027" s="52" t="s">
        <v>545</v>
      </c>
      <c r="D1027" t="s">
        <v>546</v>
      </c>
      <c r="E1027" s="20"/>
      <c r="F1027" s="21" t="s">
        <v>845</v>
      </c>
      <c r="G1027" s="79"/>
      <c r="H1027" s="21" t="s">
        <v>547</v>
      </c>
      <c r="I1027" s="21" t="s">
        <v>701</v>
      </c>
      <c r="J1027" s="23" t="s">
        <v>701</v>
      </c>
    </row>
    <row r="1028" spans="1:10">
      <c r="A1028" s="9" t="s">
        <v>854</v>
      </c>
      <c r="B1028" s="3">
        <v>838</v>
      </c>
      <c r="C1028" s="52" t="s">
        <v>551</v>
      </c>
      <c r="D1028" t="s">
        <v>552</v>
      </c>
      <c r="E1028" s="20"/>
      <c r="F1028" s="21" t="s">
        <v>845</v>
      </c>
      <c r="G1028" s="91"/>
      <c r="H1028" s="21" t="s">
        <v>553</v>
      </c>
      <c r="I1028" s="21" t="s">
        <v>701</v>
      </c>
      <c r="J1028" s="23" t="s">
        <v>701</v>
      </c>
    </row>
    <row r="1029" spans="1:10">
      <c r="A1029" s="17" t="s">
        <v>867</v>
      </c>
      <c r="B1029" s="18">
        <v>816</v>
      </c>
      <c r="C1029" s="53"/>
      <c r="E1029" s="15"/>
      <c r="F1029" s="16"/>
      <c r="G1029" s="78"/>
      <c r="H1029" s="16"/>
      <c r="I1029" s="18" t="s">
        <v>2182</v>
      </c>
      <c r="J1029" s="19" t="s">
        <v>916</v>
      </c>
    </row>
    <row r="1030" spans="1:10">
      <c r="A1030" s="27" t="s">
        <v>866</v>
      </c>
      <c r="B1030" s="28">
        <v>843</v>
      </c>
      <c r="C1030" s="71"/>
      <c r="E1030" s="25"/>
      <c r="F1030" s="26"/>
      <c r="G1030" s="75"/>
      <c r="H1030" s="26" t="s">
        <v>572</v>
      </c>
      <c r="I1030" s="67" t="s">
        <v>744</v>
      </c>
      <c r="J1030" s="29"/>
    </row>
    <row r="1031" spans="1:10">
      <c r="A1031" s="9" t="s">
        <v>865</v>
      </c>
      <c r="B1031" s="3">
        <v>839</v>
      </c>
      <c r="C1031" s="3" t="s">
        <v>557</v>
      </c>
      <c r="D1031" t="s">
        <v>558</v>
      </c>
      <c r="E1031" s="21"/>
      <c r="F1031" s="21" t="s">
        <v>2172</v>
      </c>
      <c r="G1031" s="81"/>
      <c r="H1031" s="21" t="s">
        <v>559</v>
      </c>
      <c r="I1031" s="3" t="s">
        <v>701</v>
      </c>
      <c r="J1031" s="70" t="s">
        <v>701</v>
      </c>
    </row>
    <row r="1032" spans="1:10">
      <c r="A1032" s="9" t="s">
        <v>864</v>
      </c>
      <c r="B1032" s="101">
        <v>834</v>
      </c>
      <c r="C1032" s="166" t="s">
        <v>527</v>
      </c>
      <c r="D1032" t="s">
        <v>528</v>
      </c>
      <c r="E1032" s="21"/>
      <c r="F1032" s="21" t="s">
        <v>846</v>
      </c>
      <c r="G1032" s="79"/>
      <c r="H1032" s="21" t="s">
        <v>529</v>
      </c>
      <c r="I1032" s="3" t="s">
        <v>701</v>
      </c>
      <c r="J1032" s="21" t="s">
        <v>701</v>
      </c>
    </row>
    <row r="1033" spans="1:10">
      <c r="A1033" s="17" t="s">
        <v>856</v>
      </c>
      <c r="B1033" s="18">
        <v>830</v>
      </c>
      <c r="C1033" s="18" t="s">
        <v>490</v>
      </c>
      <c r="D1033" t="s">
        <v>491</v>
      </c>
      <c r="E1033" s="15"/>
      <c r="F1033" s="16" t="s">
        <v>845</v>
      </c>
      <c r="G1033" s="76"/>
      <c r="H1033" s="16" t="s">
        <v>492</v>
      </c>
      <c r="I1033" s="16" t="s">
        <v>701</v>
      </c>
      <c r="J1033" s="19" t="s">
        <v>701</v>
      </c>
    </row>
    <row r="1034" spans="1:10">
      <c r="A1034" s="9" t="s">
        <v>862</v>
      </c>
      <c r="B1034" s="3">
        <v>835</v>
      </c>
      <c r="C1034" s="3" t="s">
        <v>533</v>
      </c>
      <c r="D1034" t="s">
        <v>534</v>
      </c>
      <c r="E1034" s="20"/>
      <c r="F1034" s="21" t="s">
        <v>845</v>
      </c>
      <c r="G1034" s="81"/>
      <c r="H1034" s="21" t="s">
        <v>535</v>
      </c>
      <c r="I1034" s="3" t="s">
        <v>701</v>
      </c>
      <c r="J1034" s="37" t="s">
        <v>701</v>
      </c>
    </row>
    <row r="1035" spans="1:10">
      <c r="A1035" s="9" t="s">
        <v>838</v>
      </c>
      <c r="B1035" s="3">
        <v>866</v>
      </c>
      <c r="C1035" s="3" t="s">
        <v>1121</v>
      </c>
      <c r="D1035" t="s">
        <v>835</v>
      </c>
      <c r="E1035" s="20" t="s">
        <v>659</v>
      </c>
      <c r="F1035" s="21"/>
      <c r="G1035" s="91"/>
      <c r="H1035" s="21"/>
      <c r="I1035" s="21" t="s">
        <v>840</v>
      </c>
      <c r="J1035" s="23" t="s">
        <v>840</v>
      </c>
    </row>
    <row r="1036" spans="1:10">
      <c r="A1036" s="9" t="s">
        <v>848</v>
      </c>
      <c r="B1036" s="3">
        <v>826</v>
      </c>
      <c r="C1036" s="3" t="s">
        <v>438</v>
      </c>
      <c r="D1036" t="s">
        <v>439</v>
      </c>
      <c r="E1036" s="20" t="s">
        <v>791</v>
      </c>
      <c r="F1036" s="21" t="s">
        <v>868</v>
      </c>
      <c r="G1036" s="79"/>
      <c r="H1036" s="21" t="s">
        <v>440</v>
      </c>
      <c r="I1036" s="21" t="s">
        <v>849</v>
      </c>
      <c r="J1036" s="23" t="s">
        <v>849</v>
      </c>
    </row>
    <row r="1037" spans="1:10">
      <c r="A1037" s="27" t="s">
        <v>848</v>
      </c>
      <c r="B1037" s="28">
        <v>842</v>
      </c>
      <c r="C1037" s="28"/>
      <c r="E1037" s="25"/>
      <c r="F1037" s="26"/>
      <c r="G1037" s="86"/>
      <c r="H1037" s="26" t="s">
        <v>440</v>
      </c>
      <c r="I1037" s="69" t="s">
        <v>2219</v>
      </c>
      <c r="J1037" s="29"/>
    </row>
    <row r="1038" spans="1:10">
      <c r="A1038" s="17" t="s">
        <v>863</v>
      </c>
      <c r="B1038" s="18">
        <v>836</v>
      </c>
      <c r="C1038" s="18" t="s">
        <v>539</v>
      </c>
      <c r="D1038" t="s">
        <v>540</v>
      </c>
      <c r="E1038" s="15"/>
      <c r="F1038" s="16" t="s">
        <v>847</v>
      </c>
      <c r="G1038" s="78"/>
      <c r="H1038" s="16" t="s">
        <v>541</v>
      </c>
      <c r="I1038" s="16" t="s">
        <v>701</v>
      </c>
      <c r="J1038" s="19" t="s">
        <v>910</v>
      </c>
    </row>
    <row r="1039" spans="1:10">
      <c r="A1039" s="27" t="s">
        <v>1006</v>
      </c>
      <c r="B1039" s="28">
        <v>432</v>
      </c>
      <c r="C1039" s="28"/>
      <c r="E1039" s="25"/>
      <c r="F1039" s="26"/>
      <c r="G1039" s="75"/>
      <c r="H1039" s="26"/>
      <c r="I1039" s="28" t="s">
        <v>1007</v>
      </c>
      <c r="J1039" s="45"/>
    </row>
    <row r="1040" spans="1:10">
      <c r="A1040" s="9" t="s">
        <v>1008</v>
      </c>
      <c r="B1040" s="3">
        <v>444</v>
      </c>
      <c r="C1040" s="3" t="s">
        <v>1373</v>
      </c>
      <c r="D1040" t="s">
        <v>1004</v>
      </c>
      <c r="E1040" s="20"/>
      <c r="F1040" s="21"/>
      <c r="G1040" s="178"/>
      <c r="H1040" s="21"/>
      <c r="I1040" s="13" t="s">
        <v>701</v>
      </c>
      <c r="J1040" s="21" t="s">
        <v>701</v>
      </c>
    </row>
    <row r="1041" spans="1:10">
      <c r="A1041" s="9" t="s">
        <v>707</v>
      </c>
      <c r="B1041" s="3">
        <v>26</v>
      </c>
      <c r="C1041" s="3"/>
      <c r="E1041" s="20"/>
      <c r="F1041" s="21"/>
      <c r="G1041" s="178"/>
      <c r="H1041" s="21" t="s">
        <v>103</v>
      </c>
      <c r="I1041" s="21" t="s">
        <v>760</v>
      </c>
      <c r="J1041" s="21"/>
    </row>
    <row r="1042" spans="1:10">
      <c r="A1042" s="9" t="s">
        <v>708</v>
      </c>
      <c r="B1042" s="3">
        <v>29</v>
      </c>
      <c r="C1042" s="3"/>
      <c r="E1042" s="20"/>
      <c r="F1042" s="181"/>
      <c r="G1042" s="178"/>
      <c r="H1042" s="21" t="s">
        <v>116</v>
      </c>
      <c r="I1042" s="21" t="s">
        <v>761</v>
      </c>
      <c r="J1042" s="23"/>
    </row>
    <row r="1043" spans="1:10">
      <c r="A1043" s="9" t="s">
        <v>710</v>
      </c>
      <c r="B1043" s="3">
        <v>35</v>
      </c>
      <c r="C1043" s="234"/>
      <c r="E1043" s="20"/>
      <c r="F1043" s="21"/>
      <c r="G1043" s="178"/>
      <c r="H1043" s="21" t="s">
        <v>139</v>
      </c>
      <c r="I1043" s="3" t="s">
        <v>741</v>
      </c>
      <c r="J1043" s="23"/>
    </row>
    <row r="1044" spans="1:10">
      <c r="A1044" s="9" t="s">
        <v>712</v>
      </c>
      <c r="B1044" s="3">
        <v>38</v>
      </c>
      <c r="C1044" s="234"/>
      <c r="E1044" s="20"/>
      <c r="F1044" s="21"/>
      <c r="G1044" s="178"/>
      <c r="H1044" s="21" t="s">
        <v>152</v>
      </c>
      <c r="I1044" s="3" t="s">
        <v>701</v>
      </c>
      <c r="J1044" s="23"/>
    </row>
    <row r="1045" spans="1:10">
      <c r="A1045" s="9" t="s">
        <v>711</v>
      </c>
      <c r="B1045" s="3">
        <v>39</v>
      </c>
      <c r="C1045" s="3"/>
      <c r="E1045" s="20"/>
      <c r="F1045" s="21"/>
      <c r="G1045" s="178"/>
      <c r="H1045" s="21" t="s">
        <v>704</v>
      </c>
      <c r="I1045" s="21">
        <v>1</v>
      </c>
      <c r="J1045" s="23"/>
    </row>
    <row r="1046" spans="1:10">
      <c r="A1046" s="32" t="s">
        <v>709</v>
      </c>
      <c r="B1046" s="33">
        <v>32</v>
      </c>
      <c r="C1046" s="33"/>
      <c r="E1046" s="30"/>
      <c r="F1046" s="31"/>
      <c r="G1046" s="102"/>
      <c r="H1046" s="31" t="s">
        <v>128</v>
      </c>
      <c r="I1046" s="68" t="s">
        <v>741</v>
      </c>
      <c r="J1046" s="34"/>
    </row>
    <row r="1047" spans="1:10" ht="15.75" thickBot="1">
      <c r="A1047" s="32" t="s">
        <v>2090</v>
      </c>
      <c r="B1047" s="33">
        <v>439</v>
      </c>
      <c r="C1047" s="33"/>
      <c r="E1047" s="30"/>
      <c r="F1047" s="31"/>
      <c r="G1047" s="267"/>
      <c r="H1047" s="31"/>
      <c r="I1047" s="31" t="s">
        <v>992</v>
      </c>
      <c r="J1047" s="34"/>
    </row>
    <row r="1048" spans="1:10">
      <c r="A1048" s="17" t="s">
        <v>971</v>
      </c>
      <c r="B1048" s="18">
        <v>435</v>
      </c>
      <c r="C1048" s="53"/>
      <c r="E1048" s="15"/>
      <c r="F1048" s="16"/>
      <c r="G1048" s="87"/>
      <c r="H1048" s="16" t="s">
        <v>993</v>
      </c>
      <c r="I1048" s="18" t="s">
        <v>2174</v>
      </c>
      <c r="J1048" s="19"/>
    </row>
    <row r="1049" spans="1:10">
      <c r="A1049" s="9" t="s">
        <v>788</v>
      </c>
      <c r="B1049" s="101">
        <v>430</v>
      </c>
      <c r="C1049" s="52"/>
      <c r="E1049" s="20"/>
      <c r="F1049" s="21"/>
      <c r="G1049" s="116"/>
      <c r="H1049" s="21"/>
      <c r="I1049" s="51" t="s">
        <v>2077</v>
      </c>
      <c r="J1049" s="23"/>
    </row>
    <row r="1050" spans="1:10">
      <c r="A1050" s="9" t="s">
        <v>788</v>
      </c>
      <c r="B1050" s="101">
        <v>440</v>
      </c>
      <c r="C1050" s="52" t="s">
        <v>141</v>
      </c>
      <c r="D1050" t="s">
        <v>142</v>
      </c>
      <c r="E1050" s="20"/>
      <c r="F1050" s="21" t="s">
        <v>969</v>
      </c>
      <c r="G1050" s="116"/>
      <c r="H1050" s="21"/>
      <c r="I1050" s="51" t="s">
        <v>2078</v>
      </c>
      <c r="J1050" s="23" t="s">
        <v>994</v>
      </c>
    </row>
    <row r="1051" spans="1:10">
      <c r="A1051" s="9" t="s">
        <v>788</v>
      </c>
      <c r="B1051" s="3">
        <v>442</v>
      </c>
      <c r="C1051" s="71"/>
      <c r="E1051" s="20"/>
      <c r="F1051" s="21"/>
      <c r="G1051" s="116"/>
      <c r="H1051" s="21"/>
      <c r="I1051" s="28" t="s">
        <v>2080</v>
      </c>
      <c r="J1051" s="45"/>
    </row>
    <row r="1052" spans="1:10">
      <c r="A1052" s="9" t="s">
        <v>788</v>
      </c>
      <c r="B1052" s="3">
        <v>453</v>
      </c>
      <c r="C1052" s="129"/>
      <c r="E1052" s="20"/>
      <c r="F1052" s="21"/>
      <c r="G1052" s="178"/>
      <c r="H1052" s="21"/>
      <c r="I1052" s="16" t="s">
        <v>2082</v>
      </c>
      <c r="J1052" s="19" t="s">
        <v>995</v>
      </c>
    </row>
    <row r="1053" spans="1:10">
      <c r="A1053" s="9" t="s">
        <v>788</v>
      </c>
      <c r="B1053" s="3">
        <v>752</v>
      </c>
      <c r="C1053" s="52"/>
      <c r="D1053" t="s">
        <v>77</v>
      </c>
      <c r="E1053" s="20"/>
      <c r="F1053" s="21"/>
      <c r="G1053" s="178"/>
      <c r="H1053" s="21" t="s">
        <v>78</v>
      </c>
      <c r="I1053" s="3" t="s">
        <v>2084</v>
      </c>
      <c r="J1053" s="23" t="s">
        <v>2085</v>
      </c>
    </row>
    <row r="1054" spans="1:10">
      <c r="A1054" s="9" t="s">
        <v>788</v>
      </c>
      <c r="B1054" s="3">
        <v>870</v>
      </c>
      <c r="C1054" s="52" t="s">
        <v>1122</v>
      </c>
      <c r="D1054" t="s">
        <v>909</v>
      </c>
      <c r="E1054" s="20"/>
      <c r="F1054" s="21"/>
      <c r="G1054" s="103"/>
      <c r="H1054" s="21"/>
      <c r="I1054" s="3" t="s">
        <v>2075</v>
      </c>
      <c r="J1054" s="23" t="s">
        <v>917</v>
      </c>
    </row>
    <row r="1055" spans="1:10">
      <c r="A1055" s="27" t="s">
        <v>788</v>
      </c>
      <c r="B1055" s="28">
        <v>1034</v>
      </c>
      <c r="C1055" s="71" t="s">
        <v>1509</v>
      </c>
      <c r="D1055" t="s">
        <v>778</v>
      </c>
      <c r="E1055" s="25"/>
      <c r="F1055" s="26" t="s">
        <v>787</v>
      </c>
      <c r="G1055" s="150"/>
      <c r="H1055" s="26"/>
      <c r="I1055" s="26" t="s">
        <v>2089</v>
      </c>
      <c r="J1055" s="29" t="s">
        <v>1068</v>
      </c>
    </row>
    <row r="1056" spans="1:10" ht="15.75" thickBot="1">
      <c r="A1056" s="32" t="s">
        <v>788</v>
      </c>
      <c r="B1056" s="33">
        <v>1039</v>
      </c>
      <c r="C1056" s="33" t="s">
        <v>1510</v>
      </c>
      <c r="D1056" t="s">
        <v>779</v>
      </c>
      <c r="E1056" s="30"/>
      <c r="F1056" s="31" t="s">
        <v>786</v>
      </c>
      <c r="G1056" s="84"/>
      <c r="H1056" s="31"/>
      <c r="I1056" s="31" t="s">
        <v>2086</v>
      </c>
      <c r="J1056" s="34" t="s">
        <v>2088</v>
      </c>
    </row>
    <row r="1057" spans="1:10">
      <c r="A1057" s="32" t="s">
        <v>788</v>
      </c>
      <c r="B1057" s="280">
        <v>1097</v>
      </c>
      <c r="C1057" s="243"/>
      <c r="D1057" t="s">
        <v>509</v>
      </c>
      <c r="E1057" s="30"/>
      <c r="F1057" s="31" t="s">
        <v>814</v>
      </c>
      <c r="G1057" s="80"/>
      <c r="H1057" s="31"/>
      <c r="I1057" s="289" t="s">
        <v>2063</v>
      </c>
      <c r="J1057" s="34" t="s">
        <v>815</v>
      </c>
    </row>
    <row r="1058" spans="1:10">
      <c r="A1058" s="17" t="s">
        <v>780</v>
      </c>
      <c r="B1058" s="132">
        <v>431</v>
      </c>
      <c r="C1058" s="53"/>
      <c r="E1058" s="15"/>
      <c r="F1058" s="16"/>
      <c r="G1058" s="76"/>
      <c r="H1058" s="16" t="s">
        <v>970</v>
      </c>
      <c r="I1058" s="16" t="s">
        <v>2076</v>
      </c>
      <c r="J1058" s="19"/>
    </row>
    <row r="1059" spans="1:10">
      <c r="A1059" s="9" t="s">
        <v>780</v>
      </c>
      <c r="B1059" s="134">
        <v>441</v>
      </c>
      <c r="C1059" s="52"/>
      <c r="E1059" s="52"/>
      <c r="F1059" s="21"/>
      <c r="G1059" s="81"/>
      <c r="H1059" s="70" t="s">
        <v>143</v>
      </c>
      <c r="I1059" s="21" t="s">
        <v>2079</v>
      </c>
      <c r="J1059" s="23"/>
    </row>
    <row r="1060" spans="1:10">
      <c r="A1060" s="9" t="s">
        <v>780</v>
      </c>
      <c r="B1060" s="149">
        <v>443</v>
      </c>
      <c r="C1060" s="128"/>
      <c r="E1060" s="20"/>
      <c r="F1060" s="21"/>
      <c r="G1060" s="79"/>
      <c r="H1060" s="21" t="s">
        <v>154</v>
      </c>
      <c r="I1060" s="21" t="s">
        <v>2081</v>
      </c>
      <c r="J1060" s="23"/>
    </row>
    <row r="1061" spans="1:10">
      <c r="A1061" s="9" t="s">
        <v>780</v>
      </c>
      <c r="B1061" s="149">
        <v>454</v>
      </c>
      <c r="C1061" s="52"/>
      <c r="E1061" s="20"/>
      <c r="F1061" s="21"/>
      <c r="G1061" s="91"/>
      <c r="H1061" s="21"/>
      <c r="I1061" s="3" t="s">
        <v>2083</v>
      </c>
      <c r="J1061" s="23"/>
    </row>
    <row r="1062" spans="1:10">
      <c r="A1062" s="9" t="s">
        <v>780</v>
      </c>
      <c r="B1062" s="149">
        <v>753</v>
      </c>
      <c r="C1062" s="52"/>
      <c r="E1062" s="20"/>
      <c r="F1062" s="21"/>
      <c r="G1062" s="79"/>
      <c r="H1062" s="21"/>
      <c r="I1062" s="3" t="s">
        <v>928</v>
      </c>
      <c r="J1062" s="23"/>
    </row>
    <row r="1063" spans="1:10">
      <c r="A1063" s="9" t="s">
        <v>780</v>
      </c>
      <c r="B1063" s="149">
        <v>871</v>
      </c>
      <c r="C1063" s="142"/>
      <c r="E1063" s="20"/>
      <c r="F1063" s="21"/>
      <c r="G1063" s="79"/>
      <c r="H1063" s="21"/>
      <c r="I1063" s="28" t="s">
        <v>2074</v>
      </c>
      <c r="J1063" s="29"/>
    </row>
    <row r="1064" spans="1:10">
      <c r="A1064" s="9" t="s">
        <v>780</v>
      </c>
      <c r="B1064" s="149">
        <v>1035</v>
      </c>
      <c r="C1064" s="53"/>
      <c r="E1064" s="20"/>
      <c r="F1064" s="21"/>
      <c r="G1064" s="91"/>
      <c r="H1064" s="58"/>
      <c r="I1064" s="18" t="s">
        <v>2073</v>
      </c>
      <c r="J1064" s="19"/>
    </row>
    <row r="1065" spans="1:10">
      <c r="A1065" s="9" t="s">
        <v>780</v>
      </c>
      <c r="B1065" s="149">
        <v>1040</v>
      </c>
      <c r="C1065" s="52"/>
      <c r="E1065" s="20"/>
      <c r="F1065" s="21"/>
      <c r="G1065" s="91"/>
      <c r="H1065" s="21"/>
      <c r="I1065" s="21" t="s">
        <v>2087</v>
      </c>
      <c r="J1065" s="23"/>
    </row>
    <row r="1066" spans="1:10">
      <c r="A1066" s="9" t="s">
        <v>780</v>
      </c>
      <c r="B1066" s="134">
        <v>1098</v>
      </c>
      <c r="C1066" s="52"/>
      <c r="E1066" s="20"/>
      <c r="F1066" s="21"/>
      <c r="G1066" s="81"/>
      <c r="H1066" s="21" t="s">
        <v>510</v>
      </c>
      <c r="I1066" s="3" t="s">
        <v>2064</v>
      </c>
      <c r="J1066" s="37"/>
    </row>
    <row r="1067" spans="1:10">
      <c r="A1067" s="9" t="s">
        <v>989</v>
      </c>
      <c r="B1067" s="149">
        <v>438</v>
      </c>
      <c r="C1067" s="128"/>
      <c r="E1067" s="20"/>
      <c r="F1067" s="21"/>
      <c r="G1067" s="79"/>
      <c r="H1067" s="21"/>
      <c r="I1067" s="21" t="s">
        <v>990</v>
      </c>
      <c r="J1067" s="23"/>
    </row>
    <row r="1068" spans="1:10">
      <c r="A1068" s="9" t="s">
        <v>988</v>
      </c>
      <c r="B1068" s="149">
        <v>476</v>
      </c>
      <c r="C1068" s="138" t="s">
        <v>226</v>
      </c>
      <c r="D1068" t="s">
        <v>227</v>
      </c>
      <c r="E1068" s="20"/>
      <c r="F1068" s="21"/>
      <c r="G1068" s="79"/>
      <c r="H1068" s="21"/>
      <c r="I1068" s="21" t="s">
        <v>1012</v>
      </c>
      <c r="J1068" s="23"/>
    </row>
    <row r="1069" spans="1:10">
      <c r="A1069" s="9" t="s">
        <v>983</v>
      </c>
      <c r="B1069" s="149">
        <v>436</v>
      </c>
      <c r="C1069" s="71" t="s">
        <v>83</v>
      </c>
      <c r="D1069" t="s">
        <v>84</v>
      </c>
      <c r="E1069" s="20"/>
      <c r="F1069" s="21" t="s">
        <v>968</v>
      </c>
      <c r="G1069" s="91"/>
      <c r="H1069" s="21" t="s">
        <v>991</v>
      </c>
      <c r="I1069" s="26" t="s">
        <v>2226</v>
      </c>
      <c r="J1069" s="29" t="s">
        <v>2227</v>
      </c>
    </row>
    <row r="1070" spans="1:10">
      <c r="A1070" s="9" t="s">
        <v>982</v>
      </c>
      <c r="B1070" s="149">
        <v>433</v>
      </c>
      <c r="C1070" s="128" t="s">
        <v>32</v>
      </c>
      <c r="D1070" t="s">
        <v>33</v>
      </c>
      <c r="E1070" s="20"/>
      <c r="F1070" s="21" t="s">
        <v>967</v>
      </c>
      <c r="G1070" s="79"/>
      <c r="H1070" s="21" t="s">
        <v>987</v>
      </c>
      <c r="I1070" s="3" t="s">
        <v>2175</v>
      </c>
      <c r="J1070" s="23" t="s">
        <v>2225</v>
      </c>
    </row>
    <row r="1071" spans="1:10">
      <c r="A1071" s="9" t="s">
        <v>972</v>
      </c>
      <c r="B1071" s="149">
        <v>429</v>
      </c>
      <c r="C1071" s="20" t="s">
        <v>14</v>
      </c>
      <c r="D1071" t="s">
        <v>15</v>
      </c>
      <c r="E1071" s="20"/>
      <c r="F1071" s="21" t="s">
        <v>1005</v>
      </c>
      <c r="G1071" s="79"/>
      <c r="H1071" s="21" t="s">
        <v>16</v>
      </c>
      <c r="I1071" s="21" t="s">
        <v>973</v>
      </c>
      <c r="J1071" s="23" t="s">
        <v>996</v>
      </c>
    </row>
    <row r="1072" spans="1:10">
      <c r="A1072" s="9" t="s">
        <v>985</v>
      </c>
      <c r="B1072" s="3">
        <v>434</v>
      </c>
      <c r="C1072" s="20"/>
      <c r="E1072" s="20"/>
      <c r="F1072" s="21"/>
      <c r="G1072" s="79"/>
      <c r="H1072" s="21" t="s">
        <v>47</v>
      </c>
      <c r="I1072" s="21" t="s">
        <v>984</v>
      </c>
      <c r="J1072" s="23"/>
    </row>
    <row r="1073" spans="1:10">
      <c r="A1073" s="9" t="s">
        <v>986</v>
      </c>
      <c r="B1073" s="3">
        <v>437</v>
      </c>
      <c r="C1073" s="138"/>
      <c r="E1073" s="20"/>
      <c r="F1073" s="21"/>
      <c r="G1073" s="81"/>
      <c r="H1073" s="21" t="s">
        <v>94</v>
      </c>
      <c r="I1073" s="3" t="s">
        <v>2173</v>
      </c>
      <c r="J1073" s="199"/>
    </row>
    <row r="1074" spans="1:10">
      <c r="A1074" s="9" t="s">
        <v>798</v>
      </c>
      <c r="B1074" s="3">
        <v>1096</v>
      </c>
      <c r="C1074" s="52"/>
      <c r="D1074" t="s">
        <v>487</v>
      </c>
      <c r="E1074" s="20"/>
      <c r="F1074" s="21" t="s">
        <v>825</v>
      </c>
      <c r="G1074" s="81"/>
      <c r="H1074" s="21" t="s">
        <v>488</v>
      </c>
      <c r="I1074" s="3" t="s">
        <v>812</v>
      </c>
      <c r="J1074" s="37" t="s">
        <v>812</v>
      </c>
    </row>
    <row r="1075" spans="1:10">
      <c r="A1075" s="9" t="s">
        <v>795</v>
      </c>
      <c r="B1075" s="3">
        <v>1093</v>
      </c>
      <c r="C1075" s="138"/>
      <c r="D1075" t="s">
        <v>445</v>
      </c>
      <c r="E1075" s="20" t="s">
        <v>791</v>
      </c>
      <c r="F1075" s="21"/>
      <c r="G1075" s="79"/>
      <c r="H1075" s="21" t="s">
        <v>446</v>
      </c>
      <c r="I1075" s="3" t="s">
        <v>701</v>
      </c>
      <c r="J1075" s="23" t="s">
        <v>701</v>
      </c>
    </row>
    <row r="1076" spans="1:10">
      <c r="A1076" s="9" t="s">
        <v>796</v>
      </c>
      <c r="B1076" s="101">
        <v>1094</v>
      </c>
      <c r="C1076" s="131"/>
      <c r="D1076" t="s">
        <v>461</v>
      </c>
      <c r="E1076" s="20" t="s">
        <v>791</v>
      </c>
      <c r="F1076" s="21"/>
      <c r="G1076" s="79"/>
      <c r="H1076" s="21" t="s">
        <v>462</v>
      </c>
      <c r="I1076" s="28" t="s">
        <v>701</v>
      </c>
      <c r="J1076" s="29" t="s">
        <v>701</v>
      </c>
    </row>
    <row r="1077" spans="1:10">
      <c r="A1077" s="17" t="s">
        <v>799</v>
      </c>
      <c r="B1077" s="132">
        <v>1117</v>
      </c>
      <c r="C1077" s="53"/>
      <c r="D1077" t="s">
        <v>563</v>
      </c>
      <c r="E1077" s="15"/>
      <c r="F1077" s="16"/>
      <c r="G1077" s="85"/>
      <c r="H1077" s="16" t="s">
        <v>564</v>
      </c>
      <c r="I1077" s="16" t="s">
        <v>701</v>
      </c>
      <c r="J1077" s="36" t="s">
        <v>701</v>
      </c>
    </row>
    <row r="1078" spans="1:10">
      <c r="A1078" s="9" t="s">
        <v>797</v>
      </c>
      <c r="B1078" s="149">
        <v>1095</v>
      </c>
      <c r="C1078" s="139"/>
      <c r="D1078" t="s">
        <v>474</v>
      </c>
      <c r="E1078" s="20"/>
      <c r="F1078" s="21"/>
      <c r="G1078" s="79"/>
      <c r="H1078" s="21" t="s">
        <v>475</v>
      </c>
      <c r="I1078" s="21" t="s">
        <v>701</v>
      </c>
      <c r="J1078" s="23" t="s">
        <v>701</v>
      </c>
    </row>
    <row r="1079" spans="1:10">
      <c r="A1079" s="9" t="s">
        <v>794</v>
      </c>
      <c r="B1079" s="134">
        <v>1092</v>
      </c>
      <c r="C1079" s="53"/>
      <c r="D1079" t="s">
        <v>433</v>
      </c>
      <c r="E1079" s="20" t="s">
        <v>791</v>
      </c>
      <c r="F1079" s="21"/>
      <c r="G1079" s="81"/>
      <c r="H1079" s="21" t="s">
        <v>434</v>
      </c>
      <c r="I1079" s="18" t="s">
        <v>701</v>
      </c>
      <c r="J1079" s="36" t="s">
        <v>701</v>
      </c>
    </row>
    <row r="1080" spans="1:10">
      <c r="A1080" s="9" t="s">
        <v>793</v>
      </c>
      <c r="B1080" s="149">
        <v>1091</v>
      </c>
      <c r="C1080" s="142"/>
      <c r="D1080" t="s">
        <v>418</v>
      </c>
      <c r="E1080" s="20" t="s">
        <v>791</v>
      </c>
      <c r="F1080" s="21"/>
      <c r="G1080" s="79"/>
      <c r="H1080" s="21" t="s">
        <v>419</v>
      </c>
      <c r="I1080" s="26" t="s">
        <v>701</v>
      </c>
      <c r="J1080" s="29" t="s">
        <v>701</v>
      </c>
    </row>
    <row r="1081" spans="1:10">
      <c r="A1081" s="9" t="s">
        <v>792</v>
      </c>
      <c r="B1081" s="149">
        <v>1090</v>
      </c>
      <c r="C1081" s="53"/>
      <c r="D1081" t="s">
        <v>405</v>
      </c>
      <c r="E1081" s="20" t="s">
        <v>791</v>
      </c>
      <c r="F1081" s="21" t="s">
        <v>790</v>
      </c>
      <c r="G1081" s="81"/>
      <c r="H1081" s="21" t="s">
        <v>406</v>
      </c>
      <c r="I1081" s="18" t="s">
        <v>800</v>
      </c>
      <c r="J1081" s="36" t="s">
        <v>800</v>
      </c>
    </row>
    <row r="1082" spans="1:10">
      <c r="A1082" s="27" t="s">
        <v>937</v>
      </c>
      <c r="B1082" s="45">
        <v>754</v>
      </c>
      <c r="C1082" s="71"/>
      <c r="D1082" t="s">
        <v>1340</v>
      </c>
      <c r="E1082" s="25" t="s">
        <v>791</v>
      </c>
      <c r="F1082" s="26"/>
      <c r="G1082" s="75"/>
      <c r="H1082" s="69" t="s">
        <v>91</v>
      </c>
      <c r="I1082" s="28" t="s">
        <v>701</v>
      </c>
      <c r="J1082" s="29" t="s">
        <v>701</v>
      </c>
    </row>
    <row r="1083" spans="1:10">
      <c r="A1083" s="9" t="s">
        <v>933</v>
      </c>
      <c r="B1083" s="3">
        <v>806</v>
      </c>
      <c r="C1083" s="3"/>
      <c r="D1083" t="s">
        <v>1342</v>
      </c>
      <c r="E1083" s="21"/>
      <c r="F1083" s="21" t="s">
        <v>947</v>
      </c>
      <c r="G1083" s="79"/>
      <c r="H1083" s="21" t="s">
        <v>149</v>
      </c>
      <c r="I1083" s="21" t="s">
        <v>934</v>
      </c>
      <c r="J1083" s="21" t="s">
        <v>934</v>
      </c>
    </row>
    <row r="1084" spans="1:10">
      <c r="A1084" s="9" t="s">
        <v>938</v>
      </c>
      <c r="B1084" s="3">
        <v>755</v>
      </c>
      <c r="C1084" s="3"/>
      <c r="D1084" t="s">
        <v>1341</v>
      </c>
      <c r="E1084" s="21" t="s">
        <v>791</v>
      </c>
      <c r="F1084" s="21"/>
      <c r="G1084" s="81"/>
      <c r="H1084" s="70" t="s">
        <v>100</v>
      </c>
      <c r="I1084" s="3" t="s">
        <v>701</v>
      </c>
      <c r="J1084" s="21" t="s">
        <v>701</v>
      </c>
    </row>
    <row r="1085" spans="1:10">
      <c r="A1085" s="9" t="s">
        <v>702</v>
      </c>
      <c r="B1085" s="101">
        <v>22</v>
      </c>
      <c r="C1085" s="129"/>
      <c r="E1085" s="21"/>
      <c r="F1085" s="3"/>
      <c r="G1085" s="81"/>
      <c r="H1085" s="21" t="s">
        <v>79</v>
      </c>
      <c r="I1085" s="18" t="s">
        <v>703</v>
      </c>
      <c r="J1085" s="19"/>
    </row>
    <row r="1086" spans="1:10">
      <c r="A1086" s="9" t="s">
        <v>1974</v>
      </c>
      <c r="B1086" s="222">
        <v>21</v>
      </c>
      <c r="C1086" s="137"/>
      <c r="E1086" s="20"/>
      <c r="F1086" s="21"/>
      <c r="G1086" s="79"/>
      <c r="H1086" s="21"/>
      <c r="I1086" s="21" t="s">
        <v>1975</v>
      </c>
      <c r="J1086" s="23"/>
    </row>
    <row r="1087" spans="1:10">
      <c r="A1087" s="9" t="s">
        <v>1976</v>
      </c>
      <c r="B1087" s="3">
        <v>23</v>
      </c>
      <c r="C1087" s="138"/>
      <c r="E1087" s="20"/>
      <c r="F1087" s="21"/>
      <c r="G1087" s="79"/>
      <c r="H1087" s="21" t="s">
        <v>92</v>
      </c>
      <c r="I1087" s="21" t="s">
        <v>1977</v>
      </c>
      <c r="J1087" s="23"/>
    </row>
    <row r="1088" spans="1:10">
      <c r="A1088" s="9" t="s">
        <v>697</v>
      </c>
      <c r="B1088" s="3">
        <v>536</v>
      </c>
      <c r="C1088" s="71"/>
      <c r="E1088" s="20"/>
      <c r="F1088" s="21"/>
      <c r="G1088" s="91"/>
      <c r="H1088" s="21"/>
      <c r="I1088" s="26" t="s">
        <v>2092</v>
      </c>
      <c r="J1088" s="29"/>
    </row>
    <row r="1089" spans="1:10">
      <c r="A1089" s="32" t="s">
        <v>697</v>
      </c>
      <c r="B1089" s="33">
        <v>573</v>
      </c>
      <c r="C1089" s="239"/>
      <c r="E1089" s="30"/>
      <c r="F1089" s="31"/>
      <c r="G1089" s="77"/>
      <c r="H1089" s="31" t="s">
        <v>331</v>
      </c>
      <c r="I1089" s="33" t="s">
        <v>2190</v>
      </c>
      <c r="J1089" s="34"/>
    </row>
    <row r="1090" spans="1:10">
      <c r="A1090" s="32" t="s">
        <v>691</v>
      </c>
      <c r="B1090" s="33">
        <v>543</v>
      </c>
      <c r="C1090" s="229"/>
      <c r="E1090" s="30"/>
      <c r="F1090" s="31"/>
      <c r="G1090" s="77"/>
      <c r="H1090" s="31"/>
      <c r="I1090" s="31" t="s">
        <v>1079</v>
      </c>
      <c r="J1090" s="34"/>
    </row>
    <row r="1091" spans="1:10">
      <c r="A1091" s="32" t="s">
        <v>691</v>
      </c>
      <c r="B1091" s="33">
        <v>580</v>
      </c>
      <c r="C1091" s="229"/>
      <c r="E1091" s="30"/>
      <c r="F1091" s="31"/>
      <c r="G1091" s="77"/>
      <c r="H1091" s="31" t="s">
        <v>354</v>
      </c>
      <c r="I1091" s="33" t="s">
        <v>2193</v>
      </c>
      <c r="J1091" s="34"/>
    </row>
    <row r="1092" spans="1:10">
      <c r="A1092" s="32" t="s">
        <v>691</v>
      </c>
      <c r="B1092" s="278">
        <v>683</v>
      </c>
      <c r="C1092" s="33"/>
      <c r="E1092" s="30"/>
      <c r="F1092" s="31"/>
      <c r="G1092" s="92"/>
      <c r="H1092" s="31" t="s">
        <v>1084</v>
      </c>
      <c r="I1092" s="68" t="s">
        <v>2196</v>
      </c>
      <c r="J1092" s="34"/>
    </row>
    <row r="1093" spans="1:10">
      <c r="A1093" s="32" t="s">
        <v>698</v>
      </c>
      <c r="B1093" s="33">
        <v>537</v>
      </c>
      <c r="C1093" s="239"/>
      <c r="E1093" s="30"/>
      <c r="F1093" s="31"/>
      <c r="G1093" s="77"/>
      <c r="H1093" s="31"/>
      <c r="I1093" s="31" t="s">
        <v>2092</v>
      </c>
      <c r="J1093" s="34"/>
    </row>
    <row r="1094" spans="1:10">
      <c r="A1094" s="32" t="s">
        <v>698</v>
      </c>
      <c r="B1094" s="33">
        <v>574</v>
      </c>
      <c r="C1094" s="239"/>
      <c r="E1094" s="30"/>
      <c r="F1094" s="31"/>
      <c r="G1094" s="77"/>
      <c r="H1094" s="31" t="s">
        <v>333</v>
      </c>
      <c r="I1094" s="31" t="s">
        <v>661</v>
      </c>
      <c r="J1094" s="34"/>
    </row>
    <row r="1095" spans="1:10">
      <c r="A1095" s="32" t="s">
        <v>690</v>
      </c>
      <c r="B1095" s="33">
        <v>544</v>
      </c>
      <c r="C1095" s="33"/>
      <c r="E1095" s="30"/>
      <c r="F1095" s="31"/>
      <c r="G1095" s="77"/>
      <c r="H1095" s="31"/>
      <c r="I1095" s="31" t="s">
        <v>1079</v>
      </c>
      <c r="J1095" s="34"/>
    </row>
    <row r="1096" spans="1:10">
      <c r="A1096" s="17" t="s">
        <v>690</v>
      </c>
      <c r="B1096" s="18">
        <v>581</v>
      </c>
      <c r="C1096" s="166"/>
      <c r="E1096" s="15"/>
      <c r="F1096" s="16"/>
      <c r="G1096" s="78"/>
      <c r="H1096" s="16" t="s">
        <v>356</v>
      </c>
      <c r="I1096" s="3" t="s">
        <v>661</v>
      </c>
      <c r="J1096" s="19"/>
    </row>
    <row r="1097" spans="1:10" ht="15.75" thickBot="1">
      <c r="A1097" s="9" t="s">
        <v>690</v>
      </c>
      <c r="B1097" s="101">
        <v>685</v>
      </c>
      <c r="C1097" s="3"/>
      <c r="E1097" s="20"/>
      <c r="F1097" s="21"/>
      <c r="G1097" s="81"/>
      <c r="H1097" s="21" t="s">
        <v>1084</v>
      </c>
      <c r="I1097" s="51" t="s">
        <v>661</v>
      </c>
      <c r="J1097" s="23"/>
    </row>
    <row r="1098" spans="1:10">
      <c r="A1098" s="17" t="s">
        <v>1077</v>
      </c>
      <c r="B1098" s="18">
        <v>533</v>
      </c>
      <c r="C1098" s="18"/>
      <c r="E1098" s="15"/>
      <c r="F1098" s="16"/>
      <c r="G1098" s="257"/>
      <c r="H1098" s="16" t="s">
        <v>1076</v>
      </c>
      <c r="I1098" s="18" t="s">
        <v>2092</v>
      </c>
      <c r="J1098" s="18"/>
    </row>
    <row r="1099" spans="1:10">
      <c r="A1099" s="9" t="s">
        <v>1077</v>
      </c>
      <c r="B1099" s="3">
        <v>570</v>
      </c>
      <c r="C1099" s="3" t="s">
        <v>318</v>
      </c>
      <c r="D1099" t="s">
        <v>319</v>
      </c>
      <c r="E1099" s="20"/>
      <c r="F1099" s="21" t="s">
        <v>1075</v>
      </c>
      <c r="G1099" s="178"/>
      <c r="H1099" s="21" t="s">
        <v>320</v>
      </c>
      <c r="I1099" s="21" t="s">
        <v>701</v>
      </c>
      <c r="J1099" s="21" t="s">
        <v>701</v>
      </c>
    </row>
    <row r="1100" spans="1:10">
      <c r="A1100" s="9" t="s">
        <v>1091</v>
      </c>
      <c r="B1100" s="3">
        <v>577</v>
      </c>
      <c r="C1100" s="3" t="s">
        <v>342</v>
      </c>
      <c r="D1100" t="s">
        <v>343</v>
      </c>
      <c r="E1100" s="20"/>
      <c r="F1100" s="21" t="s">
        <v>1072</v>
      </c>
      <c r="G1100" s="178"/>
      <c r="H1100" s="21" t="s">
        <v>344</v>
      </c>
      <c r="I1100" s="70" t="s">
        <v>701</v>
      </c>
      <c r="J1100" s="291" t="s">
        <v>701</v>
      </c>
    </row>
    <row r="1101" spans="1:10">
      <c r="A1101" s="9" t="s">
        <v>1080</v>
      </c>
      <c r="B1101" s="101">
        <v>540</v>
      </c>
      <c r="C1101" s="3"/>
      <c r="E1101" s="20"/>
      <c r="F1101" s="21"/>
      <c r="G1101" s="116"/>
      <c r="H1101" s="21" t="s">
        <v>1078</v>
      </c>
      <c r="I1101" s="70" t="s">
        <v>1079</v>
      </c>
      <c r="J1101" s="23"/>
    </row>
    <row r="1102" spans="1:10">
      <c r="A1102" s="9" t="s">
        <v>1080</v>
      </c>
      <c r="B1102" s="3">
        <v>674</v>
      </c>
      <c r="C1102" s="3"/>
      <c r="E1102" s="20"/>
      <c r="F1102" s="21"/>
      <c r="G1102" s="116"/>
      <c r="H1102" s="21" t="s">
        <v>1084</v>
      </c>
      <c r="I1102" s="3" t="s">
        <v>701</v>
      </c>
      <c r="J1102" s="37" t="s">
        <v>888</v>
      </c>
    </row>
    <row r="1103" spans="1:10">
      <c r="A1103" s="9" t="s">
        <v>695</v>
      </c>
      <c r="B1103" s="3">
        <v>534</v>
      </c>
      <c r="C1103" s="3"/>
      <c r="E1103" s="20"/>
      <c r="G1103" s="103"/>
      <c r="H1103"/>
      <c r="I1103" s="70" t="s">
        <v>2092</v>
      </c>
      <c r="J1103" s="37"/>
    </row>
    <row r="1104" spans="1:10">
      <c r="A1104" s="32" t="s">
        <v>695</v>
      </c>
      <c r="B1104" s="33">
        <v>571</v>
      </c>
      <c r="C1104" s="229" t="s">
        <v>323</v>
      </c>
      <c r="D1104" t="s">
        <v>324</v>
      </c>
      <c r="E1104" s="30"/>
      <c r="F1104" s="31" t="s">
        <v>662</v>
      </c>
      <c r="G1104" s="263"/>
      <c r="H1104" s="31" t="s">
        <v>325</v>
      </c>
      <c r="I1104" s="33" t="s">
        <v>2189</v>
      </c>
      <c r="J1104" s="34" t="s">
        <v>1087</v>
      </c>
    </row>
    <row r="1105" spans="1:10" ht="15.75" thickBot="1">
      <c r="A1105" s="32" t="s">
        <v>693</v>
      </c>
      <c r="B1105" s="277">
        <v>541</v>
      </c>
      <c r="C1105" s="33"/>
      <c r="E1105" s="30"/>
      <c r="F1105" s="31"/>
      <c r="G1105" s="267"/>
      <c r="H1105" s="31"/>
      <c r="I1105" s="31" t="s">
        <v>1079</v>
      </c>
      <c r="J1105" s="19"/>
    </row>
    <row r="1106" spans="1:10">
      <c r="A1106" s="17" t="s">
        <v>693</v>
      </c>
      <c r="B1106" s="18">
        <v>578</v>
      </c>
      <c r="C1106" s="53" t="s">
        <v>348</v>
      </c>
      <c r="D1106" t="s">
        <v>349</v>
      </c>
      <c r="E1106" s="15"/>
      <c r="F1106" s="16" t="s">
        <v>662</v>
      </c>
      <c r="G1106" s="256"/>
      <c r="H1106" s="16" t="s">
        <v>350</v>
      </c>
      <c r="I1106" s="16" t="s">
        <v>2192</v>
      </c>
      <c r="J1106" s="19" t="s">
        <v>1086</v>
      </c>
    </row>
    <row r="1107" spans="1:10">
      <c r="A1107" s="9" t="s">
        <v>693</v>
      </c>
      <c r="B1107" s="101">
        <v>681</v>
      </c>
      <c r="C1107" s="52"/>
      <c r="E1107" s="20"/>
      <c r="F1107" s="21"/>
      <c r="G1107" s="116"/>
      <c r="H1107" s="21" t="s">
        <v>1084</v>
      </c>
      <c r="I1107" s="51" t="s">
        <v>2195</v>
      </c>
      <c r="J1107" s="23" t="s">
        <v>888</v>
      </c>
    </row>
    <row r="1108" spans="1:10">
      <c r="A1108" s="9" t="s">
        <v>694</v>
      </c>
      <c r="B1108" s="3">
        <v>539</v>
      </c>
      <c r="C1108" s="52"/>
      <c r="E1108" s="20"/>
      <c r="F1108" s="21"/>
      <c r="G1108" s="178"/>
      <c r="H1108" s="21"/>
      <c r="I1108" s="13" t="s">
        <v>2092</v>
      </c>
      <c r="J1108" s="37"/>
    </row>
    <row r="1109" spans="1:10">
      <c r="A1109" s="9" t="s">
        <v>694</v>
      </c>
      <c r="B1109" s="3">
        <v>576</v>
      </c>
      <c r="C1109" s="71" t="s">
        <v>339</v>
      </c>
      <c r="D1109" t="s">
        <v>340</v>
      </c>
      <c r="E1109" s="20" t="s">
        <v>1062</v>
      </c>
      <c r="F1109" s="21" t="s">
        <v>660</v>
      </c>
      <c r="G1109" s="178"/>
      <c r="H1109" s="21" t="s">
        <v>337</v>
      </c>
      <c r="I1109" s="26" t="s">
        <v>744</v>
      </c>
      <c r="J1109" s="29" t="s">
        <v>744</v>
      </c>
    </row>
    <row r="1110" spans="1:10">
      <c r="A1110" s="9" t="s">
        <v>688</v>
      </c>
      <c r="B1110" s="101">
        <v>546</v>
      </c>
      <c r="C1110" s="53"/>
      <c r="E1110" s="20"/>
      <c r="F1110" s="21"/>
      <c r="G1110" s="178"/>
      <c r="H1110" s="21"/>
      <c r="I1110" s="16" t="s">
        <v>1079</v>
      </c>
      <c r="J1110" s="19"/>
    </row>
    <row r="1111" spans="1:10">
      <c r="A1111" s="9" t="s">
        <v>688</v>
      </c>
      <c r="B1111" s="3">
        <v>583</v>
      </c>
      <c r="C1111" s="52" t="s">
        <v>362</v>
      </c>
      <c r="D1111" t="s">
        <v>363</v>
      </c>
      <c r="E1111" s="20" t="s">
        <v>1062</v>
      </c>
      <c r="F1111" s="21" t="s">
        <v>660</v>
      </c>
      <c r="G1111" s="116"/>
      <c r="H1111" s="21" t="s">
        <v>360</v>
      </c>
      <c r="I1111" s="21" t="s">
        <v>744</v>
      </c>
      <c r="J1111" s="23" t="s">
        <v>744</v>
      </c>
    </row>
    <row r="1112" spans="1:10">
      <c r="A1112" s="9" t="s">
        <v>699</v>
      </c>
      <c r="B1112" s="3">
        <v>538</v>
      </c>
      <c r="C1112" s="52"/>
      <c r="E1112" s="20"/>
      <c r="F1112" s="21"/>
      <c r="G1112" s="116"/>
      <c r="H1112" s="21"/>
      <c r="I1112" s="3" t="s">
        <v>2092</v>
      </c>
      <c r="J1112" s="37"/>
    </row>
    <row r="1113" spans="1:10">
      <c r="A1113" s="27" t="s">
        <v>699</v>
      </c>
      <c r="B1113" s="28">
        <v>575</v>
      </c>
      <c r="C1113" s="71"/>
      <c r="E1113" s="25"/>
      <c r="F1113" s="26"/>
      <c r="G1113" s="150"/>
      <c r="H1113" s="69" t="s">
        <v>335</v>
      </c>
      <c r="I1113" s="28" t="s">
        <v>2191</v>
      </c>
      <c r="J1113" s="29"/>
    </row>
    <row r="1114" spans="1:10" ht="15.75" thickBot="1">
      <c r="A1114" s="32" t="s">
        <v>689</v>
      </c>
      <c r="B1114" s="277">
        <v>545</v>
      </c>
      <c r="C1114" s="33"/>
      <c r="E1114" s="30"/>
      <c r="F1114" s="31"/>
      <c r="G1114" s="258"/>
      <c r="H1114" s="31"/>
      <c r="I1114" s="42" t="s">
        <v>1079</v>
      </c>
      <c r="J1114" s="34"/>
    </row>
    <row r="1115" spans="1:10">
      <c r="A1115" s="32" t="s">
        <v>689</v>
      </c>
      <c r="B1115" s="33">
        <v>582</v>
      </c>
      <c r="C1115" s="239"/>
      <c r="E1115" s="30"/>
      <c r="F1115" s="31"/>
      <c r="G1115" s="80"/>
      <c r="H1115" s="31" t="s">
        <v>358</v>
      </c>
      <c r="I1115" s="31" t="s">
        <v>2194</v>
      </c>
      <c r="J1115" s="34"/>
    </row>
    <row r="1116" spans="1:10">
      <c r="A1116" s="17" t="s">
        <v>689</v>
      </c>
      <c r="B1116" s="18">
        <v>684</v>
      </c>
      <c r="C1116" s="18"/>
      <c r="E1116" s="15"/>
      <c r="F1116" s="16"/>
      <c r="G1116" s="78"/>
      <c r="H1116" s="16" t="s">
        <v>1084</v>
      </c>
      <c r="I1116" s="16" t="s">
        <v>2197</v>
      </c>
      <c r="J1116" s="19"/>
    </row>
    <row r="1117" spans="1:10">
      <c r="A1117" s="9" t="s">
        <v>1081</v>
      </c>
      <c r="B1117" s="3">
        <v>547</v>
      </c>
      <c r="C1117" s="50"/>
      <c r="E1117" s="20"/>
      <c r="F1117" s="21"/>
      <c r="G1117" s="81"/>
      <c r="H1117" s="21"/>
      <c r="I1117" s="18" t="s">
        <v>1079</v>
      </c>
      <c r="J1117" s="36"/>
    </row>
    <row r="1118" spans="1:10">
      <c r="A1118" s="9" t="s">
        <v>1081</v>
      </c>
      <c r="B1118" s="3">
        <v>584</v>
      </c>
      <c r="C1118" s="53" t="s">
        <v>365</v>
      </c>
      <c r="D1118" t="s">
        <v>366</v>
      </c>
      <c r="E1118" s="20"/>
      <c r="F1118" s="21"/>
      <c r="G1118" s="79"/>
      <c r="H1118" s="21" t="s">
        <v>367</v>
      </c>
      <c r="I1118" s="16" t="s">
        <v>1093</v>
      </c>
      <c r="J1118" s="19" t="s">
        <v>1093</v>
      </c>
    </row>
    <row r="1119" spans="1:10">
      <c r="A1119" s="9" t="s">
        <v>1081</v>
      </c>
      <c r="B1119" s="3">
        <v>675</v>
      </c>
      <c r="C1119" s="52"/>
      <c r="E1119" s="20"/>
      <c r="F1119" s="21"/>
      <c r="G1119" s="91"/>
      <c r="H1119" s="70" t="s">
        <v>1084</v>
      </c>
      <c r="I1119" s="3" t="s">
        <v>1094</v>
      </c>
      <c r="J1119" s="23" t="s">
        <v>1095</v>
      </c>
    </row>
    <row r="1120" spans="1:10">
      <c r="A1120" s="9" t="s">
        <v>1057</v>
      </c>
      <c r="B1120" s="101">
        <v>166</v>
      </c>
      <c r="C1120" s="137"/>
      <c r="E1120" s="20"/>
      <c r="F1120" s="21"/>
      <c r="G1120" s="79"/>
      <c r="H1120" s="21"/>
      <c r="I1120" s="21" t="s">
        <v>2056</v>
      </c>
      <c r="J1120" s="23" t="s">
        <v>1022</v>
      </c>
    </row>
    <row r="1121" spans="1:10">
      <c r="A1121" s="9" t="s">
        <v>1057</v>
      </c>
      <c r="B1121" s="3">
        <v>529</v>
      </c>
      <c r="C1121" s="52"/>
      <c r="E1121" s="20"/>
      <c r="F1121" s="21"/>
      <c r="G1121" s="81"/>
      <c r="H1121" s="21"/>
      <c r="I1121" s="70" t="s">
        <v>1054</v>
      </c>
      <c r="J1121" s="23" t="s">
        <v>1056</v>
      </c>
    </row>
    <row r="1122" spans="1:10">
      <c r="A1122" s="9" t="s">
        <v>1057</v>
      </c>
      <c r="B1122" s="3">
        <v>585</v>
      </c>
      <c r="C1122" s="131" t="s">
        <v>370</v>
      </c>
      <c r="D1122" t="s">
        <v>371</v>
      </c>
      <c r="E1122" s="20" t="s">
        <v>659</v>
      </c>
      <c r="F1122" s="21" t="s">
        <v>1074</v>
      </c>
      <c r="G1122" s="79"/>
      <c r="H1122" s="21" t="s">
        <v>372</v>
      </c>
      <c r="I1122" s="28" t="s">
        <v>1058</v>
      </c>
      <c r="J1122" s="29" t="s">
        <v>1059</v>
      </c>
    </row>
    <row r="1123" spans="1:10">
      <c r="A1123" s="9" t="s">
        <v>1057</v>
      </c>
      <c r="B1123" s="3">
        <v>922</v>
      </c>
      <c r="C1123" s="52"/>
      <c r="E1123" s="20"/>
      <c r="F1123" s="21"/>
      <c r="G1123" s="81"/>
      <c r="H1123" s="58"/>
      <c r="I1123" s="3" t="s">
        <v>2056</v>
      </c>
      <c r="J1123" s="37" t="s">
        <v>1027</v>
      </c>
    </row>
    <row r="1124" spans="1:10">
      <c r="A1124" s="9" t="s">
        <v>696</v>
      </c>
      <c r="B1124" s="3">
        <v>535</v>
      </c>
      <c r="C1124" s="52"/>
      <c r="E1124" s="20"/>
      <c r="F1124" s="21"/>
      <c r="G1124" s="91"/>
      <c r="H1124" s="21"/>
      <c r="I1124" s="3" t="s">
        <v>2092</v>
      </c>
      <c r="J1124" s="23"/>
    </row>
    <row r="1125" spans="1:10">
      <c r="A1125" s="9" t="s">
        <v>696</v>
      </c>
      <c r="B1125" s="3">
        <v>572</v>
      </c>
      <c r="C1125" s="52"/>
      <c r="E1125" s="20"/>
      <c r="F1125" s="21"/>
      <c r="G1125" s="81"/>
      <c r="H1125" s="21" t="s">
        <v>328</v>
      </c>
      <c r="I1125" s="3" t="s">
        <v>661</v>
      </c>
      <c r="J1125" s="37"/>
    </row>
    <row r="1126" spans="1:10">
      <c r="A1126" s="9" t="s">
        <v>692</v>
      </c>
      <c r="B1126" s="3">
        <v>542</v>
      </c>
      <c r="C1126" s="52"/>
      <c r="E1126" s="20"/>
      <c r="F1126" s="21"/>
      <c r="G1126" s="81"/>
      <c r="H1126" s="21"/>
      <c r="I1126" s="3" t="s">
        <v>1079</v>
      </c>
      <c r="J1126" s="37"/>
    </row>
    <row r="1127" spans="1:10">
      <c r="A1127" s="9" t="s">
        <v>692</v>
      </c>
      <c r="B1127" s="1">
        <v>579</v>
      </c>
      <c r="C1127" s="242"/>
      <c r="E1127" s="20"/>
      <c r="F1127" s="1"/>
      <c r="G1127" s="73"/>
      <c r="H1127" s="1" t="s">
        <v>352</v>
      </c>
      <c r="I1127" s="251" t="s">
        <v>661</v>
      </c>
      <c r="J1127" s="303"/>
    </row>
    <row r="1128" spans="1:10">
      <c r="A1128" s="17" t="s">
        <v>692</v>
      </c>
      <c r="B1128" s="61">
        <v>682</v>
      </c>
      <c r="C1128" s="53"/>
      <c r="E1128" s="15"/>
      <c r="F1128" s="16"/>
      <c r="G1128" s="76"/>
      <c r="H1128" s="41" t="s">
        <v>1084</v>
      </c>
      <c r="I1128" s="16" t="s">
        <v>661</v>
      </c>
      <c r="J1128" s="19"/>
    </row>
    <row r="1129" spans="1:10">
      <c r="A1129" s="9"/>
      <c r="B1129" s="3">
        <v>2</v>
      </c>
      <c r="C1129" s="71"/>
      <c r="D1129" t="s">
        <v>627</v>
      </c>
      <c r="E1129" s="20"/>
      <c r="F1129" s="21"/>
      <c r="G1129" s="81"/>
      <c r="H1129" s="21" t="s">
        <v>626</v>
      </c>
      <c r="I1129" s="67"/>
      <c r="J1129" s="29"/>
    </row>
    <row r="1130" spans="1:10">
      <c r="A1130" s="9"/>
      <c r="B1130" s="149">
        <v>158</v>
      </c>
      <c r="C1130" s="52"/>
      <c r="E1130" s="20"/>
      <c r="F1130" s="21"/>
      <c r="G1130" s="79"/>
      <c r="H1130" s="21"/>
      <c r="I1130" s="21"/>
      <c r="J1130" s="23"/>
    </row>
    <row r="1131" spans="1:10">
      <c r="A1131" s="27"/>
      <c r="B1131" s="149">
        <v>159</v>
      </c>
      <c r="C1131" s="52"/>
      <c r="D1131" t="s">
        <v>635</v>
      </c>
      <c r="E1131" s="25"/>
      <c r="F1131" s="26" t="s">
        <v>658</v>
      </c>
      <c r="G1131" s="75"/>
      <c r="H1131" s="26" t="s">
        <v>628</v>
      </c>
      <c r="I1131" s="69"/>
      <c r="J1131" s="29"/>
    </row>
    <row r="1132" spans="1:10">
      <c r="A1132" s="9"/>
      <c r="B1132" s="3">
        <v>160</v>
      </c>
      <c r="C1132" s="3"/>
      <c r="E1132" s="21"/>
      <c r="F1132" s="21"/>
      <c r="G1132" s="81"/>
      <c r="H1132" s="21"/>
      <c r="I1132" s="70" t="s">
        <v>1064</v>
      </c>
      <c r="J1132" s="21" t="s">
        <v>1067</v>
      </c>
    </row>
    <row r="1133" spans="1:10">
      <c r="A1133" s="9"/>
      <c r="B1133" s="3">
        <v>161</v>
      </c>
      <c r="C1133" s="3"/>
      <c r="E1133" s="21"/>
      <c r="F1133" s="21"/>
      <c r="G1133" s="91"/>
      <c r="H1133" s="21"/>
      <c r="I1133" s="21" t="s">
        <v>1063</v>
      </c>
      <c r="J1133" s="21"/>
    </row>
    <row r="1134" spans="1:10">
      <c r="A1134" s="9"/>
      <c r="B1134" s="3">
        <v>178</v>
      </c>
      <c r="C1134" s="3"/>
      <c r="E1134" s="21"/>
      <c r="F1134" s="21"/>
      <c r="G1134" s="91"/>
      <c r="H1134" s="21"/>
      <c r="I1134" s="21"/>
      <c r="J1134" s="21"/>
    </row>
    <row r="1135" spans="1:10">
      <c r="A1135" s="9"/>
      <c r="B1135" s="3">
        <v>295</v>
      </c>
      <c r="C1135" s="53"/>
      <c r="E1135" s="21"/>
      <c r="F1135" s="21"/>
      <c r="G1135" s="91"/>
      <c r="H1135" s="21"/>
      <c r="I1135" s="16"/>
      <c r="J1135" s="19"/>
    </row>
    <row r="1136" spans="1:10">
      <c r="A1136" s="9"/>
      <c r="B1136" s="3">
        <v>296</v>
      </c>
      <c r="C1136" s="52"/>
      <c r="D1136" t="s">
        <v>634</v>
      </c>
      <c r="E1136" s="20"/>
      <c r="F1136" s="21" t="s">
        <v>658</v>
      </c>
      <c r="G1136" s="79"/>
      <c r="H1136" s="21" t="s">
        <v>628</v>
      </c>
      <c r="I1136" s="3"/>
      <c r="J1136" s="23"/>
    </row>
    <row r="1137" spans="1:10">
      <c r="A1137" s="9"/>
      <c r="B1137" s="3">
        <v>297</v>
      </c>
      <c r="C1137" s="139"/>
      <c r="E1137" s="20"/>
      <c r="F1137" s="21"/>
      <c r="G1137" s="79"/>
      <c r="H1137" s="21"/>
      <c r="I1137" s="21" t="s">
        <v>1065</v>
      </c>
      <c r="J1137" s="23"/>
    </row>
    <row r="1138" spans="1:10">
      <c r="A1138" s="9"/>
      <c r="B1138" s="3">
        <v>298</v>
      </c>
      <c r="C1138" s="71"/>
      <c r="E1138" s="20"/>
      <c r="F1138" s="21"/>
      <c r="G1138" s="91"/>
      <c r="H1138" s="21"/>
      <c r="I1138" s="26" t="s">
        <v>1066</v>
      </c>
      <c r="J1138" s="29"/>
    </row>
    <row r="1139" spans="1:10">
      <c r="A1139" s="9"/>
      <c r="B1139" s="3">
        <v>315</v>
      </c>
      <c r="C1139" s="3"/>
      <c r="E1139" s="20"/>
      <c r="F1139" s="21"/>
      <c r="G1139" s="91"/>
      <c r="H1139" s="21"/>
      <c r="I1139" s="21"/>
      <c r="J1139" s="23"/>
    </row>
    <row r="1140" spans="1:10">
      <c r="A1140" s="9"/>
      <c r="B1140" s="3">
        <v>422</v>
      </c>
      <c r="C1140" s="53"/>
      <c r="E1140" s="20"/>
      <c r="F1140" s="21"/>
      <c r="G1140" s="81"/>
      <c r="H1140" s="21"/>
      <c r="I1140" s="18"/>
      <c r="J1140" s="36"/>
    </row>
    <row r="1141" spans="1:10">
      <c r="A1141" s="9"/>
      <c r="B1141" s="3">
        <v>423</v>
      </c>
      <c r="C1141" s="128"/>
      <c r="E1141" s="20"/>
      <c r="F1141" s="21"/>
      <c r="G1141" s="79"/>
      <c r="H1141" s="21"/>
      <c r="I1141" s="21"/>
      <c r="J1141" s="23"/>
    </row>
    <row r="1142" spans="1:10">
      <c r="A1142" s="9"/>
      <c r="B1142" s="3">
        <v>424</v>
      </c>
      <c r="C1142" s="52"/>
      <c r="D1142" t="s">
        <v>633</v>
      </c>
      <c r="E1142" s="20"/>
      <c r="F1142" s="21"/>
      <c r="G1142" s="79"/>
      <c r="H1142" s="21" t="s">
        <v>630</v>
      </c>
      <c r="I1142" s="21"/>
      <c r="J1142" s="23"/>
    </row>
    <row r="1143" spans="1:10">
      <c r="A1143" s="9"/>
      <c r="B1143" s="3">
        <v>523</v>
      </c>
      <c r="C1143" s="128"/>
      <c r="E1143" s="20"/>
      <c r="F1143" s="21"/>
      <c r="G1143" s="79"/>
      <c r="H1143" s="21"/>
      <c r="I1143" s="3"/>
      <c r="J1143" s="23"/>
    </row>
    <row r="1144" spans="1:10">
      <c r="A1144" s="9"/>
      <c r="B1144" s="3">
        <v>524</v>
      </c>
      <c r="C1144" s="52"/>
      <c r="D1144" t="s">
        <v>632</v>
      </c>
      <c r="E1144" s="20"/>
      <c r="F1144" s="21"/>
      <c r="G1144" s="81"/>
      <c r="H1144" s="21" t="s">
        <v>631</v>
      </c>
      <c r="I1144" s="70"/>
      <c r="J1144" s="23"/>
    </row>
    <row r="1145" spans="1:10">
      <c r="A1145" s="9"/>
      <c r="B1145" s="101">
        <v>667</v>
      </c>
      <c r="C1145" s="52"/>
      <c r="E1145" s="20"/>
      <c r="F1145" s="21"/>
      <c r="G1145" s="81"/>
      <c r="H1145" s="21"/>
      <c r="I1145" s="70"/>
      <c r="J1145" s="23"/>
    </row>
    <row r="1146" spans="1:10">
      <c r="A1146" s="9"/>
      <c r="B1146" s="3">
        <v>668</v>
      </c>
      <c r="C1146" s="144"/>
      <c r="D1146" t="s">
        <v>637</v>
      </c>
      <c r="E1146" s="20"/>
      <c r="F1146" s="21"/>
      <c r="G1146" s="79"/>
      <c r="H1146" s="21" t="s">
        <v>636</v>
      </c>
      <c r="I1146" s="16"/>
      <c r="J1146" s="19"/>
    </row>
    <row r="1147" spans="1:10">
      <c r="A1147" s="9"/>
      <c r="B1147" s="3">
        <v>724</v>
      </c>
      <c r="C1147" s="52"/>
      <c r="E1147" s="20"/>
      <c r="F1147" s="21"/>
      <c r="G1147" s="91"/>
      <c r="H1147" s="21"/>
      <c r="I1147" s="21"/>
      <c r="J1147" s="23"/>
    </row>
    <row r="1148" spans="1:10">
      <c r="A1148" s="9"/>
      <c r="B1148" s="3">
        <v>725</v>
      </c>
      <c r="C1148" s="138"/>
      <c r="E1148" s="20"/>
      <c r="F1148" s="21"/>
      <c r="G1148" s="91"/>
      <c r="H1148" s="70"/>
      <c r="I1148" s="21"/>
      <c r="J1148" s="23"/>
    </row>
    <row r="1149" spans="1:10">
      <c r="A1149" s="9"/>
      <c r="B1149" s="3">
        <v>726</v>
      </c>
      <c r="C1149" s="52"/>
      <c r="D1149" t="s">
        <v>638</v>
      </c>
      <c r="E1149" s="20"/>
      <c r="F1149" s="21"/>
      <c r="G1149" s="81"/>
      <c r="H1149" s="21" t="s">
        <v>629</v>
      </c>
      <c r="I1149" s="3"/>
      <c r="J1149" s="23"/>
    </row>
    <row r="1150" spans="1:10">
      <c r="A1150" s="9"/>
      <c r="B1150" s="3">
        <v>809</v>
      </c>
      <c r="C1150" s="52"/>
      <c r="E1150" s="20"/>
      <c r="F1150" s="21"/>
      <c r="G1150" s="91"/>
      <c r="H1150" s="21"/>
      <c r="I1150" s="70"/>
      <c r="J1150" s="23"/>
    </row>
    <row r="1151" spans="1:10">
      <c r="A1151" s="9"/>
      <c r="B1151" s="3">
        <v>810</v>
      </c>
      <c r="C1151" s="52"/>
      <c r="D1151" t="s">
        <v>640</v>
      </c>
      <c r="E1151" s="20"/>
      <c r="F1151" s="21"/>
      <c r="G1151" s="79"/>
      <c r="H1151" s="21" t="s">
        <v>639</v>
      </c>
      <c r="I1151" s="3"/>
      <c r="J1151" s="23"/>
    </row>
    <row r="1152" spans="1:10">
      <c r="A1152" s="32"/>
      <c r="B1152" s="33">
        <v>912</v>
      </c>
      <c r="C1152" s="241"/>
      <c r="E1152" s="30"/>
      <c r="F1152" s="31"/>
      <c r="G1152" s="77"/>
      <c r="H1152" s="31"/>
      <c r="I1152" s="31"/>
      <c r="J1152" s="34"/>
    </row>
    <row r="1153" spans="1:10">
      <c r="A1153" s="32"/>
      <c r="B1153" s="33">
        <v>913</v>
      </c>
      <c r="C1153" s="239"/>
      <c r="D1153" t="s">
        <v>641</v>
      </c>
      <c r="E1153" s="30"/>
      <c r="F1153" s="31"/>
      <c r="G1153" s="77"/>
      <c r="H1153" s="31" t="s">
        <v>642</v>
      </c>
      <c r="I1153" s="31"/>
      <c r="J1153" s="34"/>
    </row>
    <row r="1154" spans="1:10">
      <c r="A1154" s="32"/>
      <c r="B1154" s="33">
        <v>926</v>
      </c>
      <c r="C1154" s="33"/>
      <c r="E1154" s="30"/>
      <c r="F1154" s="31"/>
      <c r="G1154" s="77"/>
      <c r="H1154" s="31"/>
      <c r="I1154" s="31"/>
      <c r="J1154" s="34"/>
    </row>
    <row r="1155" spans="1:10">
      <c r="A1155" s="32"/>
      <c r="B1155" s="33">
        <v>1005</v>
      </c>
      <c r="C1155" s="33"/>
      <c r="E1155" s="30"/>
      <c r="F1155" s="31"/>
      <c r="G1155" s="89"/>
      <c r="H1155" s="31"/>
      <c r="I1155" s="31"/>
      <c r="J1155" s="34"/>
    </row>
    <row r="1156" spans="1:10" ht="15.75" thickBot="1">
      <c r="A1156" s="32"/>
      <c r="B1156" s="277">
        <v>1006</v>
      </c>
      <c r="C1156" s="33"/>
      <c r="D1156" t="s">
        <v>643</v>
      </c>
      <c r="E1156" s="30"/>
      <c r="F1156" s="31"/>
      <c r="G1156" s="77"/>
      <c r="H1156" s="31" t="s">
        <v>629</v>
      </c>
      <c r="I1156" s="33"/>
      <c r="J1156" s="34"/>
    </row>
    <row r="1157" spans="1:10">
      <c r="A1157" s="17"/>
      <c r="B1157" s="18">
        <v>1032</v>
      </c>
      <c r="C1157" s="18"/>
      <c r="E1157" s="15"/>
      <c r="F1157" s="16"/>
      <c r="G1157" s="87"/>
      <c r="H1157" s="16"/>
      <c r="I1157" s="16"/>
      <c r="J1157" s="16"/>
    </row>
    <row r="1158" spans="1:10">
      <c r="A1158" s="9"/>
      <c r="B1158" s="3">
        <v>1033</v>
      </c>
      <c r="C1158" s="3"/>
      <c r="D1158" t="s">
        <v>645</v>
      </c>
      <c r="E1158" s="20"/>
      <c r="F1158" s="21"/>
      <c r="G1158" s="178"/>
      <c r="H1158" s="21" t="s">
        <v>644</v>
      </c>
      <c r="I1158" s="13"/>
      <c r="J1158" s="37"/>
    </row>
    <row r="1159" spans="1:10">
      <c r="A1159" s="9"/>
      <c r="B1159" s="3">
        <v>1084</v>
      </c>
      <c r="C1159" s="3"/>
      <c r="E1159" s="20"/>
      <c r="F1159" s="21"/>
      <c r="G1159" s="103"/>
      <c r="H1159" s="21"/>
      <c r="I1159" s="3"/>
      <c r="J1159" s="23"/>
    </row>
    <row r="1160" spans="1:10">
      <c r="A1160" s="32"/>
      <c r="B1160" s="33">
        <v>1085</v>
      </c>
      <c r="C1160" s="33"/>
      <c r="D1160" t="s">
        <v>646</v>
      </c>
      <c r="E1160" s="30"/>
      <c r="F1160" s="31"/>
      <c r="G1160" s="102" t="s">
        <v>392</v>
      </c>
      <c r="H1160" s="31" t="s">
        <v>647</v>
      </c>
      <c r="I1160" s="33"/>
      <c r="J1160" s="34"/>
    </row>
    <row r="1161" spans="1:10" ht="15.75" thickBot="1">
      <c r="A1161" s="32"/>
      <c r="B1161" s="33">
        <v>1133</v>
      </c>
      <c r="C1161" s="33"/>
      <c r="E1161" s="30"/>
      <c r="F1161" s="31"/>
      <c r="G1161" s="88"/>
      <c r="H1161" s="31"/>
      <c r="I1161" s="33"/>
      <c r="J1161" s="34"/>
    </row>
    <row r="1162" spans="1:10">
      <c r="A1162" s="9"/>
      <c r="B1162" s="101">
        <v>1134</v>
      </c>
      <c r="C1162" s="3"/>
      <c r="E1162" s="21"/>
      <c r="F1162" s="21"/>
      <c r="G1162" s="81"/>
      <c r="H1162" s="21"/>
      <c r="I1162" s="3"/>
      <c r="J1162" s="3"/>
    </row>
    <row r="1163" spans="1:10">
      <c r="A1163" s="9"/>
      <c r="B1163" s="101">
        <v>1135</v>
      </c>
      <c r="C1163" s="3"/>
      <c r="D1163" t="s">
        <v>648</v>
      </c>
      <c r="E1163" s="21"/>
      <c r="F1163" s="21"/>
      <c r="G1163" s="81"/>
      <c r="H1163" s="21" t="s">
        <v>629</v>
      </c>
      <c r="I1163" s="3"/>
      <c r="J1163" s="3"/>
    </row>
    <row r="1164" spans="1:10">
      <c r="A1164" s="9"/>
      <c r="B1164">
        <v>1163</v>
      </c>
      <c r="C1164" s="6"/>
      <c r="G1164" s="73"/>
      <c r="H1164"/>
    </row>
    <row r="1165" spans="1:10">
      <c r="A1165" s="9"/>
      <c r="B1165">
        <v>1164</v>
      </c>
      <c r="G1165" s="73"/>
      <c r="H1165"/>
    </row>
    <row r="1166" spans="1:10">
      <c r="A1166" s="10"/>
      <c r="B1166">
        <v>1165</v>
      </c>
      <c r="D1166" t="s">
        <v>649</v>
      </c>
      <c r="E1166" s="1"/>
      <c r="F1166" s="1"/>
      <c r="G1166" s="74"/>
      <c r="H1166"/>
    </row>
    <row r="1167" spans="1:10">
      <c r="A1167" s="9"/>
      <c r="B1167">
        <v>1166</v>
      </c>
      <c r="C1167" t="s">
        <v>449</v>
      </c>
      <c r="D1167" t="s">
        <v>450</v>
      </c>
      <c r="G1167" s="73"/>
      <c r="H1167"/>
    </row>
    <row r="1168" spans="1:10">
      <c r="A1168" s="9"/>
      <c r="B1168">
        <v>1167</v>
      </c>
      <c r="C1168" t="s">
        <v>465</v>
      </c>
      <c r="D1168" t="s">
        <v>466</v>
      </c>
      <c r="G1168" s="73"/>
      <c r="H1168"/>
    </row>
    <row r="1169" spans="1:8">
      <c r="A1169" s="9"/>
      <c r="B1169">
        <v>1168</v>
      </c>
      <c r="G1169" s="73"/>
      <c r="H1169"/>
    </row>
    <row r="1170" spans="1:8">
      <c r="A1170" s="9"/>
      <c r="B1170">
        <v>1169</v>
      </c>
      <c r="D1170" t="s">
        <v>650</v>
      </c>
      <c r="F1170" s="1"/>
      <c r="G1170" s="74"/>
      <c r="H1170"/>
    </row>
    <row r="1171" spans="1:8">
      <c r="A1171" s="9"/>
      <c r="B1171">
        <v>1170</v>
      </c>
      <c r="C1171" t="s">
        <v>1371</v>
      </c>
      <c r="D1171" t="s">
        <v>1372</v>
      </c>
      <c r="G1171" s="73"/>
      <c r="H1171"/>
    </row>
    <row r="1172" spans="1:8">
      <c r="A1172" s="9"/>
      <c r="B1172">
        <v>1171</v>
      </c>
      <c r="D1172" t="s">
        <v>651</v>
      </c>
      <c r="F1172" s="1"/>
      <c r="G1172" s="74"/>
      <c r="H1172"/>
    </row>
    <row r="1173" spans="1:8">
      <c r="A1173" s="9"/>
      <c r="B1173">
        <v>1172</v>
      </c>
      <c r="G1173" s="73"/>
      <c r="H1173"/>
    </row>
    <row r="1174" spans="1:8">
      <c r="A1174" s="9"/>
      <c r="C1174">
        <v>1172</v>
      </c>
      <c r="E1174" t="s">
        <v>652</v>
      </c>
      <c r="F1174" s="1"/>
      <c r="G1174" s="74"/>
      <c r="H1174"/>
    </row>
    <row r="1175" spans="1:8">
      <c r="A1175" s="9"/>
      <c r="C1175">
        <v>1173</v>
      </c>
      <c r="F1175" s="5"/>
      <c r="G1175" s="93"/>
      <c r="H1175"/>
    </row>
    <row r="1176" spans="1:8">
      <c r="A1176" s="9"/>
      <c r="C1176">
        <v>1174</v>
      </c>
      <c r="E1176" t="s">
        <v>653</v>
      </c>
      <c r="F1176" s="1"/>
      <c r="G1176" s="74"/>
      <c r="H1176"/>
    </row>
    <row r="1177" spans="1:8">
      <c r="A1177" s="9"/>
      <c r="C1177">
        <v>1175</v>
      </c>
      <c r="G1177" s="73"/>
      <c r="H1177"/>
    </row>
    <row r="1178" spans="1:8">
      <c r="A1178" s="9"/>
      <c r="B1178" s="5"/>
      <c r="C1178" s="5">
        <v>1177</v>
      </c>
      <c r="G1178" s="73"/>
      <c r="H1178"/>
    </row>
    <row r="1179" spans="1:8">
      <c r="A1179" s="9"/>
      <c r="C1179">
        <v>1179</v>
      </c>
      <c r="G1179" s="73"/>
      <c r="H1179"/>
    </row>
    <row r="1180" spans="1:8">
      <c r="A1180" s="9"/>
      <c r="C1180">
        <v>1180</v>
      </c>
      <c r="G1180" s="73"/>
      <c r="H1180"/>
    </row>
    <row r="1181" spans="1:8">
      <c r="C1181">
        <v>1181</v>
      </c>
      <c r="G1181" s="73"/>
      <c r="H1181"/>
    </row>
  </sheetData>
  <sortState ref="A1:K1181">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42"/>
  <sheetViews>
    <sheetView workbookViewId="0">
      <selection activeCell="E555" sqref="E555"/>
    </sheetView>
  </sheetViews>
  <sheetFormatPr defaultRowHeight="15"/>
  <cols>
    <col min="4" max="4" width="41.85546875" customWidth="1"/>
  </cols>
  <sheetData>
    <row r="1" spans="1:4">
      <c r="A1" s="1" t="s">
        <v>1716</v>
      </c>
    </row>
    <row r="2" spans="1:4">
      <c r="A2" t="s">
        <v>8</v>
      </c>
      <c r="B2" t="str">
        <f>RIGHT(A2,5)</f>
        <v>01.10</v>
      </c>
      <c r="C2" t="s">
        <v>1523</v>
      </c>
      <c r="D2" t="str">
        <f>VLOOKUP(C2,$B$444:$D$542,3)</f>
        <v>A-nummer</v>
      </c>
    </row>
    <row r="3" spans="1:4">
      <c r="A3" t="s">
        <v>27</v>
      </c>
      <c r="B3" t="str">
        <f t="shared" ref="B3:B66" si="0">RIGHT(A3,5)</f>
        <v>01.20</v>
      </c>
      <c r="C3" t="s">
        <v>1524</v>
      </c>
      <c r="D3" t="str">
        <f t="shared" ref="D3:D66" si="1">VLOOKUP(C3,$B$444:$D$542,3)</f>
        <v>Burgerservicenummer</v>
      </c>
    </row>
    <row r="4" spans="1:4">
      <c r="A4" t="s">
        <v>42</v>
      </c>
      <c r="B4" t="str">
        <f t="shared" si="0"/>
        <v>02.10</v>
      </c>
      <c r="C4" t="s">
        <v>1525</v>
      </c>
      <c r="D4" t="str">
        <f t="shared" si="1"/>
        <v>Voornamen</v>
      </c>
    </row>
    <row r="5" spans="1:4">
      <c r="A5" t="s">
        <v>102</v>
      </c>
      <c r="B5" t="str">
        <f t="shared" si="0"/>
        <v>02.20</v>
      </c>
      <c r="C5" t="s">
        <v>1526</v>
      </c>
      <c r="D5" t="str">
        <f t="shared" si="1"/>
        <v>Adellijke titel/predikaat</v>
      </c>
    </row>
    <row r="6" spans="1:4">
      <c r="A6" t="s">
        <v>127</v>
      </c>
      <c r="B6" t="str">
        <f t="shared" si="0"/>
        <v>02.30</v>
      </c>
      <c r="C6" t="s">
        <v>1527</v>
      </c>
      <c r="D6" t="str">
        <f t="shared" si="1"/>
        <v>Voorvoegsel geslachtsnaam</v>
      </c>
    </row>
    <row r="7" spans="1:4">
      <c r="A7" t="s">
        <v>151</v>
      </c>
      <c r="B7" t="str">
        <f t="shared" si="0"/>
        <v>02.40</v>
      </c>
      <c r="C7" t="s">
        <v>1529</v>
      </c>
      <c r="D7" t="str">
        <f t="shared" si="1"/>
        <v>Geslachtsnaam</v>
      </c>
    </row>
    <row r="8" spans="1:4">
      <c r="A8" t="s">
        <v>164</v>
      </c>
      <c r="B8" t="str">
        <f t="shared" si="0"/>
        <v>03.10</v>
      </c>
      <c r="C8" t="s">
        <v>1531</v>
      </c>
      <c r="D8" t="str">
        <f t="shared" si="1"/>
        <v>Geboortedatum</v>
      </c>
    </row>
    <row r="9" spans="1:4">
      <c r="A9" t="s">
        <v>174</v>
      </c>
      <c r="B9" t="str">
        <f t="shared" si="0"/>
        <v>03.20</v>
      </c>
      <c r="C9" t="s">
        <v>1533</v>
      </c>
      <c r="D9" t="str">
        <f t="shared" si="1"/>
        <v>Geboorteplaats</v>
      </c>
    </row>
    <row r="10" spans="1:4">
      <c r="A10" t="s">
        <v>232</v>
      </c>
      <c r="B10" t="str">
        <f t="shared" si="0"/>
        <v>03.30</v>
      </c>
      <c r="C10" t="s">
        <v>1535</v>
      </c>
      <c r="D10" t="str">
        <f t="shared" si="1"/>
        <v>Geboorteland</v>
      </c>
    </row>
    <row r="11" spans="1:4">
      <c r="A11" t="s">
        <v>238</v>
      </c>
      <c r="B11" t="str">
        <f t="shared" si="0"/>
        <v>04.10</v>
      </c>
      <c r="C11" t="s">
        <v>1537</v>
      </c>
      <c r="D11" t="str">
        <f t="shared" si="1"/>
        <v>Geslachtsaanduiding</v>
      </c>
    </row>
    <row r="12" spans="1:4">
      <c r="A12" t="s">
        <v>245</v>
      </c>
      <c r="B12" t="str">
        <f t="shared" si="0"/>
        <v>20.10</v>
      </c>
      <c r="C12" t="s">
        <v>1606</v>
      </c>
      <c r="D12" t="str">
        <f t="shared" si="1"/>
        <v>Vorig A-nummer</v>
      </c>
    </row>
    <row r="13" spans="1:4">
      <c r="A13" t="s">
        <v>252</v>
      </c>
      <c r="B13" t="str">
        <f t="shared" si="0"/>
        <v>20.20</v>
      </c>
      <c r="C13" t="s">
        <v>1608</v>
      </c>
      <c r="D13" t="str">
        <f t="shared" si="1"/>
        <v>Volgend A-nummer</v>
      </c>
    </row>
    <row r="14" spans="1:4">
      <c r="A14" t="s">
        <v>261</v>
      </c>
      <c r="B14" t="str">
        <f t="shared" si="0"/>
        <v>61.10</v>
      </c>
      <c r="C14" t="s">
        <v>1649</v>
      </c>
      <c r="D14" t="str">
        <f t="shared" si="1"/>
        <v>Aanduiding naamgebruik</v>
      </c>
    </row>
    <row r="15" spans="1:4">
      <c r="A15" t="s">
        <v>269</v>
      </c>
      <c r="B15" t="str">
        <f t="shared" si="0"/>
        <v>81.10</v>
      </c>
      <c r="C15" t="s">
        <v>1684</v>
      </c>
      <c r="D15" t="str">
        <f t="shared" si="1"/>
        <v>Registergemeente akte</v>
      </c>
    </row>
    <row r="16" spans="1:4">
      <c r="A16" t="s">
        <v>276</v>
      </c>
      <c r="B16" t="str">
        <f t="shared" si="0"/>
        <v>81.20</v>
      </c>
      <c r="C16" t="s">
        <v>1686</v>
      </c>
      <c r="D16" t="str">
        <f t="shared" si="1"/>
        <v>Aktenummer</v>
      </c>
    </row>
    <row r="17" spans="1:4">
      <c r="A17" t="s">
        <v>282</v>
      </c>
      <c r="B17" t="str">
        <f t="shared" si="0"/>
        <v>82.10</v>
      </c>
      <c r="C17" t="s">
        <v>1688</v>
      </c>
      <c r="D17" t="str">
        <f t="shared" si="1"/>
        <v>Gemeente document</v>
      </c>
    </row>
    <row r="18" spans="1:4">
      <c r="A18" t="s">
        <v>288</v>
      </c>
      <c r="B18" t="str">
        <f t="shared" si="0"/>
        <v>82.20</v>
      </c>
      <c r="C18" t="s">
        <v>1690</v>
      </c>
      <c r="D18" t="str">
        <f t="shared" si="1"/>
        <v>Datum document</v>
      </c>
    </row>
    <row r="19" spans="1:4">
      <c r="A19" t="s">
        <v>292</v>
      </c>
      <c r="B19" t="str">
        <f t="shared" si="0"/>
        <v>82.30</v>
      </c>
      <c r="C19" t="s">
        <v>1692</v>
      </c>
      <c r="D19" t="str">
        <f t="shared" si="1"/>
        <v>Beschrijving document</v>
      </c>
    </row>
    <row r="20" spans="1:4">
      <c r="A20" t="s">
        <v>296</v>
      </c>
      <c r="B20" t="str">
        <f t="shared" si="0"/>
        <v>83.10</v>
      </c>
      <c r="C20" t="s">
        <v>1694</v>
      </c>
      <c r="D20" t="str">
        <f t="shared" si="1"/>
        <v>Aanduiding gegevens in onderzoek</v>
      </c>
    </row>
    <row r="21" spans="1:4">
      <c r="A21" t="s">
        <v>301</v>
      </c>
      <c r="B21" t="str">
        <f t="shared" si="0"/>
        <v>83.20</v>
      </c>
      <c r="C21" t="s">
        <v>1696</v>
      </c>
      <c r="D21" t="str">
        <f t="shared" si="1"/>
        <v>Datum ingang onderzoek</v>
      </c>
    </row>
    <row r="22" spans="1:4">
      <c r="A22" t="s">
        <v>304</v>
      </c>
      <c r="B22" t="str">
        <f t="shared" si="0"/>
        <v>83.30</v>
      </c>
      <c r="C22" t="s">
        <v>1698</v>
      </c>
      <c r="D22" t="str">
        <f t="shared" si="1"/>
        <v>Datum einde onderzoek</v>
      </c>
    </row>
    <row r="23" spans="1:4">
      <c r="A23" t="s">
        <v>310</v>
      </c>
      <c r="B23" t="str">
        <f t="shared" si="0"/>
        <v>85.10</v>
      </c>
      <c r="C23" t="s">
        <v>1702</v>
      </c>
      <c r="D23" t="str">
        <f t="shared" si="1"/>
        <v>Ingangsdatum geldigheid</v>
      </c>
    </row>
    <row r="24" spans="1:4">
      <c r="A24" t="s">
        <v>346</v>
      </c>
      <c r="B24" t="str">
        <f t="shared" si="0"/>
        <v>86.10</v>
      </c>
      <c r="C24" t="s">
        <v>1704</v>
      </c>
      <c r="D24" t="str">
        <f t="shared" si="1"/>
        <v>Datum van opneming</v>
      </c>
    </row>
    <row r="25" spans="1:4">
      <c r="A25" t="s">
        <v>369</v>
      </c>
      <c r="B25" t="str">
        <f t="shared" si="0"/>
        <v>88.10</v>
      </c>
      <c r="C25" t="s">
        <v>1708</v>
      </c>
      <c r="D25" t="str">
        <f t="shared" si="1"/>
        <v>RNI-deelnemer</v>
      </c>
    </row>
    <row r="26" spans="1:4">
      <c r="A26" t="s">
        <v>374</v>
      </c>
      <c r="B26" t="str">
        <f t="shared" si="0"/>
        <v>88.20</v>
      </c>
      <c r="C26" t="s">
        <v>1710</v>
      </c>
      <c r="D26" t="str">
        <f t="shared" si="1"/>
        <v>Omschrijving verdrag</v>
      </c>
    </row>
    <row r="27" spans="1:4">
      <c r="A27" t="s">
        <v>11</v>
      </c>
      <c r="B27" t="str">
        <f t="shared" si="0"/>
        <v>01.10</v>
      </c>
      <c r="C27" t="s">
        <v>1523</v>
      </c>
      <c r="D27" t="str">
        <f t="shared" si="1"/>
        <v>A-nummer</v>
      </c>
    </row>
    <row r="28" spans="1:4">
      <c r="A28" t="s">
        <v>30</v>
      </c>
      <c r="B28" t="str">
        <f t="shared" si="0"/>
        <v>01.20</v>
      </c>
      <c r="C28" t="s">
        <v>1524</v>
      </c>
      <c r="D28" t="str">
        <f t="shared" si="1"/>
        <v>Burgerservicenummer</v>
      </c>
    </row>
    <row r="29" spans="1:4">
      <c r="A29" t="s">
        <v>45</v>
      </c>
      <c r="B29" t="str">
        <f t="shared" si="0"/>
        <v>02.10</v>
      </c>
      <c r="C29" t="s">
        <v>1525</v>
      </c>
      <c r="D29" t="str">
        <f t="shared" si="1"/>
        <v>Voornamen</v>
      </c>
    </row>
    <row r="30" spans="1:4">
      <c r="A30" t="s">
        <v>63</v>
      </c>
      <c r="B30" t="str">
        <f t="shared" si="0"/>
        <v>02.20</v>
      </c>
      <c r="C30" t="s">
        <v>1526</v>
      </c>
      <c r="D30" t="str">
        <f t="shared" si="1"/>
        <v>Adellijke titel/predikaat</v>
      </c>
    </row>
    <row r="31" spans="1:4">
      <c r="A31" t="s">
        <v>81</v>
      </c>
      <c r="B31" t="str">
        <f t="shared" si="0"/>
        <v>02.30</v>
      </c>
      <c r="C31" t="s">
        <v>1527</v>
      </c>
      <c r="D31" t="str">
        <f t="shared" si="1"/>
        <v>Voorvoegsel geslachtsnaam</v>
      </c>
    </row>
    <row r="32" spans="1:4">
      <c r="A32" t="s">
        <v>105</v>
      </c>
      <c r="B32" t="str">
        <f t="shared" si="0"/>
        <v>02.40</v>
      </c>
      <c r="C32" t="s">
        <v>1529</v>
      </c>
      <c r="D32" t="str">
        <f t="shared" si="1"/>
        <v>Geslachtsnaam</v>
      </c>
    </row>
    <row r="33" spans="1:4">
      <c r="A33" t="s">
        <v>118</v>
      </c>
      <c r="B33" t="str">
        <f t="shared" si="0"/>
        <v>03.10</v>
      </c>
      <c r="C33" t="s">
        <v>1531</v>
      </c>
      <c r="D33" t="str">
        <f t="shared" si="1"/>
        <v>Geboortedatum</v>
      </c>
    </row>
    <row r="34" spans="1:4">
      <c r="A34" t="s">
        <v>130</v>
      </c>
      <c r="B34" t="str">
        <f t="shared" si="0"/>
        <v>03.20</v>
      </c>
      <c r="C34" t="s">
        <v>1533</v>
      </c>
      <c r="D34" t="str">
        <f t="shared" si="1"/>
        <v>Geboorteplaats</v>
      </c>
    </row>
    <row r="35" spans="1:4">
      <c r="A35" t="s">
        <v>194</v>
      </c>
      <c r="B35" t="str">
        <f t="shared" si="0"/>
        <v>03.30</v>
      </c>
      <c r="C35" t="s">
        <v>1535</v>
      </c>
      <c r="D35" t="str">
        <f t="shared" si="1"/>
        <v>Geboorteland</v>
      </c>
    </row>
    <row r="36" spans="1:4">
      <c r="A36" t="s">
        <v>205</v>
      </c>
      <c r="B36" t="str">
        <f t="shared" si="0"/>
        <v>04.10</v>
      </c>
      <c r="C36" t="s">
        <v>1537</v>
      </c>
      <c r="D36" t="str">
        <f t="shared" si="1"/>
        <v>Geslachtsaanduiding</v>
      </c>
    </row>
    <row r="37" spans="1:4">
      <c r="A37" t="s">
        <v>215</v>
      </c>
      <c r="B37" t="str">
        <f t="shared" si="0"/>
        <v>62.10</v>
      </c>
      <c r="C37" t="s">
        <v>1650</v>
      </c>
      <c r="D37" t="str">
        <f t="shared" si="1"/>
        <v>Datum ingang familierechtelijke betrekking</v>
      </c>
    </row>
    <row r="38" spans="1:4">
      <c r="A38" t="s">
        <v>225</v>
      </c>
      <c r="B38" t="str">
        <f t="shared" si="0"/>
        <v>81.10</v>
      </c>
      <c r="C38" t="s">
        <v>1684</v>
      </c>
      <c r="D38" t="str">
        <f t="shared" si="1"/>
        <v>Registergemeente akte</v>
      </c>
    </row>
    <row r="39" spans="1:4">
      <c r="A39" t="s">
        <v>234</v>
      </c>
      <c r="B39" t="str">
        <f t="shared" si="0"/>
        <v>81.20</v>
      </c>
      <c r="C39" t="s">
        <v>1686</v>
      </c>
      <c r="D39" t="str">
        <f t="shared" si="1"/>
        <v>Aktenummer</v>
      </c>
    </row>
    <row r="40" spans="1:4">
      <c r="A40" t="s">
        <v>241</v>
      </c>
      <c r="B40" t="str">
        <f t="shared" si="0"/>
        <v>82.10</v>
      </c>
      <c r="C40" t="s">
        <v>1688</v>
      </c>
      <c r="D40" t="str">
        <f t="shared" si="1"/>
        <v>Gemeente document</v>
      </c>
    </row>
    <row r="41" spans="1:4">
      <c r="A41" t="s">
        <v>248</v>
      </c>
      <c r="B41" t="str">
        <f t="shared" si="0"/>
        <v>82.20</v>
      </c>
      <c r="C41" t="s">
        <v>1690</v>
      </c>
      <c r="D41" t="str">
        <f t="shared" si="1"/>
        <v>Datum document</v>
      </c>
    </row>
    <row r="42" spans="1:4">
      <c r="A42" t="s">
        <v>255</v>
      </c>
      <c r="B42" t="str">
        <f t="shared" si="0"/>
        <v>82.30</v>
      </c>
      <c r="C42" t="s">
        <v>1692</v>
      </c>
      <c r="D42" t="str">
        <f t="shared" si="1"/>
        <v>Beschrijving document</v>
      </c>
    </row>
    <row r="43" spans="1:4">
      <c r="A43" t="s">
        <v>264</v>
      </c>
      <c r="B43" t="str">
        <f t="shared" si="0"/>
        <v>83.10</v>
      </c>
      <c r="C43" t="s">
        <v>1694</v>
      </c>
      <c r="D43" t="str">
        <f t="shared" si="1"/>
        <v>Aanduiding gegevens in onderzoek</v>
      </c>
    </row>
    <row r="44" spans="1:4">
      <c r="A44" t="s">
        <v>271</v>
      </c>
      <c r="B44" t="str">
        <f t="shared" si="0"/>
        <v>83.20</v>
      </c>
      <c r="C44" t="s">
        <v>1696</v>
      </c>
      <c r="D44" t="str">
        <f t="shared" si="1"/>
        <v>Datum ingang onderzoek</v>
      </c>
    </row>
    <row r="45" spans="1:4">
      <c r="A45" t="s">
        <v>278</v>
      </c>
      <c r="B45" t="str">
        <f t="shared" si="0"/>
        <v>83.30</v>
      </c>
      <c r="C45" t="s">
        <v>1698</v>
      </c>
      <c r="D45" t="str">
        <f t="shared" si="1"/>
        <v>Datum einde onderzoek</v>
      </c>
    </row>
    <row r="46" spans="1:4">
      <c r="A46" t="s">
        <v>284</v>
      </c>
      <c r="B46" t="str">
        <f t="shared" si="0"/>
        <v>85.10</v>
      </c>
      <c r="C46" t="s">
        <v>1702</v>
      </c>
      <c r="D46" t="str">
        <f t="shared" si="1"/>
        <v>Ingangsdatum geldigheid</v>
      </c>
    </row>
    <row r="47" spans="1:4">
      <c r="A47" t="s">
        <v>313</v>
      </c>
      <c r="B47" t="str">
        <f t="shared" si="0"/>
        <v>86.10</v>
      </c>
      <c r="C47" t="s">
        <v>1704</v>
      </c>
      <c r="D47" t="str">
        <f t="shared" si="1"/>
        <v>Datum van opneming</v>
      </c>
    </row>
    <row r="48" spans="1:4">
      <c r="A48" t="s">
        <v>609</v>
      </c>
      <c r="B48" t="str">
        <f t="shared" si="0"/>
        <v>01.10</v>
      </c>
      <c r="C48" t="s">
        <v>1523</v>
      </c>
      <c r="D48" t="str">
        <f t="shared" si="1"/>
        <v>A-nummer</v>
      </c>
    </row>
    <row r="49" spans="1:4">
      <c r="A49" t="s">
        <v>610</v>
      </c>
      <c r="B49" t="str">
        <f t="shared" si="0"/>
        <v>01.20</v>
      </c>
      <c r="C49" t="s">
        <v>1524</v>
      </c>
      <c r="D49" t="str">
        <f t="shared" si="1"/>
        <v>Burgerservicenummer</v>
      </c>
    </row>
    <row r="50" spans="1:4">
      <c r="A50" t="s">
        <v>663</v>
      </c>
      <c r="B50" t="str">
        <f t="shared" si="0"/>
        <v>02.10</v>
      </c>
      <c r="C50" t="s">
        <v>1525</v>
      </c>
      <c r="D50" t="str">
        <f t="shared" si="1"/>
        <v>Voornamen</v>
      </c>
    </row>
    <row r="51" spans="1:4">
      <c r="A51" t="s">
        <v>664</v>
      </c>
      <c r="B51" t="str">
        <f t="shared" si="0"/>
        <v>02.20</v>
      </c>
      <c r="C51" t="s">
        <v>1526</v>
      </c>
      <c r="D51" t="str">
        <f t="shared" si="1"/>
        <v>Adellijke titel/predikaat</v>
      </c>
    </row>
    <row r="52" spans="1:4">
      <c r="A52" t="s">
        <v>665</v>
      </c>
      <c r="B52" t="str">
        <f t="shared" si="0"/>
        <v>02.30</v>
      </c>
      <c r="C52" t="s">
        <v>1527</v>
      </c>
      <c r="D52" t="str">
        <f t="shared" si="1"/>
        <v>Voorvoegsel geslachtsnaam</v>
      </c>
    </row>
    <row r="53" spans="1:4">
      <c r="A53" t="s">
        <v>705</v>
      </c>
      <c r="B53" t="str">
        <f t="shared" si="0"/>
        <v>02.40</v>
      </c>
      <c r="C53" t="s">
        <v>1529</v>
      </c>
      <c r="D53" t="str">
        <f t="shared" si="1"/>
        <v>Geslachtsnaam</v>
      </c>
    </row>
    <row r="54" spans="1:4">
      <c r="A54" t="s">
        <v>611</v>
      </c>
      <c r="B54" t="str">
        <f t="shared" si="0"/>
        <v>03.10</v>
      </c>
      <c r="C54" t="s">
        <v>1531</v>
      </c>
      <c r="D54" t="str">
        <f t="shared" si="1"/>
        <v>Geboortedatum</v>
      </c>
    </row>
    <row r="55" spans="1:4">
      <c r="A55" t="s">
        <v>612</v>
      </c>
      <c r="B55" t="str">
        <f t="shared" si="0"/>
        <v>03.20</v>
      </c>
      <c r="C55" t="s">
        <v>1533</v>
      </c>
      <c r="D55" t="str">
        <f t="shared" si="1"/>
        <v>Geboorteplaats</v>
      </c>
    </row>
    <row r="56" spans="1:4">
      <c r="A56" t="s">
        <v>613</v>
      </c>
      <c r="B56" t="str">
        <f t="shared" si="0"/>
        <v>03.30</v>
      </c>
      <c r="C56" t="s">
        <v>1535</v>
      </c>
      <c r="D56" t="str">
        <f t="shared" si="1"/>
        <v>Geboorteland</v>
      </c>
    </row>
    <row r="57" spans="1:4">
      <c r="A57" t="s">
        <v>614</v>
      </c>
      <c r="B57" t="str">
        <f t="shared" si="0"/>
        <v>04.10</v>
      </c>
      <c r="C57" t="s">
        <v>1537</v>
      </c>
      <c r="D57" t="str">
        <f t="shared" si="1"/>
        <v>Geslachtsaanduiding</v>
      </c>
    </row>
    <row r="58" spans="1:4">
      <c r="A58" t="s">
        <v>615</v>
      </c>
      <c r="B58" t="str">
        <f t="shared" si="0"/>
        <v>62.10</v>
      </c>
      <c r="C58" t="s">
        <v>1650</v>
      </c>
      <c r="D58" t="str">
        <f t="shared" si="1"/>
        <v>Datum ingang familierechtelijke betrekking</v>
      </c>
    </row>
    <row r="59" spans="1:4">
      <c r="A59" t="s">
        <v>616</v>
      </c>
      <c r="B59" t="str">
        <f t="shared" si="0"/>
        <v>81.10</v>
      </c>
      <c r="C59" t="s">
        <v>1684</v>
      </c>
      <c r="D59" t="str">
        <f t="shared" si="1"/>
        <v>Registergemeente akte</v>
      </c>
    </row>
    <row r="60" spans="1:4">
      <c r="A60" t="s">
        <v>617</v>
      </c>
      <c r="B60" t="str">
        <f t="shared" si="0"/>
        <v>81.20</v>
      </c>
      <c r="C60" t="s">
        <v>1686</v>
      </c>
      <c r="D60" t="str">
        <f t="shared" si="1"/>
        <v>Aktenummer</v>
      </c>
    </row>
    <row r="61" spans="1:4">
      <c r="A61" t="s">
        <v>618</v>
      </c>
      <c r="B61" t="str">
        <f t="shared" si="0"/>
        <v>82.10</v>
      </c>
      <c r="C61" t="s">
        <v>1688</v>
      </c>
      <c r="D61" t="str">
        <f t="shared" si="1"/>
        <v>Gemeente document</v>
      </c>
    </row>
    <row r="62" spans="1:4">
      <c r="A62" t="s">
        <v>619</v>
      </c>
      <c r="B62" t="str">
        <f t="shared" si="0"/>
        <v>82.20</v>
      </c>
      <c r="C62" t="s">
        <v>1690</v>
      </c>
      <c r="D62" t="str">
        <f t="shared" si="1"/>
        <v>Datum document</v>
      </c>
    </row>
    <row r="63" spans="1:4">
      <c r="A63" t="s">
        <v>620</v>
      </c>
      <c r="B63" t="str">
        <f t="shared" si="0"/>
        <v>82.30</v>
      </c>
      <c r="C63" t="s">
        <v>1692</v>
      </c>
      <c r="D63" t="str">
        <f t="shared" si="1"/>
        <v>Beschrijving document</v>
      </c>
    </row>
    <row r="64" spans="1:4">
      <c r="A64" t="s">
        <v>621</v>
      </c>
      <c r="B64" t="str">
        <f t="shared" si="0"/>
        <v>83.10</v>
      </c>
      <c r="C64" t="s">
        <v>1694</v>
      </c>
      <c r="D64" t="str">
        <f t="shared" si="1"/>
        <v>Aanduiding gegevens in onderzoek</v>
      </c>
    </row>
    <row r="65" spans="1:4">
      <c r="A65" t="s">
        <v>622</v>
      </c>
      <c r="B65" t="str">
        <f t="shared" si="0"/>
        <v>83.20</v>
      </c>
      <c r="C65" t="s">
        <v>1696</v>
      </c>
      <c r="D65" t="str">
        <f t="shared" si="1"/>
        <v>Datum ingang onderzoek</v>
      </c>
    </row>
    <row r="66" spans="1:4">
      <c r="A66" t="s">
        <v>623</v>
      </c>
      <c r="B66" t="str">
        <f t="shared" si="0"/>
        <v>83.30</v>
      </c>
      <c r="C66" t="s">
        <v>1698</v>
      </c>
      <c r="D66" t="str">
        <f t="shared" si="1"/>
        <v>Datum einde onderzoek</v>
      </c>
    </row>
    <row r="67" spans="1:4">
      <c r="A67" t="s">
        <v>624</v>
      </c>
      <c r="B67" t="str">
        <f t="shared" ref="B67:B130" si="2">RIGHT(A67,5)</f>
        <v>85.10</v>
      </c>
      <c r="C67" t="s">
        <v>1702</v>
      </c>
      <c r="D67" t="str">
        <f t="shared" ref="D67:D130" si="3">VLOOKUP(C67,$B$444:$D$542,3)</f>
        <v>Ingangsdatum geldigheid</v>
      </c>
    </row>
    <row r="68" spans="1:4">
      <c r="A68" t="s">
        <v>625</v>
      </c>
      <c r="B68" t="str">
        <f t="shared" si="2"/>
        <v>86.10</v>
      </c>
      <c r="C68" t="s">
        <v>1704</v>
      </c>
      <c r="D68" t="str">
        <f t="shared" si="3"/>
        <v>Datum van opneming</v>
      </c>
    </row>
    <row r="69" spans="1:4">
      <c r="A69" t="s">
        <v>15</v>
      </c>
      <c r="B69" t="str">
        <f t="shared" si="2"/>
        <v>05.10</v>
      </c>
      <c r="C69" t="s">
        <v>1538</v>
      </c>
      <c r="D69" t="str">
        <f t="shared" si="3"/>
        <v>Nationaliteit</v>
      </c>
    </row>
    <row r="70" spans="1:4">
      <c r="A70" t="s">
        <v>33</v>
      </c>
      <c r="B70" t="str">
        <f t="shared" si="2"/>
        <v>63.10</v>
      </c>
      <c r="C70" t="s">
        <v>1652</v>
      </c>
      <c r="D70" t="str">
        <f t="shared" si="3"/>
        <v>Reden opname nationaliteit</v>
      </c>
    </row>
    <row r="71" spans="1:4">
      <c r="A71" t="s">
        <v>84</v>
      </c>
      <c r="B71" t="str">
        <f t="shared" si="2"/>
        <v>64.10</v>
      </c>
      <c r="C71" t="s">
        <v>1654</v>
      </c>
      <c r="D71" t="str">
        <f t="shared" si="3"/>
        <v>Reden beëindigen nationaliteit</v>
      </c>
    </row>
    <row r="72" spans="1:4">
      <c r="A72" t="s">
        <v>142</v>
      </c>
      <c r="B72" t="str">
        <f t="shared" si="2"/>
        <v>65.10</v>
      </c>
      <c r="C72" t="s">
        <v>1656</v>
      </c>
      <c r="D72" t="str">
        <f t="shared" si="3"/>
        <v>Aanduiding bijzonder Nederlanderschap</v>
      </c>
    </row>
    <row r="73" spans="1:4">
      <c r="A73" t="s">
        <v>168</v>
      </c>
      <c r="B73" t="str">
        <f t="shared" si="2"/>
        <v>82.10</v>
      </c>
      <c r="C73" t="s">
        <v>1688</v>
      </c>
      <c r="D73" t="str">
        <f t="shared" si="3"/>
        <v>Gemeente document</v>
      </c>
    </row>
    <row r="74" spans="1:4">
      <c r="A74" t="s">
        <v>178</v>
      </c>
      <c r="B74" t="str">
        <f t="shared" si="2"/>
        <v>82.20</v>
      </c>
      <c r="C74" t="s">
        <v>1690</v>
      </c>
      <c r="D74" t="str">
        <f t="shared" si="3"/>
        <v>Datum document</v>
      </c>
    </row>
    <row r="75" spans="1:4">
      <c r="A75" t="s">
        <v>188</v>
      </c>
      <c r="B75" t="str">
        <f t="shared" si="2"/>
        <v>82.30</v>
      </c>
      <c r="C75" t="s">
        <v>1692</v>
      </c>
      <c r="D75" t="str">
        <f t="shared" si="3"/>
        <v>Beschrijving document</v>
      </c>
    </row>
    <row r="76" spans="1:4">
      <c r="A76" t="s">
        <v>196</v>
      </c>
      <c r="B76" t="str">
        <f t="shared" si="2"/>
        <v>83.10</v>
      </c>
      <c r="C76" t="s">
        <v>1694</v>
      </c>
      <c r="D76" t="str">
        <f t="shared" si="3"/>
        <v>Aanduiding gegevens in onderzoek</v>
      </c>
    </row>
    <row r="77" spans="1:4">
      <c r="A77" t="s">
        <v>208</v>
      </c>
      <c r="B77" t="str">
        <f t="shared" si="2"/>
        <v>83.20</v>
      </c>
      <c r="C77" t="s">
        <v>1696</v>
      </c>
      <c r="D77" t="str">
        <f t="shared" si="3"/>
        <v>Datum ingang onderzoek</v>
      </c>
    </row>
    <row r="78" spans="1:4">
      <c r="A78" t="s">
        <v>217</v>
      </c>
      <c r="B78" t="str">
        <f t="shared" si="2"/>
        <v>83.30</v>
      </c>
      <c r="C78" t="s">
        <v>1698</v>
      </c>
      <c r="D78" t="str">
        <f t="shared" si="3"/>
        <v>Datum einde onderzoek</v>
      </c>
    </row>
    <row r="79" spans="1:4">
      <c r="A79" t="s">
        <v>227</v>
      </c>
      <c r="B79" t="str">
        <f t="shared" si="2"/>
        <v>85.10</v>
      </c>
      <c r="C79" t="s">
        <v>1702</v>
      </c>
      <c r="D79" t="str">
        <f t="shared" si="3"/>
        <v>Ingangsdatum geldigheid</v>
      </c>
    </row>
    <row r="80" spans="1:4">
      <c r="A80" t="s">
        <v>257</v>
      </c>
      <c r="B80" t="str">
        <f t="shared" si="2"/>
        <v>86.10</v>
      </c>
      <c r="C80" t="s">
        <v>1704</v>
      </c>
      <c r="D80" t="str">
        <f t="shared" si="3"/>
        <v>Datum van opneming</v>
      </c>
    </row>
    <row r="81" spans="1:4">
      <c r="A81" t="s">
        <v>266</v>
      </c>
      <c r="B81" t="str">
        <f t="shared" si="2"/>
        <v>88.10</v>
      </c>
      <c r="C81" t="s">
        <v>1708</v>
      </c>
      <c r="D81" t="str">
        <f t="shared" si="3"/>
        <v>RNI-deelnemer</v>
      </c>
    </row>
    <row r="82" spans="1:4">
      <c r="A82" t="s">
        <v>273</v>
      </c>
      <c r="B82" t="str">
        <f t="shared" si="2"/>
        <v>88.20</v>
      </c>
      <c r="C82" t="s">
        <v>1710</v>
      </c>
      <c r="D82" t="str">
        <f t="shared" si="3"/>
        <v>Omschrijving verdrag</v>
      </c>
    </row>
    <row r="83" spans="1:4">
      <c r="A83" t="s">
        <v>18</v>
      </c>
      <c r="B83" t="str">
        <f t="shared" si="2"/>
        <v>01.10</v>
      </c>
      <c r="C83" t="s">
        <v>1523</v>
      </c>
      <c r="D83" t="str">
        <f t="shared" si="3"/>
        <v>A-nummer</v>
      </c>
    </row>
    <row r="84" spans="1:4">
      <c r="A84" t="s">
        <v>49</v>
      </c>
      <c r="B84" t="str">
        <f t="shared" si="2"/>
        <v>01.20</v>
      </c>
      <c r="C84" t="s">
        <v>1524</v>
      </c>
      <c r="D84" t="str">
        <f t="shared" si="3"/>
        <v>Burgerservicenummer</v>
      </c>
    </row>
    <row r="85" spans="1:4">
      <c r="A85" t="s">
        <v>67</v>
      </c>
      <c r="B85" t="str">
        <f t="shared" si="2"/>
        <v>02.10</v>
      </c>
      <c r="C85" t="s">
        <v>1525</v>
      </c>
      <c r="D85" t="str">
        <f t="shared" si="3"/>
        <v>Voornamen</v>
      </c>
    </row>
    <row r="86" spans="1:4">
      <c r="A86" t="s">
        <v>109</v>
      </c>
      <c r="B86" t="str">
        <f t="shared" si="2"/>
        <v>02.20</v>
      </c>
      <c r="C86" t="s">
        <v>1526</v>
      </c>
      <c r="D86" t="str">
        <f t="shared" si="3"/>
        <v>Adellijke titel/predikaat</v>
      </c>
    </row>
    <row r="87" spans="1:4">
      <c r="A87" t="s">
        <v>156</v>
      </c>
      <c r="B87" t="str">
        <f t="shared" si="2"/>
        <v>02.30</v>
      </c>
      <c r="C87" t="s">
        <v>1527</v>
      </c>
      <c r="D87" t="str">
        <f t="shared" si="3"/>
        <v>Voorvoegsel geslachtsnaam</v>
      </c>
    </row>
    <row r="88" spans="1:4">
      <c r="A88" t="s">
        <v>180</v>
      </c>
      <c r="B88" t="str">
        <f t="shared" si="2"/>
        <v>02.40</v>
      </c>
      <c r="C88" t="s">
        <v>1529</v>
      </c>
      <c r="D88" t="str">
        <f t="shared" si="3"/>
        <v>Geslachtsnaam</v>
      </c>
    </row>
    <row r="89" spans="1:4">
      <c r="A89" t="s">
        <v>198</v>
      </c>
      <c r="B89" t="str">
        <f t="shared" si="2"/>
        <v>03.10</v>
      </c>
      <c r="C89" t="s">
        <v>1531</v>
      </c>
      <c r="D89" t="str">
        <f t="shared" si="3"/>
        <v>Geboortedatum</v>
      </c>
    </row>
    <row r="90" spans="1:4">
      <c r="A90" t="s">
        <v>219</v>
      </c>
      <c r="B90" t="str">
        <f t="shared" si="2"/>
        <v>03.20</v>
      </c>
      <c r="C90" t="s">
        <v>1533</v>
      </c>
      <c r="D90" t="str">
        <f t="shared" si="3"/>
        <v>Geboorteplaats</v>
      </c>
    </row>
    <row r="91" spans="1:4">
      <c r="A91" t="s">
        <v>299</v>
      </c>
      <c r="B91" t="str">
        <f t="shared" si="2"/>
        <v>03.30</v>
      </c>
      <c r="C91" t="s">
        <v>1535</v>
      </c>
      <c r="D91" t="str">
        <f t="shared" si="3"/>
        <v>Geboorteland</v>
      </c>
    </row>
    <row r="92" spans="1:4">
      <c r="A92" t="s">
        <v>307</v>
      </c>
      <c r="B92" t="str">
        <f t="shared" si="2"/>
        <v>04.10</v>
      </c>
      <c r="C92" t="s">
        <v>1537</v>
      </c>
      <c r="D92" t="str">
        <f t="shared" si="3"/>
        <v>Geslachtsaanduiding</v>
      </c>
    </row>
    <row r="93" spans="1:4">
      <c r="A93" t="s">
        <v>319</v>
      </c>
      <c r="B93" t="str">
        <f t="shared" si="2"/>
        <v>06.10</v>
      </c>
      <c r="C93" t="s">
        <v>1539</v>
      </c>
      <c r="D93" t="str">
        <f t="shared" si="3"/>
        <v>Datum huwelijkssluiting/aangaan geregistreerd partnerschap</v>
      </c>
    </row>
    <row r="94" spans="1:4">
      <c r="A94" t="s">
        <v>324</v>
      </c>
      <c r="B94" t="str">
        <f t="shared" si="2"/>
        <v>06.20</v>
      </c>
      <c r="C94" t="s">
        <v>1541</v>
      </c>
      <c r="D94" t="str">
        <f t="shared" si="3"/>
        <v>Plaats huwelijkssluiting/aangaan geregistreerd partnerschap</v>
      </c>
    </row>
    <row r="95" spans="1:4">
      <c r="A95" t="s">
        <v>340</v>
      </c>
      <c r="B95" t="str">
        <f t="shared" si="2"/>
        <v>06.30</v>
      </c>
      <c r="C95" t="s">
        <v>1543</v>
      </c>
      <c r="D95" t="str">
        <f t="shared" si="3"/>
        <v>Land huwelijkssluiting/aangaan geregistreerd partnerschap</v>
      </c>
    </row>
    <row r="96" spans="1:4">
      <c r="A96" t="s">
        <v>343</v>
      </c>
      <c r="B96" t="str">
        <f t="shared" si="2"/>
        <v>07.10</v>
      </c>
      <c r="C96" t="s">
        <v>1545</v>
      </c>
      <c r="D96" t="str">
        <f t="shared" si="3"/>
        <v>Datum ontbinding huwelijk/geregistreerd partnerschap</v>
      </c>
    </row>
    <row r="97" spans="1:4">
      <c r="A97" t="s">
        <v>349</v>
      </c>
      <c r="B97" t="str">
        <f t="shared" si="2"/>
        <v>07.20</v>
      </c>
      <c r="C97" t="s">
        <v>1547</v>
      </c>
      <c r="D97" t="str">
        <f t="shared" si="3"/>
        <v>Plaats ontbinding huwelijk/geregistreerd partnerschap</v>
      </c>
    </row>
    <row r="98" spans="1:4">
      <c r="A98" t="s">
        <v>363</v>
      </c>
      <c r="B98" t="str">
        <f t="shared" si="2"/>
        <v>07.30</v>
      </c>
      <c r="C98" t="s">
        <v>1549</v>
      </c>
      <c r="D98" t="str">
        <f t="shared" si="3"/>
        <v>Land ontbinding huwelijk/geregistreerd partnerschap</v>
      </c>
    </row>
    <row r="99" spans="1:4">
      <c r="A99" t="s">
        <v>366</v>
      </c>
      <c r="B99" t="str">
        <f t="shared" si="2"/>
        <v>07.40</v>
      </c>
      <c r="C99" t="s">
        <v>1551</v>
      </c>
      <c r="D99" t="str">
        <f t="shared" si="3"/>
        <v>Reden ontbinding huwelijk/geregistreerd partnerschap</v>
      </c>
    </row>
    <row r="100" spans="1:4">
      <c r="A100" t="s">
        <v>371</v>
      </c>
      <c r="B100" t="str">
        <f t="shared" si="2"/>
        <v>15.10</v>
      </c>
      <c r="C100" t="s">
        <v>1604</v>
      </c>
      <c r="D100" t="str">
        <f t="shared" si="3"/>
        <v>Soort verbintenis</v>
      </c>
    </row>
    <row r="101" spans="1:4">
      <c r="A101" t="s">
        <v>376</v>
      </c>
      <c r="B101" t="str">
        <f t="shared" si="2"/>
        <v>81.10</v>
      </c>
      <c r="C101" t="s">
        <v>1684</v>
      </c>
      <c r="D101" t="str">
        <f t="shared" si="3"/>
        <v>Registergemeente akte</v>
      </c>
    </row>
    <row r="102" spans="1:4">
      <c r="A102" t="s">
        <v>379</v>
      </c>
      <c r="B102" t="str">
        <f t="shared" si="2"/>
        <v>81.20</v>
      </c>
      <c r="C102" t="s">
        <v>1686</v>
      </c>
      <c r="D102" t="str">
        <f t="shared" si="3"/>
        <v>Aktenummer</v>
      </c>
    </row>
    <row r="103" spans="1:4">
      <c r="A103" t="s">
        <v>381</v>
      </c>
      <c r="B103" t="str">
        <f t="shared" si="2"/>
        <v>82.10</v>
      </c>
      <c r="C103" t="s">
        <v>1688</v>
      </c>
      <c r="D103" t="str">
        <f t="shared" si="3"/>
        <v>Gemeente document</v>
      </c>
    </row>
    <row r="104" spans="1:4">
      <c r="A104" t="s">
        <v>383</v>
      </c>
      <c r="B104" t="str">
        <f t="shared" si="2"/>
        <v>82.20</v>
      </c>
      <c r="C104" t="s">
        <v>1690</v>
      </c>
      <c r="D104" t="str">
        <f t="shared" si="3"/>
        <v>Datum document</v>
      </c>
    </row>
    <row r="105" spans="1:4">
      <c r="A105" t="s">
        <v>385</v>
      </c>
      <c r="B105" t="str">
        <f t="shared" si="2"/>
        <v>82.30</v>
      </c>
      <c r="C105" t="s">
        <v>1692</v>
      </c>
      <c r="D105" t="str">
        <f t="shared" si="3"/>
        <v>Beschrijving document</v>
      </c>
    </row>
    <row r="106" spans="1:4">
      <c r="A106" t="s">
        <v>390</v>
      </c>
      <c r="B106" t="str">
        <f t="shared" si="2"/>
        <v>83.10</v>
      </c>
      <c r="C106" t="s">
        <v>1694</v>
      </c>
      <c r="D106" t="str">
        <f t="shared" si="3"/>
        <v>Aanduiding gegevens in onderzoek</v>
      </c>
    </row>
    <row r="107" spans="1:4">
      <c r="A107" t="s">
        <v>404</v>
      </c>
      <c r="B107" t="str">
        <f t="shared" si="2"/>
        <v>83.20</v>
      </c>
      <c r="C107" t="s">
        <v>1696</v>
      </c>
      <c r="D107" t="str">
        <f t="shared" si="3"/>
        <v>Datum ingang onderzoek</v>
      </c>
    </row>
    <row r="108" spans="1:4">
      <c r="A108" t="s">
        <v>417</v>
      </c>
      <c r="B108" t="str">
        <f t="shared" si="2"/>
        <v>83.30</v>
      </c>
      <c r="C108" t="s">
        <v>1698</v>
      </c>
      <c r="D108" t="str">
        <f t="shared" si="3"/>
        <v>Datum einde onderzoek</v>
      </c>
    </row>
    <row r="109" spans="1:4">
      <c r="A109" t="s">
        <v>431</v>
      </c>
      <c r="B109" t="str">
        <f t="shared" si="2"/>
        <v>85.10</v>
      </c>
      <c r="C109" t="s">
        <v>1702</v>
      </c>
      <c r="D109" t="str">
        <f t="shared" si="3"/>
        <v>Ingangsdatum geldigheid</v>
      </c>
    </row>
    <row r="110" spans="1:4">
      <c r="A110" t="s">
        <v>507</v>
      </c>
      <c r="B110" t="str">
        <f t="shared" si="2"/>
        <v>86.10</v>
      </c>
      <c r="C110" t="s">
        <v>1704</v>
      </c>
      <c r="D110" t="str">
        <f t="shared" si="3"/>
        <v>Datum van opneming</v>
      </c>
    </row>
    <row r="111" spans="1:4">
      <c r="A111" t="s">
        <v>21</v>
      </c>
      <c r="B111" t="str">
        <f t="shared" si="2"/>
        <v>08.10</v>
      </c>
      <c r="C111" t="s">
        <v>1553</v>
      </c>
      <c r="D111" t="str">
        <f t="shared" si="3"/>
        <v>Datum overlijden</v>
      </c>
    </row>
    <row r="112" spans="1:4">
      <c r="A112" t="s">
        <v>37</v>
      </c>
      <c r="B112" t="str">
        <f t="shared" si="2"/>
        <v>08.20</v>
      </c>
      <c r="C112" t="s">
        <v>1555</v>
      </c>
      <c r="D112" t="str">
        <f t="shared" si="3"/>
        <v>Plaats overlijden</v>
      </c>
    </row>
    <row r="113" spans="1:4">
      <c r="A113" t="s">
        <v>88</v>
      </c>
      <c r="B113" t="str">
        <f t="shared" si="2"/>
        <v>08.30</v>
      </c>
      <c r="C113" t="s">
        <v>1557</v>
      </c>
      <c r="D113" t="str">
        <f t="shared" si="3"/>
        <v>Land overlijden</v>
      </c>
    </row>
    <row r="114" spans="1:4">
      <c r="A114" t="s">
        <v>97</v>
      </c>
      <c r="B114" t="str">
        <f t="shared" si="2"/>
        <v>81.10</v>
      </c>
      <c r="C114" t="s">
        <v>1684</v>
      </c>
      <c r="D114" t="str">
        <f t="shared" si="3"/>
        <v>Registergemeente akte</v>
      </c>
    </row>
    <row r="115" spans="1:4">
      <c r="A115" t="s">
        <v>112</v>
      </c>
      <c r="B115" t="str">
        <f t="shared" si="2"/>
        <v>81.20</v>
      </c>
      <c r="C115" t="s">
        <v>1686</v>
      </c>
      <c r="D115" t="str">
        <f t="shared" si="3"/>
        <v>Aktenummer</v>
      </c>
    </row>
    <row r="116" spans="1:4">
      <c r="A116" t="s">
        <v>123</v>
      </c>
      <c r="B116" t="str">
        <f t="shared" si="2"/>
        <v>82.10</v>
      </c>
      <c r="C116" t="s">
        <v>1688</v>
      </c>
      <c r="D116" t="str">
        <f t="shared" si="3"/>
        <v>Gemeente document</v>
      </c>
    </row>
    <row r="117" spans="1:4">
      <c r="A117" t="s">
        <v>135</v>
      </c>
      <c r="B117" t="str">
        <f t="shared" si="2"/>
        <v>82.20</v>
      </c>
      <c r="C117" t="s">
        <v>1690</v>
      </c>
      <c r="D117" t="str">
        <f t="shared" si="3"/>
        <v>Datum document</v>
      </c>
    </row>
    <row r="118" spans="1:4">
      <c r="A118" t="s">
        <v>146</v>
      </c>
      <c r="B118" t="str">
        <f t="shared" si="2"/>
        <v>82.30</v>
      </c>
      <c r="C118" t="s">
        <v>1692</v>
      </c>
      <c r="D118" t="str">
        <f t="shared" si="3"/>
        <v>Beschrijving document</v>
      </c>
    </row>
    <row r="119" spans="1:4">
      <c r="A119" t="s">
        <v>159</v>
      </c>
      <c r="B119" t="str">
        <f t="shared" si="2"/>
        <v>83.10</v>
      </c>
      <c r="C119" t="s">
        <v>1694</v>
      </c>
      <c r="D119" t="str">
        <f t="shared" si="3"/>
        <v>Aanduiding gegevens in onderzoek</v>
      </c>
    </row>
    <row r="120" spans="1:4">
      <c r="A120" t="s">
        <v>171</v>
      </c>
      <c r="B120" t="str">
        <f t="shared" si="2"/>
        <v>83.20</v>
      </c>
      <c r="C120" t="s">
        <v>1696</v>
      </c>
      <c r="D120" t="str">
        <f t="shared" si="3"/>
        <v>Datum ingang onderzoek</v>
      </c>
    </row>
    <row r="121" spans="1:4">
      <c r="A121" t="s">
        <v>183</v>
      </c>
      <c r="B121" t="str">
        <f t="shared" si="2"/>
        <v>83.30</v>
      </c>
      <c r="C121" t="s">
        <v>1698</v>
      </c>
      <c r="D121" t="str">
        <f t="shared" si="3"/>
        <v>Datum einde onderzoek</v>
      </c>
    </row>
    <row r="122" spans="1:4">
      <c r="A122" t="s">
        <v>191</v>
      </c>
      <c r="B122" t="str">
        <f t="shared" si="2"/>
        <v>85.10</v>
      </c>
      <c r="C122" t="s">
        <v>1702</v>
      </c>
      <c r="D122" t="str">
        <f t="shared" si="3"/>
        <v>Ingangsdatum geldigheid</v>
      </c>
    </row>
    <row r="123" spans="1:4">
      <c r="A123" t="s">
        <v>201</v>
      </c>
      <c r="B123" t="str">
        <f t="shared" si="2"/>
        <v>86.10</v>
      </c>
      <c r="C123" t="s">
        <v>1704</v>
      </c>
      <c r="D123" t="str">
        <f t="shared" si="3"/>
        <v>Datum van opneming</v>
      </c>
    </row>
    <row r="124" spans="1:4">
      <c r="A124" t="s">
        <v>211</v>
      </c>
      <c r="B124" t="str">
        <f t="shared" si="2"/>
        <v>88.10</v>
      </c>
      <c r="C124" t="s">
        <v>1708</v>
      </c>
      <c r="D124" t="str">
        <f t="shared" si="3"/>
        <v>RNI-deelnemer</v>
      </c>
    </row>
    <row r="125" spans="1:4">
      <c r="A125" t="s">
        <v>222</v>
      </c>
      <c r="B125" t="str">
        <f t="shared" si="2"/>
        <v>88.20</v>
      </c>
      <c r="C125" t="s">
        <v>1710</v>
      </c>
      <c r="D125" t="str">
        <f t="shared" si="3"/>
        <v>Omschrijving verdrag</v>
      </c>
    </row>
    <row r="126" spans="1:4">
      <c r="A126" t="s">
        <v>23</v>
      </c>
      <c r="B126" t="str">
        <f t="shared" si="2"/>
        <v>66.20</v>
      </c>
      <c r="C126" t="s">
        <v>1658</v>
      </c>
      <c r="D126" t="str">
        <f t="shared" si="3"/>
        <v>Datum ingang blokkering PL</v>
      </c>
    </row>
    <row r="127" spans="1:4">
      <c r="A127" t="s">
        <v>39</v>
      </c>
      <c r="B127" t="str">
        <f t="shared" si="2"/>
        <v>67.10</v>
      </c>
      <c r="C127" t="s">
        <v>1660</v>
      </c>
      <c r="D127" t="str">
        <f t="shared" si="3"/>
        <v>Datum opschorting bijhouding</v>
      </c>
    </row>
    <row r="128" spans="1:4">
      <c r="A128" t="s">
        <v>52</v>
      </c>
      <c r="B128" t="str">
        <f t="shared" si="2"/>
        <v>67.20</v>
      </c>
      <c r="C128" t="s">
        <v>1662</v>
      </c>
      <c r="D128" t="str">
        <f t="shared" si="3"/>
        <v>Omschrijving reden opschorting bijhouding</v>
      </c>
    </row>
    <row r="129" spans="1:4">
      <c r="A129" t="s">
        <v>59</v>
      </c>
      <c r="B129" t="str">
        <f t="shared" si="2"/>
        <v>68.10</v>
      </c>
      <c r="C129" t="s">
        <v>1664</v>
      </c>
      <c r="D129" t="str">
        <f t="shared" si="3"/>
        <v>Datum eerste inschrijving GBA/RNI</v>
      </c>
    </row>
    <row r="130" spans="1:4">
      <c r="A130" t="s">
        <v>70</v>
      </c>
      <c r="B130" t="str">
        <f t="shared" si="2"/>
        <v>69.10</v>
      </c>
      <c r="C130" t="s">
        <v>1666</v>
      </c>
      <c r="D130" t="str">
        <f t="shared" si="3"/>
        <v>Gemeente waar de PK zich bevindt</v>
      </c>
    </row>
    <row r="131" spans="1:4">
      <c r="A131" t="s">
        <v>77</v>
      </c>
      <c r="B131" t="str">
        <f t="shared" ref="B131:B194" si="4">RIGHT(A131,5)</f>
        <v>70.10</v>
      </c>
      <c r="C131" t="s">
        <v>1668</v>
      </c>
      <c r="D131" t="str">
        <f t="shared" ref="D131:D194" si="5">VLOOKUP(C131,$B$444:$D$542,3)</f>
        <v>Indicatie geheim</v>
      </c>
    </row>
    <row r="132" spans="1:4">
      <c r="A132" t="s">
        <v>90</v>
      </c>
      <c r="B132" t="str">
        <f t="shared" si="4"/>
        <v>71.10</v>
      </c>
      <c r="C132" t="s">
        <v>1670</v>
      </c>
      <c r="D132" t="str">
        <f t="shared" si="5"/>
        <v>Datum verificatie</v>
      </c>
    </row>
    <row r="133" spans="1:4">
      <c r="A133" t="s">
        <v>99</v>
      </c>
      <c r="B133" t="str">
        <f t="shared" si="4"/>
        <v>71.20</v>
      </c>
      <c r="C133" t="s">
        <v>1672</v>
      </c>
      <c r="D133" t="str">
        <f t="shared" si="5"/>
        <v>Omschrijving verificatie</v>
      </c>
    </row>
    <row r="134" spans="1:4">
      <c r="A134" t="s">
        <v>114</v>
      </c>
      <c r="B134" t="str">
        <f t="shared" si="4"/>
        <v>80.10</v>
      </c>
      <c r="C134" t="s">
        <v>1680</v>
      </c>
      <c r="D134" t="str">
        <f t="shared" si="5"/>
        <v>Versienummer</v>
      </c>
    </row>
    <row r="135" spans="1:4">
      <c r="A135" t="s">
        <v>124</v>
      </c>
      <c r="B135" t="str">
        <f t="shared" si="4"/>
        <v>80.20</v>
      </c>
      <c r="C135" t="s">
        <v>1682</v>
      </c>
      <c r="D135" t="str">
        <f t="shared" si="5"/>
        <v>Datumtijdstempel</v>
      </c>
    </row>
    <row r="136" spans="1:4">
      <c r="A136" t="s">
        <v>137</v>
      </c>
      <c r="B136" t="str">
        <f t="shared" si="4"/>
        <v>87.10</v>
      </c>
      <c r="C136" t="s">
        <v>1706</v>
      </c>
      <c r="D136" t="str">
        <f t="shared" si="5"/>
        <v>PK-gegevens volledig meegeconverteerd</v>
      </c>
    </row>
    <row r="137" spans="1:4">
      <c r="A137" t="s">
        <v>148</v>
      </c>
      <c r="B137" t="str">
        <f t="shared" si="4"/>
        <v>88.10</v>
      </c>
      <c r="C137" t="s">
        <v>1708</v>
      </c>
      <c r="D137" t="str">
        <f t="shared" si="5"/>
        <v>RNI-deelnemer</v>
      </c>
    </row>
    <row r="138" spans="1:4">
      <c r="A138" t="s">
        <v>161</v>
      </c>
      <c r="B138" t="str">
        <f t="shared" si="4"/>
        <v>88.20</v>
      </c>
      <c r="C138" t="s">
        <v>1710</v>
      </c>
      <c r="D138" t="str">
        <f t="shared" si="5"/>
        <v>Omschrijving verdrag</v>
      </c>
    </row>
    <row r="139" spans="1:4">
      <c r="A139" t="s">
        <v>395</v>
      </c>
      <c r="B139" t="str">
        <f t="shared" si="4"/>
        <v>09.10</v>
      </c>
      <c r="C139" t="s">
        <v>1559</v>
      </c>
      <c r="D139" t="str">
        <f t="shared" si="5"/>
        <v>Gemeente van inschrijving</v>
      </c>
    </row>
    <row r="140" spans="1:4">
      <c r="A140" t="s">
        <v>423</v>
      </c>
      <c r="B140" t="str">
        <f t="shared" si="4"/>
        <v>09.20</v>
      </c>
      <c r="C140" t="s">
        <v>1561</v>
      </c>
      <c r="D140" t="str">
        <f t="shared" si="5"/>
        <v>Datum inschrijving</v>
      </c>
    </row>
    <row r="141" spans="1:4">
      <c r="A141" t="s">
        <v>439</v>
      </c>
      <c r="B141" t="str">
        <f t="shared" si="4"/>
        <v>10.10</v>
      </c>
      <c r="C141" t="s">
        <v>1563</v>
      </c>
      <c r="D141" t="str">
        <f t="shared" si="5"/>
        <v>Functie adres</v>
      </c>
    </row>
    <row r="142" spans="1:4">
      <c r="A142" t="s">
        <v>453</v>
      </c>
      <c r="B142" t="str">
        <f t="shared" si="4"/>
        <v>10.20</v>
      </c>
      <c r="C142" t="s">
        <v>1564</v>
      </c>
      <c r="D142" t="str">
        <f t="shared" si="5"/>
        <v>Gemeentedeel</v>
      </c>
    </row>
    <row r="143" spans="1:4">
      <c r="A143" t="s">
        <v>468</v>
      </c>
      <c r="B143" t="str">
        <f t="shared" si="4"/>
        <v>10.30</v>
      </c>
      <c r="C143" t="s">
        <v>1566</v>
      </c>
      <c r="D143" t="str">
        <f t="shared" si="5"/>
        <v>Datum aanvang adreshouding</v>
      </c>
    </row>
    <row r="144" spans="1:4">
      <c r="A144" t="s">
        <v>478</v>
      </c>
      <c r="B144" t="str">
        <f t="shared" si="4"/>
        <v>11.10</v>
      </c>
      <c r="C144" t="s">
        <v>1568</v>
      </c>
      <c r="D144" t="str">
        <f t="shared" si="5"/>
        <v>Straatnaam</v>
      </c>
    </row>
    <row r="145" spans="1:4">
      <c r="A145" t="s">
        <v>491</v>
      </c>
      <c r="B145" t="str">
        <f t="shared" si="4"/>
        <v>11.15</v>
      </c>
      <c r="C145" t="s">
        <v>1570</v>
      </c>
      <c r="D145" t="str">
        <f t="shared" si="5"/>
        <v>Naam openbare ruimte</v>
      </c>
    </row>
    <row r="146" spans="1:4">
      <c r="A146" t="s">
        <v>500</v>
      </c>
      <c r="B146" t="str">
        <f t="shared" si="4"/>
        <v>11.20</v>
      </c>
      <c r="C146" t="s">
        <v>1572</v>
      </c>
      <c r="D146" t="str">
        <f t="shared" si="5"/>
        <v>Huisnummer</v>
      </c>
    </row>
    <row r="147" spans="1:4">
      <c r="A147" t="s">
        <v>512</v>
      </c>
      <c r="B147" t="str">
        <f t="shared" si="4"/>
        <v>11.30</v>
      </c>
      <c r="C147" t="s">
        <v>1574</v>
      </c>
      <c r="D147" t="str">
        <f t="shared" si="5"/>
        <v>Huisletter</v>
      </c>
    </row>
    <row r="148" spans="1:4">
      <c r="A148" t="s">
        <v>520</v>
      </c>
      <c r="B148" t="str">
        <f t="shared" si="4"/>
        <v>11.40</v>
      </c>
      <c r="C148" t="s">
        <v>1576</v>
      </c>
      <c r="D148" t="str">
        <f t="shared" si="5"/>
        <v>Huisnummertoevoeging</v>
      </c>
    </row>
    <row r="149" spans="1:4">
      <c r="A149" t="s">
        <v>528</v>
      </c>
      <c r="B149" t="str">
        <f t="shared" si="4"/>
        <v>11.50</v>
      </c>
      <c r="C149" t="s">
        <v>1578</v>
      </c>
      <c r="D149" t="str">
        <f t="shared" si="5"/>
        <v>Aanduiding bij huisnummer</v>
      </c>
    </row>
    <row r="150" spans="1:4">
      <c r="A150" t="s">
        <v>534</v>
      </c>
      <c r="B150" t="str">
        <f t="shared" si="4"/>
        <v>11.60</v>
      </c>
      <c r="C150" t="s">
        <v>1580</v>
      </c>
      <c r="D150" t="str">
        <f t="shared" si="5"/>
        <v>Postcode</v>
      </c>
    </row>
    <row r="151" spans="1:4">
      <c r="A151" t="s">
        <v>540</v>
      </c>
      <c r="B151" t="str">
        <f t="shared" si="4"/>
        <v>11.70</v>
      </c>
      <c r="C151" t="s">
        <v>1582</v>
      </c>
      <c r="D151" t="str">
        <f t="shared" si="5"/>
        <v>Woonplaatsnaam</v>
      </c>
    </row>
    <row r="152" spans="1:4">
      <c r="A152" t="s">
        <v>546</v>
      </c>
      <c r="B152" t="str">
        <f t="shared" si="4"/>
        <v>11.80</v>
      </c>
      <c r="C152" t="s">
        <v>1584</v>
      </c>
      <c r="D152" t="str">
        <f t="shared" si="5"/>
        <v>Identificatiecode verblijfplaats</v>
      </c>
    </row>
    <row r="153" spans="1:4">
      <c r="A153" t="s">
        <v>552</v>
      </c>
      <c r="B153" t="str">
        <f t="shared" si="4"/>
        <v>11.90</v>
      </c>
      <c r="C153" t="s">
        <v>1586</v>
      </c>
      <c r="D153" t="str">
        <f t="shared" si="5"/>
        <v>Identificatiecode nummeraanduiding</v>
      </c>
    </row>
    <row r="154" spans="1:4">
      <c r="A154" t="s">
        <v>558</v>
      </c>
      <c r="B154" t="str">
        <f t="shared" si="4"/>
        <v>12.10</v>
      </c>
      <c r="C154" t="s">
        <v>1588</v>
      </c>
      <c r="D154" t="str">
        <f t="shared" si="5"/>
        <v>Locatiebeschrijving</v>
      </c>
    </row>
    <row r="155" spans="1:4">
      <c r="A155" t="s">
        <v>566</v>
      </c>
      <c r="B155" t="str">
        <f t="shared" si="4"/>
        <v>13.10</v>
      </c>
      <c r="C155" t="s">
        <v>1590</v>
      </c>
      <c r="D155" t="str">
        <f t="shared" si="5"/>
        <v>Land adres buitenland</v>
      </c>
    </row>
    <row r="156" spans="1:4">
      <c r="A156" t="s">
        <v>578</v>
      </c>
      <c r="B156" t="str">
        <f t="shared" si="4"/>
        <v>13.20</v>
      </c>
      <c r="C156" t="s">
        <v>1592</v>
      </c>
      <c r="D156" t="str">
        <f t="shared" si="5"/>
        <v>Datum aanvang adres buitenland</v>
      </c>
    </row>
    <row r="157" spans="1:4">
      <c r="A157" t="s">
        <v>830</v>
      </c>
      <c r="B157" t="str">
        <f t="shared" si="4"/>
        <v>13.30</v>
      </c>
      <c r="C157" t="s">
        <v>1594</v>
      </c>
      <c r="D157" t="str">
        <f t="shared" si="5"/>
        <v>Regel 1 adres buitenland</v>
      </c>
    </row>
    <row r="158" spans="1:4">
      <c r="A158" t="s">
        <v>831</v>
      </c>
      <c r="B158" t="str">
        <f t="shared" si="4"/>
        <v>13.40</v>
      </c>
      <c r="C158" t="s">
        <v>1596</v>
      </c>
      <c r="D158" t="str">
        <f t="shared" si="5"/>
        <v>Regel 2 adres buitenland</v>
      </c>
    </row>
    <row r="159" spans="1:4">
      <c r="A159" t="s">
        <v>832</v>
      </c>
      <c r="B159" t="str">
        <f t="shared" si="4"/>
        <v>13.50</v>
      </c>
      <c r="C159" t="s">
        <v>1598</v>
      </c>
      <c r="D159" t="str">
        <f t="shared" si="5"/>
        <v>Regel 3 adres buitenland</v>
      </c>
    </row>
    <row r="160" spans="1:4">
      <c r="A160" t="s">
        <v>833</v>
      </c>
      <c r="B160" t="str">
        <f t="shared" si="4"/>
        <v>14.10</v>
      </c>
      <c r="C160" t="s">
        <v>1600</v>
      </c>
      <c r="D160" t="str">
        <f t="shared" si="5"/>
        <v>Land vanwaar ingeschreven</v>
      </c>
    </row>
    <row r="161" spans="1:4">
      <c r="A161" t="s">
        <v>834</v>
      </c>
      <c r="B161" t="str">
        <f t="shared" si="4"/>
        <v>14.20</v>
      </c>
      <c r="C161" t="s">
        <v>1602</v>
      </c>
      <c r="D161" t="str">
        <f t="shared" si="5"/>
        <v>Datum vestiging in Nederland</v>
      </c>
    </row>
    <row r="162" spans="1:4">
      <c r="A162" t="s">
        <v>835</v>
      </c>
      <c r="B162" t="str">
        <f t="shared" si="4"/>
        <v>72.10</v>
      </c>
      <c r="C162" t="s">
        <v>1674</v>
      </c>
      <c r="D162" t="str">
        <f t="shared" si="5"/>
        <v>Omschrijving van de aangifte adreshouding</v>
      </c>
    </row>
    <row r="163" spans="1:4">
      <c r="A163" t="s">
        <v>909</v>
      </c>
      <c r="B163" t="str">
        <f t="shared" si="4"/>
        <v>75.10</v>
      </c>
      <c r="C163" t="s">
        <v>1678</v>
      </c>
      <c r="D163" t="str">
        <f t="shared" si="5"/>
        <v>Indicatie document</v>
      </c>
    </row>
    <row r="164" spans="1:4">
      <c r="A164" t="s">
        <v>1346</v>
      </c>
      <c r="B164" t="str">
        <f t="shared" si="4"/>
        <v>83.10</v>
      </c>
      <c r="C164" t="s">
        <v>1694</v>
      </c>
      <c r="D164" t="str">
        <f t="shared" si="5"/>
        <v>Aanduiding gegevens in onderzoek</v>
      </c>
    </row>
    <row r="165" spans="1:4">
      <c r="A165" t="s">
        <v>1347</v>
      </c>
      <c r="B165" t="str">
        <f t="shared" si="4"/>
        <v>83.20</v>
      </c>
      <c r="C165" t="s">
        <v>1696</v>
      </c>
      <c r="D165" t="str">
        <f t="shared" si="5"/>
        <v>Datum ingang onderzoek</v>
      </c>
    </row>
    <row r="166" spans="1:4">
      <c r="A166" t="s">
        <v>1348</v>
      </c>
      <c r="B166" t="str">
        <f t="shared" si="4"/>
        <v>83.30</v>
      </c>
      <c r="C166" t="s">
        <v>1698</v>
      </c>
      <c r="D166" t="str">
        <f t="shared" si="5"/>
        <v>Datum einde onderzoek</v>
      </c>
    </row>
    <row r="167" spans="1:4">
      <c r="A167" t="s">
        <v>1349</v>
      </c>
      <c r="B167" t="str">
        <f t="shared" si="4"/>
        <v>85.10</v>
      </c>
      <c r="C167" t="s">
        <v>1702</v>
      </c>
      <c r="D167" t="str">
        <f t="shared" si="5"/>
        <v>Ingangsdatum geldigheid</v>
      </c>
    </row>
    <row r="168" spans="1:4">
      <c r="A168" t="s">
        <v>1350</v>
      </c>
      <c r="B168" t="str">
        <f t="shared" si="4"/>
        <v>86.10</v>
      </c>
      <c r="C168" t="s">
        <v>1704</v>
      </c>
      <c r="D168" t="str">
        <f t="shared" si="5"/>
        <v>Datum van opneming</v>
      </c>
    </row>
    <row r="169" spans="1:4">
      <c r="A169" t="s">
        <v>1506</v>
      </c>
      <c r="B169" t="str">
        <f t="shared" si="4"/>
        <v>88.10</v>
      </c>
      <c r="C169" t="s">
        <v>1708</v>
      </c>
      <c r="D169" t="str">
        <f t="shared" si="5"/>
        <v>RNI-deelnemer</v>
      </c>
    </row>
    <row r="170" spans="1:4">
      <c r="A170" t="s">
        <v>1507</v>
      </c>
      <c r="B170" t="str">
        <f t="shared" si="4"/>
        <v>88.20</v>
      </c>
      <c r="C170" t="s">
        <v>1710</v>
      </c>
      <c r="D170" t="str">
        <f t="shared" si="5"/>
        <v>Omschrijving verdrag</v>
      </c>
    </row>
    <row r="171" spans="1:4">
      <c r="A171" t="s">
        <v>398</v>
      </c>
      <c r="B171" t="str">
        <f t="shared" si="4"/>
        <v>01.10</v>
      </c>
      <c r="C171" t="s">
        <v>1523</v>
      </c>
      <c r="D171" t="str">
        <f t="shared" si="5"/>
        <v>A-nummer</v>
      </c>
    </row>
    <row r="172" spans="1:4">
      <c r="A172" t="s">
        <v>411</v>
      </c>
      <c r="B172" t="str">
        <f t="shared" si="4"/>
        <v>01.20</v>
      </c>
      <c r="C172" t="s">
        <v>1524</v>
      </c>
      <c r="D172" t="str">
        <f t="shared" si="5"/>
        <v>Burgerservicenummer</v>
      </c>
    </row>
    <row r="173" spans="1:4">
      <c r="A173" t="s">
        <v>425</v>
      </c>
      <c r="B173" t="str">
        <f t="shared" si="4"/>
        <v>02.10</v>
      </c>
      <c r="C173" t="s">
        <v>1525</v>
      </c>
      <c r="D173" t="str">
        <f t="shared" si="5"/>
        <v>Voornamen</v>
      </c>
    </row>
    <row r="174" spans="1:4">
      <c r="A174" t="s">
        <v>456</v>
      </c>
      <c r="B174" t="str">
        <f t="shared" si="4"/>
        <v>02.20</v>
      </c>
      <c r="C174" t="s">
        <v>1526</v>
      </c>
      <c r="D174" t="str">
        <f t="shared" si="5"/>
        <v>Adellijke titel/predikaat</v>
      </c>
    </row>
    <row r="175" spans="1:4">
      <c r="A175" t="s">
        <v>481</v>
      </c>
      <c r="B175" t="str">
        <f t="shared" si="4"/>
        <v>02.30</v>
      </c>
      <c r="C175" t="s">
        <v>1527</v>
      </c>
      <c r="D175" t="str">
        <f t="shared" si="5"/>
        <v>Voorvoegsel geslachtsnaam</v>
      </c>
    </row>
    <row r="176" spans="1:4">
      <c r="A176" t="s">
        <v>503</v>
      </c>
      <c r="B176" t="str">
        <f t="shared" si="4"/>
        <v>02.40</v>
      </c>
      <c r="C176" t="s">
        <v>1529</v>
      </c>
      <c r="D176" t="str">
        <f t="shared" si="5"/>
        <v>Geslachtsnaam</v>
      </c>
    </row>
    <row r="177" spans="1:4">
      <c r="A177" t="s">
        <v>515</v>
      </c>
      <c r="B177" t="str">
        <f t="shared" si="4"/>
        <v>03.10</v>
      </c>
      <c r="C177" t="s">
        <v>1531</v>
      </c>
      <c r="D177" t="str">
        <f t="shared" si="5"/>
        <v>Geboortedatum</v>
      </c>
    </row>
    <row r="178" spans="1:4">
      <c r="A178" t="s">
        <v>523</v>
      </c>
      <c r="B178" t="str">
        <f t="shared" si="4"/>
        <v>03.20</v>
      </c>
      <c r="C178" t="s">
        <v>1533</v>
      </c>
      <c r="D178" t="str">
        <f t="shared" si="5"/>
        <v>Geboorteplaats</v>
      </c>
    </row>
    <row r="179" spans="1:4">
      <c r="A179" t="s">
        <v>561</v>
      </c>
      <c r="B179" t="str">
        <f t="shared" si="4"/>
        <v>03.30</v>
      </c>
      <c r="C179" t="s">
        <v>1535</v>
      </c>
      <c r="D179" t="str">
        <f t="shared" si="5"/>
        <v>Geboorteland</v>
      </c>
    </row>
    <row r="180" spans="1:4">
      <c r="A180" t="s">
        <v>569</v>
      </c>
      <c r="B180" t="str">
        <f t="shared" si="4"/>
        <v>81.10</v>
      </c>
      <c r="C180" t="s">
        <v>1684</v>
      </c>
      <c r="D180" t="str">
        <f t="shared" si="5"/>
        <v>Registergemeente akte</v>
      </c>
    </row>
    <row r="181" spans="1:4">
      <c r="A181" t="s">
        <v>574</v>
      </c>
      <c r="B181" t="str">
        <f t="shared" si="4"/>
        <v>81.20</v>
      </c>
      <c r="C181" t="s">
        <v>1686</v>
      </c>
      <c r="D181" t="str">
        <f t="shared" si="5"/>
        <v>Aktenummer</v>
      </c>
    </row>
    <row r="182" spans="1:4">
      <c r="A182" t="s">
        <v>581</v>
      </c>
      <c r="B182" t="str">
        <f t="shared" si="4"/>
        <v>82.10</v>
      </c>
      <c r="C182" t="s">
        <v>1688</v>
      </c>
      <c r="D182" t="str">
        <f t="shared" si="5"/>
        <v>Gemeente document</v>
      </c>
    </row>
    <row r="183" spans="1:4">
      <c r="A183" t="s">
        <v>585</v>
      </c>
      <c r="B183" t="str">
        <f t="shared" si="4"/>
        <v>82.20</v>
      </c>
      <c r="C183" t="s">
        <v>1690</v>
      </c>
      <c r="D183" t="str">
        <f t="shared" si="5"/>
        <v>Datum document</v>
      </c>
    </row>
    <row r="184" spans="1:4">
      <c r="A184" t="s">
        <v>1142</v>
      </c>
      <c r="B184" t="str">
        <f t="shared" si="4"/>
        <v>82.30</v>
      </c>
      <c r="C184" t="s">
        <v>1692</v>
      </c>
      <c r="D184" t="str">
        <f t="shared" si="5"/>
        <v>Beschrijving document</v>
      </c>
    </row>
    <row r="185" spans="1:4">
      <c r="A185" t="s">
        <v>1357</v>
      </c>
      <c r="B185" t="str">
        <f t="shared" si="4"/>
        <v>83.10</v>
      </c>
      <c r="C185" t="s">
        <v>1694</v>
      </c>
      <c r="D185" t="str">
        <f t="shared" si="5"/>
        <v>Aanduiding gegevens in onderzoek</v>
      </c>
    </row>
    <row r="186" spans="1:4">
      <c r="A186" t="s">
        <v>1358</v>
      </c>
      <c r="B186" t="str">
        <f t="shared" si="4"/>
        <v>83.20</v>
      </c>
      <c r="C186" t="s">
        <v>1696</v>
      </c>
      <c r="D186" t="str">
        <f t="shared" si="5"/>
        <v>Datum ingang onderzoek</v>
      </c>
    </row>
    <row r="187" spans="1:4">
      <c r="A187" t="s">
        <v>1359</v>
      </c>
      <c r="B187" t="str">
        <f t="shared" si="4"/>
        <v>83.30</v>
      </c>
      <c r="C187" t="s">
        <v>1698</v>
      </c>
      <c r="D187" t="str">
        <f t="shared" si="5"/>
        <v>Datum einde onderzoek</v>
      </c>
    </row>
    <row r="188" spans="1:4">
      <c r="A188" t="s">
        <v>1360</v>
      </c>
      <c r="B188" t="str">
        <f t="shared" si="4"/>
        <v>85.10</v>
      </c>
      <c r="C188" t="s">
        <v>1702</v>
      </c>
      <c r="D188" t="str">
        <f t="shared" si="5"/>
        <v>Ingangsdatum geldigheid</v>
      </c>
    </row>
    <row r="189" spans="1:4">
      <c r="A189" t="s">
        <v>1361</v>
      </c>
      <c r="B189" t="str">
        <f t="shared" si="4"/>
        <v>86.10</v>
      </c>
      <c r="C189" t="s">
        <v>1704</v>
      </c>
      <c r="D189" t="str">
        <f t="shared" si="5"/>
        <v>Datum van opneming</v>
      </c>
    </row>
    <row r="190" spans="1:4">
      <c r="A190" t="s">
        <v>401</v>
      </c>
      <c r="B190" t="str">
        <f t="shared" si="4"/>
        <v>39.10</v>
      </c>
      <c r="C190" t="s">
        <v>1639</v>
      </c>
      <c r="D190" t="str">
        <f t="shared" si="5"/>
        <v>Aanduiding verblijfstitel</v>
      </c>
    </row>
    <row r="191" spans="1:4">
      <c r="A191" t="s">
        <v>414</v>
      </c>
      <c r="B191" t="str">
        <f t="shared" si="4"/>
        <v>39.20</v>
      </c>
      <c r="C191" t="s">
        <v>1641</v>
      </c>
      <c r="D191" t="str">
        <f t="shared" si="5"/>
        <v>Datum einde verblijfstitel</v>
      </c>
    </row>
    <row r="192" spans="1:4">
      <c r="A192" t="s">
        <v>428</v>
      </c>
      <c r="B192" t="str">
        <f t="shared" si="4"/>
        <v>39.30</v>
      </c>
      <c r="C192" t="s">
        <v>1643</v>
      </c>
      <c r="D192" t="str">
        <f t="shared" si="5"/>
        <v>Ingangsdatum verblijfstitel</v>
      </c>
    </row>
    <row r="193" spans="1:4">
      <c r="A193" t="s">
        <v>443</v>
      </c>
      <c r="B193" t="str">
        <f t="shared" si="4"/>
        <v>83.10</v>
      </c>
      <c r="C193" t="s">
        <v>1694</v>
      </c>
      <c r="D193" t="str">
        <f t="shared" si="5"/>
        <v>Aanduiding gegevens in onderzoek</v>
      </c>
    </row>
    <row r="194" spans="1:4">
      <c r="A194" t="s">
        <v>459</v>
      </c>
      <c r="B194" t="str">
        <f t="shared" si="4"/>
        <v>83.20</v>
      </c>
      <c r="C194" t="s">
        <v>1696</v>
      </c>
      <c r="D194" t="str">
        <f t="shared" si="5"/>
        <v>Datum ingang onderzoek</v>
      </c>
    </row>
    <row r="195" spans="1:4">
      <c r="A195" t="s">
        <v>472</v>
      </c>
      <c r="B195" t="str">
        <f t="shared" ref="B195:B258" si="6">RIGHT(A195,5)</f>
        <v>83.30</v>
      </c>
      <c r="C195" t="s">
        <v>1698</v>
      </c>
      <c r="D195" t="str">
        <f t="shared" ref="D195:D258" si="7">VLOOKUP(C195,$B$444:$D$542,3)</f>
        <v>Datum einde onderzoek</v>
      </c>
    </row>
    <row r="196" spans="1:4">
      <c r="A196" t="s">
        <v>484</v>
      </c>
      <c r="B196" t="str">
        <f t="shared" si="6"/>
        <v>85.10</v>
      </c>
      <c r="C196" t="s">
        <v>1702</v>
      </c>
      <c r="D196" t="str">
        <f t="shared" si="7"/>
        <v>Ingangsdatum geldigheid</v>
      </c>
    </row>
    <row r="197" spans="1:4">
      <c r="A197" t="s">
        <v>495</v>
      </c>
      <c r="B197" t="str">
        <f t="shared" si="6"/>
        <v>86.10</v>
      </c>
      <c r="C197" t="s">
        <v>1704</v>
      </c>
      <c r="D197" t="str">
        <f t="shared" si="7"/>
        <v>Datum van opneming</v>
      </c>
    </row>
    <row r="198" spans="1:4">
      <c r="A198" t="s">
        <v>778</v>
      </c>
      <c r="B198" t="str">
        <f t="shared" si="6"/>
        <v>32.10</v>
      </c>
      <c r="C198" t="s">
        <v>1616</v>
      </c>
      <c r="D198" t="str">
        <f t="shared" si="7"/>
        <v>Indicatie gezag minderjarige</v>
      </c>
    </row>
    <row r="199" spans="1:4">
      <c r="A199" t="s">
        <v>779</v>
      </c>
      <c r="B199" t="str">
        <f t="shared" si="6"/>
        <v>33.10</v>
      </c>
      <c r="C199" t="s">
        <v>1618</v>
      </c>
      <c r="D199" t="str">
        <f t="shared" si="7"/>
        <v>Indicatie curateleregister</v>
      </c>
    </row>
    <row r="200" spans="1:4">
      <c r="A200" t="s">
        <v>781</v>
      </c>
      <c r="B200" t="str">
        <f t="shared" si="6"/>
        <v>82.10</v>
      </c>
      <c r="C200" t="s">
        <v>1688</v>
      </c>
      <c r="D200" t="str">
        <f t="shared" si="7"/>
        <v>Gemeente document</v>
      </c>
    </row>
    <row r="201" spans="1:4">
      <c r="A201" t="s">
        <v>1508</v>
      </c>
      <c r="B201" t="str">
        <f t="shared" si="6"/>
        <v>82.19</v>
      </c>
      <c r="C201" t="s">
        <v>1712</v>
      </c>
      <c r="D201" t="str">
        <f t="shared" si="7"/>
        <v>Gemeente document</v>
      </c>
    </row>
    <row r="202" spans="1:4">
      <c r="A202" t="s">
        <v>782</v>
      </c>
      <c r="B202" t="str">
        <f t="shared" si="6"/>
        <v>82.20</v>
      </c>
      <c r="C202" t="s">
        <v>1690</v>
      </c>
      <c r="D202" t="str">
        <f t="shared" si="7"/>
        <v>Datum document</v>
      </c>
    </row>
    <row r="203" spans="1:4">
      <c r="A203" t="s">
        <v>783</v>
      </c>
      <c r="B203" t="str">
        <f t="shared" si="6"/>
        <v>82.30</v>
      </c>
      <c r="C203" t="s">
        <v>1692</v>
      </c>
      <c r="D203" t="str">
        <f t="shared" si="7"/>
        <v>Beschrijving document</v>
      </c>
    </row>
    <row r="204" spans="1:4">
      <c r="A204" t="s">
        <v>1362</v>
      </c>
      <c r="B204" t="str">
        <f t="shared" si="6"/>
        <v>83.10</v>
      </c>
      <c r="C204" t="s">
        <v>1694</v>
      </c>
      <c r="D204" t="str">
        <f t="shared" si="7"/>
        <v>Aanduiding gegevens in onderzoek</v>
      </c>
    </row>
    <row r="205" spans="1:4">
      <c r="A205" t="s">
        <v>1363</v>
      </c>
      <c r="B205" t="str">
        <f t="shared" si="6"/>
        <v>83.20</v>
      </c>
      <c r="C205" t="s">
        <v>1696</v>
      </c>
      <c r="D205" t="str">
        <f t="shared" si="7"/>
        <v>Datum ingang onderzoek</v>
      </c>
    </row>
    <row r="206" spans="1:4">
      <c r="A206" t="s">
        <v>1364</v>
      </c>
      <c r="B206" t="str">
        <f t="shared" si="6"/>
        <v>83.30</v>
      </c>
      <c r="C206" t="s">
        <v>1698</v>
      </c>
      <c r="D206" t="str">
        <f t="shared" si="7"/>
        <v>Datum einde onderzoek</v>
      </c>
    </row>
    <row r="207" spans="1:4">
      <c r="A207" t="s">
        <v>784</v>
      </c>
      <c r="B207" t="str">
        <f t="shared" si="6"/>
        <v>85.10</v>
      </c>
      <c r="C207" t="s">
        <v>1702</v>
      </c>
      <c r="D207" t="str">
        <f t="shared" si="7"/>
        <v>Ingangsdatum geldigheid</v>
      </c>
    </row>
    <row r="208" spans="1:4">
      <c r="A208" t="s">
        <v>785</v>
      </c>
      <c r="B208" t="str">
        <f t="shared" si="6"/>
        <v>86.10</v>
      </c>
      <c r="C208" t="s">
        <v>1704</v>
      </c>
      <c r="D208" t="str">
        <f t="shared" si="7"/>
        <v>Datum van opneming</v>
      </c>
    </row>
    <row r="209" spans="1:4">
      <c r="A209" t="s">
        <v>405</v>
      </c>
      <c r="B209" t="str">
        <f t="shared" si="6"/>
        <v>35.10</v>
      </c>
      <c r="C209" t="s">
        <v>1620</v>
      </c>
      <c r="D209" t="str">
        <f t="shared" si="7"/>
        <v>Soort Nederlands reisdocument</v>
      </c>
    </row>
    <row r="210" spans="1:4">
      <c r="A210" t="s">
        <v>418</v>
      </c>
      <c r="B210" t="str">
        <f t="shared" si="6"/>
        <v>35.20</v>
      </c>
      <c r="C210" t="s">
        <v>1621</v>
      </c>
      <c r="D210" t="str">
        <f t="shared" si="7"/>
        <v>Nummer Nederlands reisdocument</v>
      </c>
    </row>
    <row r="211" spans="1:4">
      <c r="A211" t="s">
        <v>433</v>
      </c>
      <c r="B211" t="str">
        <f t="shared" si="6"/>
        <v>35.30</v>
      </c>
      <c r="C211" t="s">
        <v>1623</v>
      </c>
      <c r="D211" t="str">
        <f t="shared" si="7"/>
        <v>Datum uitgifte Nederlands reisdocument</v>
      </c>
    </row>
    <row r="212" spans="1:4">
      <c r="A212" t="s">
        <v>445</v>
      </c>
      <c r="B212" t="str">
        <f t="shared" si="6"/>
        <v>35.40</v>
      </c>
      <c r="C212" t="s">
        <v>1625</v>
      </c>
      <c r="D212" t="str">
        <f t="shared" si="7"/>
        <v>Autoriteit van afgifte Nederlands reisdocument</v>
      </c>
    </row>
    <row r="213" spans="1:4">
      <c r="A213" t="s">
        <v>461</v>
      </c>
      <c r="B213" t="str">
        <f t="shared" si="6"/>
        <v>35.50</v>
      </c>
      <c r="C213" t="s">
        <v>1627</v>
      </c>
      <c r="D213" t="str">
        <f t="shared" si="7"/>
        <v>Datum einde geldigheid Nederlands reisdocument</v>
      </c>
    </row>
    <row r="214" spans="1:4">
      <c r="A214" t="s">
        <v>474</v>
      </c>
      <c r="B214" t="str">
        <f t="shared" si="6"/>
        <v>35.60</v>
      </c>
      <c r="C214" t="s">
        <v>1629</v>
      </c>
      <c r="D214" t="str">
        <f t="shared" si="7"/>
        <v>Datum inhouding dan wel vermissing Nederlands reisdocument</v>
      </c>
    </row>
    <row r="215" spans="1:4">
      <c r="A215" t="s">
        <v>487</v>
      </c>
      <c r="B215" t="str">
        <f t="shared" si="6"/>
        <v>35.70</v>
      </c>
      <c r="C215" t="s">
        <v>1631</v>
      </c>
      <c r="D215" t="str">
        <f t="shared" si="7"/>
        <v>Aanduiding inhouding dan wel vermissing Nederlands reisdocument</v>
      </c>
    </row>
    <row r="216" spans="1:4">
      <c r="A216" t="s">
        <v>497</v>
      </c>
      <c r="B216" t="str">
        <f t="shared" si="6"/>
        <v>35.80</v>
      </c>
      <c r="C216" t="s">
        <v>1713</v>
      </c>
      <c r="D216" t="str">
        <f t="shared" si="7"/>
        <v>Aanduiding inhouding dan wel vermissing Nederlands reisdocument</v>
      </c>
    </row>
    <row r="217" spans="1:4">
      <c r="A217" t="s">
        <v>509</v>
      </c>
      <c r="B217" t="str">
        <f t="shared" si="6"/>
        <v>36.10</v>
      </c>
      <c r="C217" t="s">
        <v>1633</v>
      </c>
      <c r="D217" t="str">
        <f t="shared" si="7"/>
        <v>Signalering met betrekking tot verstrekken Nederlands reisdocument</v>
      </c>
    </row>
    <row r="218" spans="1:4">
      <c r="A218" t="s">
        <v>518</v>
      </c>
      <c r="B218" t="str">
        <f t="shared" si="6"/>
        <v>37.10</v>
      </c>
      <c r="C218" t="s">
        <v>1714</v>
      </c>
      <c r="D218" t="str">
        <f t="shared" si="7"/>
        <v>Signalering met betrekking tot verstrekken Nederlands reisdocument</v>
      </c>
    </row>
    <row r="219" spans="1:4">
      <c r="A219" t="s">
        <v>526</v>
      </c>
      <c r="B219" t="str">
        <f t="shared" si="6"/>
        <v>82.10</v>
      </c>
      <c r="C219" t="s">
        <v>1688</v>
      </c>
      <c r="D219" t="str">
        <f t="shared" si="7"/>
        <v>Gemeente document</v>
      </c>
    </row>
    <row r="220" spans="1:4">
      <c r="A220" t="s">
        <v>532</v>
      </c>
      <c r="B220" t="str">
        <f t="shared" si="6"/>
        <v>82.20</v>
      </c>
      <c r="C220" t="s">
        <v>1690</v>
      </c>
      <c r="D220" t="str">
        <f t="shared" si="7"/>
        <v>Datum document</v>
      </c>
    </row>
    <row r="221" spans="1:4">
      <c r="A221" t="s">
        <v>538</v>
      </c>
      <c r="B221" t="str">
        <f t="shared" si="6"/>
        <v>82.30</v>
      </c>
      <c r="C221" t="s">
        <v>1692</v>
      </c>
      <c r="D221" t="str">
        <f t="shared" si="7"/>
        <v>Beschrijving document</v>
      </c>
    </row>
    <row r="222" spans="1:4">
      <c r="A222" t="s">
        <v>544</v>
      </c>
      <c r="B222" t="str">
        <f t="shared" si="6"/>
        <v>83.10</v>
      </c>
      <c r="C222" t="s">
        <v>1694</v>
      </c>
      <c r="D222" t="str">
        <f t="shared" si="7"/>
        <v>Aanduiding gegevens in onderzoek</v>
      </c>
    </row>
    <row r="223" spans="1:4">
      <c r="A223" t="s">
        <v>550</v>
      </c>
      <c r="B223" t="str">
        <f t="shared" si="6"/>
        <v>83.20</v>
      </c>
      <c r="C223" t="s">
        <v>1696</v>
      </c>
      <c r="D223" t="str">
        <f t="shared" si="7"/>
        <v>Datum ingang onderzoek</v>
      </c>
    </row>
    <row r="224" spans="1:4">
      <c r="A224" t="s">
        <v>556</v>
      </c>
      <c r="B224" t="str">
        <f t="shared" si="6"/>
        <v>83.30</v>
      </c>
      <c r="C224" t="s">
        <v>1698</v>
      </c>
      <c r="D224" t="str">
        <f t="shared" si="7"/>
        <v>Datum einde onderzoek</v>
      </c>
    </row>
    <row r="225" spans="1:4">
      <c r="A225" t="s">
        <v>563</v>
      </c>
      <c r="B225" t="str">
        <f t="shared" si="6"/>
        <v>85.10</v>
      </c>
      <c r="C225" t="s">
        <v>1702</v>
      </c>
      <c r="D225" t="str">
        <f t="shared" si="7"/>
        <v>Ingangsdatum geldigheid</v>
      </c>
    </row>
    <row r="226" spans="1:4">
      <c r="A226" t="s">
        <v>571</v>
      </c>
      <c r="B226" t="str">
        <f t="shared" si="6"/>
        <v>86.10</v>
      </c>
      <c r="C226" t="s">
        <v>1704</v>
      </c>
      <c r="D226" t="str">
        <f t="shared" si="7"/>
        <v>Datum van opneming</v>
      </c>
    </row>
    <row r="227" spans="1:4">
      <c r="A227" t="s">
        <v>576</v>
      </c>
      <c r="B227" t="str">
        <f t="shared" si="6"/>
        <v>86.19</v>
      </c>
      <c r="C227" t="s">
        <v>1715</v>
      </c>
      <c r="D227" t="str">
        <f t="shared" si="7"/>
        <v>Datum van opneming</v>
      </c>
    </row>
    <row r="228" spans="1:4">
      <c r="A228" t="s">
        <v>407</v>
      </c>
      <c r="B228" t="str">
        <f t="shared" si="6"/>
        <v>31.10</v>
      </c>
      <c r="C228" t="s">
        <v>1610</v>
      </c>
      <c r="D228" t="str">
        <f t="shared" si="7"/>
        <v>Aanduiding Europees kiesrecht</v>
      </c>
    </row>
    <row r="229" spans="1:4">
      <c r="A229" t="s">
        <v>420</v>
      </c>
      <c r="B229" t="str">
        <f t="shared" si="6"/>
        <v>31.20</v>
      </c>
      <c r="C229" t="s">
        <v>1612</v>
      </c>
      <c r="D229" t="str">
        <f t="shared" si="7"/>
        <v>Datum verzoek of mededeling Europees kiesrecht</v>
      </c>
    </row>
    <row r="230" spans="1:4">
      <c r="A230" t="s">
        <v>435</v>
      </c>
      <c r="B230" t="str">
        <f t="shared" si="6"/>
        <v>31.30</v>
      </c>
      <c r="C230" t="s">
        <v>1614</v>
      </c>
      <c r="D230" t="str">
        <f t="shared" si="7"/>
        <v>Einddatum uitsluiting Europees kiesrecht</v>
      </c>
    </row>
    <row r="231" spans="1:4">
      <c r="A231" t="s">
        <v>447</v>
      </c>
      <c r="B231" t="str">
        <f t="shared" si="6"/>
        <v>38.10</v>
      </c>
      <c r="C231" t="s">
        <v>1635</v>
      </c>
      <c r="D231" t="str">
        <f t="shared" si="7"/>
        <v>Aanduiding uitgesloten kiesrecht</v>
      </c>
    </row>
    <row r="232" spans="1:4">
      <c r="A232" t="s">
        <v>463</v>
      </c>
      <c r="B232" t="str">
        <f t="shared" si="6"/>
        <v>38.20</v>
      </c>
      <c r="C232" t="s">
        <v>1637</v>
      </c>
      <c r="D232" t="str">
        <f t="shared" si="7"/>
        <v>Einddatum uitsluiting kiesrecht</v>
      </c>
    </row>
    <row r="233" spans="1:4">
      <c r="A233" t="s">
        <v>476</v>
      </c>
      <c r="B233" t="str">
        <f t="shared" si="6"/>
        <v>82.10</v>
      </c>
      <c r="C233" t="s">
        <v>1688</v>
      </c>
      <c r="D233" t="str">
        <f t="shared" si="7"/>
        <v>Gemeente document</v>
      </c>
    </row>
    <row r="234" spans="1:4">
      <c r="A234" t="s">
        <v>489</v>
      </c>
      <c r="B234" t="str">
        <f t="shared" si="6"/>
        <v>82.20</v>
      </c>
      <c r="C234" t="s">
        <v>1690</v>
      </c>
      <c r="D234" t="str">
        <f t="shared" si="7"/>
        <v>Datum document</v>
      </c>
    </row>
    <row r="235" spans="1:4">
      <c r="A235" t="s">
        <v>498</v>
      </c>
      <c r="B235" t="str">
        <f t="shared" si="6"/>
        <v>82.30</v>
      </c>
      <c r="C235" t="s">
        <v>1692</v>
      </c>
      <c r="D235" t="str">
        <f t="shared" si="7"/>
        <v>Beschrijving document</v>
      </c>
    </row>
    <row r="236" spans="1:4">
      <c r="A236" t="s">
        <v>450</v>
      </c>
      <c r="B236" t="str">
        <f t="shared" si="6"/>
        <v>40.10</v>
      </c>
      <c r="C236" t="s">
        <v>1645</v>
      </c>
      <c r="D236" t="str">
        <f t="shared" si="7"/>
        <v>Afnemersindicatie</v>
      </c>
    </row>
    <row r="237" spans="1:4">
      <c r="A237" t="s">
        <v>466</v>
      </c>
      <c r="B237" t="str">
        <f t="shared" si="6"/>
        <v>85.10</v>
      </c>
      <c r="C237" t="s">
        <v>1702</v>
      </c>
      <c r="D237" t="str">
        <f t="shared" si="7"/>
        <v>Ingangsdatum geldigheid</v>
      </c>
    </row>
    <row r="238" spans="1:4">
      <c r="A238" t="s">
        <v>7</v>
      </c>
      <c r="B238" t="str">
        <f t="shared" si="6"/>
        <v>01.10</v>
      </c>
      <c r="C238" t="s">
        <v>1523</v>
      </c>
      <c r="D238" t="str">
        <f t="shared" si="7"/>
        <v>A-nummer</v>
      </c>
    </row>
    <row r="239" spans="1:4">
      <c r="A239" t="s">
        <v>26</v>
      </c>
      <c r="B239" t="str">
        <f t="shared" si="6"/>
        <v>01.20</v>
      </c>
      <c r="C239" t="s">
        <v>1524</v>
      </c>
      <c r="D239" t="str">
        <f t="shared" si="7"/>
        <v>Burgerservicenummer</v>
      </c>
    </row>
    <row r="240" spans="1:4">
      <c r="A240" t="s">
        <v>41</v>
      </c>
      <c r="B240" t="str">
        <f t="shared" si="6"/>
        <v>02.10</v>
      </c>
      <c r="C240" t="s">
        <v>1525</v>
      </c>
      <c r="D240" t="str">
        <f t="shared" si="7"/>
        <v>Voornamen</v>
      </c>
    </row>
    <row r="241" spans="1:4">
      <c r="A241" t="s">
        <v>101</v>
      </c>
      <c r="B241" t="str">
        <f t="shared" si="6"/>
        <v>02.20</v>
      </c>
      <c r="C241" t="s">
        <v>1526</v>
      </c>
      <c r="D241" t="str">
        <f t="shared" si="7"/>
        <v>Adellijke titel/predikaat</v>
      </c>
    </row>
    <row r="242" spans="1:4">
      <c r="A242" t="s">
        <v>126</v>
      </c>
      <c r="B242" t="str">
        <f t="shared" si="6"/>
        <v>02.30</v>
      </c>
      <c r="C242" t="s">
        <v>1527</v>
      </c>
      <c r="D242" t="str">
        <f t="shared" si="7"/>
        <v>Voorvoegsel geslachtsnaam</v>
      </c>
    </row>
    <row r="243" spans="1:4">
      <c r="A243" t="s">
        <v>150</v>
      </c>
      <c r="B243" t="str">
        <f t="shared" si="6"/>
        <v>02.40</v>
      </c>
      <c r="C243" t="s">
        <v>1529</v>
      </c>
      <c r="D243" t="str">
        <f t="shared" si="7"/>
        <v>Geslachtsnaam</v>
      </c>
    </row>
    <row r="244" spans="1:4">
      <c r="A244" t="s">
        <v>163</v>
      </c>
      <c r="B244" t="str">
        <f t="shared" si="6"/>
        <v>03.10</v>
      </c>
      <c r="C244" t="s">
        <v>1531</v>
      </c>
      <c r="D244" t="str">
        <f t="shared" si="7"/>
        <v>Geboortedatum</v>
      </c>
    </row>
    <row r="245" spans="1:4">
      <c r="A245" t="s">
        <v>173</v>
      </c>
      <c r="B245" t="str">
        <f t="shared" si="6"/>
        <v>03.20</v>
      </c>
      <c r="C245" t="s">
        <v>1533</v>
      </c>
      <c r="D245" t="str">
        <f t="shared" si="7"/>
        <v>Geboorteplaats</v>
      </c>
    </row>
    <row r="246" spans="1:4">
      <c r="A246" t="s">
        <v>231</v>
      </c>
      <c r="B246" t="str">
        <f t="shared" si="6"/>
        <v>03.30</v>
      </c>
      <c r="C246" t="s">
        <v>1535</v>
      </c>
      <c r="D246" t="str">
        <f t="shared" si="7"/>
        <v>Geboorteland</v>
      </c>
    </row>
    <row r="247" spans="1:4">
      <c r="A247" t="s">
        <v>237</v>
      </c>
      <c r="B247" t="str">
        <f t="shared" si="6"/>
        <v>04.10</v>
      </c>
      <c r="C247" t="s">
        <v>1537</v>
      </c>
      <c r="D247" t="str">
        <f t="shared" si="7"/>
        <v>Geslachtsaanduiding</v>
      </c>
    </row>
    <row r="248" spans="1:4">
      <c r="A248" t="s">
        <v>244</v>
      </c>
      <c r="B248" t="str">
        <f t="shared" si="6"/>
        <v>20.10</v>
      </c>
      <c r="C248" t="s">
        <v>1606</v>
      </c>
      <c r="D248" t="str">
        <f t="shared" si="7"/>
        <v>Vorig A-nummer</v>
      </c>
    </row>
    <row r="249" spans="1:4">
      <c r="A249" t="s">
        <v>251</v>
      </c>
      <c r="B249" t="str">
        <f t="shared" si="6"/>
        <v>20.20</v>
      </c>
      <c r="C249" t="s">
        <v>1608</v>
      </c>
      <c r="D249" t="str">
        <f t="shared" si="7"/>
        <v>Volgend A-nummer</v>
      </c>
    </row>
    <row r="250" spans="1:4">
      <c r="A250" t="s">
        <v>260</v>
      </c>
      <c r="B250" t="str">
        <f t="shared" si="6"/>
        <v>61.10</v>
      </c>
      <c r="C250" t="s">
        <v>1649</v>
      </c>
      <c r="D250" t="str">
        <f t="shared" si="7"/>
        <v>Aanduiding naamgebruik</v>
      </c>
    </row>
    <row r="251" spans="1:4">
      <c r="A251" t="s">
        <v>268</v>
      </c>
      <c r="B251" t="str">
        <f t="shared" si="6"/>
        <v>81.10</v>
      </c>
      <c r="C251" t="s">
        <v>1684</v>
      </c>
      <c r="D251" t="str">
        <f t="shared" si="7"/>
        <v>Registergemeente akte</v>
      </c>
    </row>
    <row r="252" spans="1:4">
      <c r="A252" t="s">
        <v>275</v>
      </c>
      <c r="B252" t="str">
        <f t="shared" si="6"/>
        <v>81.20</v>
      </c>
      <c r="C252" t="s">
        <v>1686</v>
      </c>
      <c r="D252" t="str">
        <f t="shared" si="7"/>
        <v>Aktenummer</v>
      </c>
    </row>
    <row r="253" spans="1:4">
      <c r="A253" t="s">
        <v>281</v>
      </c>
      <c r="B253" t="str">
        <f t="shared" si="6"/>
        <v>82.10</v>
      </c>
      <c r="C253" t="s">
        <v>1688</v>
      </c>
      <c r="D253" t="str">
        <f t="shared" si="7"/>
        <v>Gemeente document</v>
      </c>
    </row>
    <row r="254" spans="1:4">
      <c r="A254" t="s">
        <v>287</v>
      </c>
      <c r="B254" t="str">
        <f t="shared" si="6"/>
        <v>82.20</v>
      </c>
      <c r="C254" t="s">
        <v>1690</v>
      </c>
      <c r="D254" t="str">
        <f t="shared" si="7"/>
        <v>Datum document</v>
      </c>
    </row>
    <row r="255" spans="1:4">
      <c r="A255" t="s">
        <v>291</v>
      </c>
      <c r="B255" t="str">
        <f t="shared" si="6"/>
        <v>82.30</v>
      </c>
      <c r="C255" t="s">
        <v>1692</v>
      </c>
      <c r="D255" t="str">
        <f t="shared" si="7"/>
        <v>Beschrijving document</v>
      </c>
    </row>
    <row r="256" spans="1:4">
      <c r="A256" t="s">
        <v>295</v>
      </c>
      <c r="B256" t="str">
        <f t="shared" si="6"/>
        <v>83.10</v>
      </c>
      <c r="C256" t="s">
        <v>1694</v>
      </c>
      <c r="D256" t="str">
        <f t="shared" si="7"/>
        <v>Aanduiding gegevens in onderzoek</v>
      </c>
    </row>
    <row r="257" spans="1:4">
      <c r="A257" t="s">
        <v>300</v>
      </c>
      <c r="B257" t="str">
        <f t="shared" si="6"/>
        <v>83.20</v>
      </c>
      <c r="C257" t="s">
        <v>1696</v>
      </c>
      <c r="D257" t="str">
        <f t="shared" si="7"/>
        <v>Datum ingang onderzoek</v>
      </c>
    </row>
    <row r="258" spans="1:4">
      <c r="A258" t="s">
        <v>303</v>
      </c>
      <c r="B258" t="str">
        <f t="shared" si="6"/>
        <v>83.30</v>
      </c>
      <c r="C258" t="s">
        <v>1698</v>
      </c>
      <c r="D258" t="str">
        <f t="shared" si="7"/>
        <v>Datum einde onderzoek</v>
      </c>
    </row>
    <row r="259" spans="1:4">
      <c r="A259" t="s">
        <v>377</v>
      </c>
      <c r="B259" t="str">
        <f t="shared" ref="B259:B322" si="8">RIGHT(A259,5)</f>
        <v>84.10</v>
      </c>
      <c r="C259" t="s">
        <v>1700</v>
      </c>
      <c r="D259" t="str">
        <f t="shared" ref="D259:D322" si="9">VLOOKUP(C259,$B$444:$D$542,3)</f>
        <v>Indicatie onjuist, dan wel strijdigheid met de openbare orde</v>
      </c>
    </row>
    <row r="260" spans="1:4">
      <c r="A260" t="s">
        <v>309</v>
      </c>
      <c r="B260" t="str">
        <f t="shared" si="8"/>
        <v>85.10</v>
      </c>
      <c r="C260" t="s">
        <v>1702</v>
      </c>
      <c r="D260" t="str">
        <f t="shared" si="9"/>
        <v>Ingangsdatum geldigheid</v>
      </c>
    </row>
    <row r="261" spans="1:4">
      <c r="A261" t="s">
        <v>345</v>
      </c>
      <c r="B261" t="str">
        <f t="shared" si="8"/>
        <v>86.10</v>
      </c>
      <c r="C261" t="s">
        <v>1704</v>
      </c>
      <c r="D261" t="str">
        <f t="shared" si="9"/>
        <v>Datum van opneming</v>
      </c>
    </row>
    <row r="262" spans="1:4">
      <c r="A262" t="s">
        <v>368</v>
      </c>
      <c r="B262" t="str">
        <f t="shared" si="8"/>
        <v>88.10</v>
      </c>
      <c r="C262" t="s">
        <v>1708</v>
      </c>
      <c r="D262" t="str">
        <f t="shared" si="9"/>
        <v>RNI-deelnemer</v>
      </c>
    </row>
    <row r="263" spans="1:4">
      <c r="A263" t="s">
        <v>373</v>
      </c>
      <c r="B263" t="str">
        <f t="shared" si="8"/>
        <v>88.20</v>
      </c>
      <c r="C263" t="s">
        <v>1710</v>
      </c>
      <c r="D263" t="str">
        <f t="shared" si="9"/>
        <v>Omschrijving verdrag</v>
      </c>
    </row>
    <row r="264" spans="1:4">
      <c r="A264" t="s">
        <v>10</v>
      </c>
      <c r="B264" t="str">
        <f t="shared" si="8"/>
        <v>01.10</v>
      </c>
      <c r="C264" t="s">
        <v>1523</v>
      </c>
      <c r="D264" t="str">
        <f t="shared" si="9"/>
        <v>A-nummer</v>
      </c>
    </row>
    <row r="265" spans="1:4">
      <c r="A265" t="s">
        <v>29</v>
      </c>
      <c r="B265" t="str">
        <f t="shared" si="8"/>
        <v>01.20</v>
      </c>
      <c r="C265" t="s">
        <v>1524</v>
      </c>
      <c r="D265" t="str">
        <f t="shared" si="9"/>
        <v>Burgerservicenummer</v>
      </c>
    </row>
    <row r="266" spans="1:4">
      <c r="A266" t="s">
        <v>44</v>
      </c>
      <c r="B266" t="str">
        <f t="shared" si="8"/>
        <v>02.10</v>
      </c>
      <c r="C266" t="s">
        <v>1525</v>
      </c>
      <c r="D266" t="str">
        <f t="shared" si="9"/>
        <v>Voornamen</v>
      </c>
    </row>
    <row r="267" spans="1:4">
      <c r="A267" t="s">
        <v>62</v>
      </c>
      <c r="B267" t="str">
        <f t="shared" si="8"/>
        <v>02.20</v>
      </c>
      <c r="C267" t="s">
        <v>1526</v>
      </c>
      <c r="D267" t="str">
        <f t="shared" si="9"/>
        <v>Adellijke titel/predikaat</v>
      </c>
    </row>
    <row r="268" spans="1:4">
      <c r="A268" t="s">
        <v>80</v>
      </c>
      <c r="B268" t="str">
        <f t="shared" si="8"/>
        <v>02.30</v>
      </c>
      <c r="C268" t="s">
        <v>1527</v>
      </c>
      <c r="D268" t="str">
        <f t="shared" si="9"/>
        <v>Voorvoegsel geslachtsnaam</v>
      </c>
    </row>
    <row r="269" spans="1:4">
      <c r="A269" t="s">
        <v>104</v>
      </c>
      <c r="B269" t="str">
        <f t="shared" si="8"/>
        <v>02.40</v>
      </c>
      <c r="C269" t="s">
        <v>1529</v>
      </c>
      <c r="D269" t="str">
        <f t="shared" si="9"/>
        <v>Geslachtsnaam</v>
      </c>
    </row>
    <row r="270" spans="1:4">
      <c r="A270" t="s">
        <v>117</v>
      </c>
      <c r="B270" t="str">
        <f t="shared" si="8"/>
        <v>03.10</v>
      </c>
      <c r="C270" t="s">
        <v>1531</v>
      </c>
      <c r="D270" t="str">
        <f t="shared" si="9"/>
        <v>Geboortedatum</v>
      </c>
    </row>
    <row r="271" spans="1:4">
      <c r="A271" t="s">
        <v>129</v>
      </c>
      <c r="B271" t="str">
        <f t="shared" si="8"/>
        <v>03.20</v>
      </c>
      <c r="C271" t="s">
        <v>1533</v>
      </c>
      <c r="D271" t="str">
        <f t="shared" si="9"/>
        <v>Geboorteplaats</v>
      </c>
    </row>
    <row r="272" spans="1:4">
      <c r="A272" t="s">
        <v>193</v>
      </c>
      <c r="B272" t="str">
        <f t="shared" si="8"/>
        <v>03.30</v>
      </c>
      <c r="C272" t="s">
        <v>1535</v>
      </c>
      <c r="D272" t="str">
        <f t="shared" si="9"/>
        <v>Geboorteland</v>
      </c>
    </row>
    <row r="273" spans="1:4">
      <c r="A273" t="s">
        <v>204</v>
      </c>
      <c r="B273" t="str">
        <f t="shared" si="8"/>
        <v>04.10</v>
      </c>
      <c r="C273" t="s">
        <v>1537</v>
      </c>
      <c r="D273" t="str">
        <f t="shared" si="9"/>
        <v>Geslachtsaanduiding</v>
      </c>
    </row>
    <row r="274" spans="1:4">
      <c r="A274" t="s">
        <v>214</v>
      </c>
      <c r="B274" t="str">
        <f t="shared" si="8"/>
        <v>62.10</v>
      </c>
      <c r="C274" t="s">
        <v>1650</v>
      </c>
      <c r="D274" t="str">
        <f t="shared" si="9"/>
        <v>Datum ingang familierechtelijke betrekking</v>
      </c>
    </row>
    <row r="275" spans="1:4">
      <c r="A275" t="s">
        <v>224</v>
      </c>
      <c r="B275" t="str">
        <f t="shared" si="8"/>
        <v>81.10</v>
      </c>
      <c r="C275" t="s">
        <v>1684</v>
      </c>
      <c r="D275" t="str">
        <f t="shared" si="9"/>
        <v>Registergemeente akte</v>
      </c>
    </row>
    <row r="276" spans="1:4">
      <c r="A276" t="s">
        <v>233</v>
      </c>
      <c r="B276" t="str">
        <f t="shared" si="8"/>
        <v>81.20</v>
      </c>
      <c r="C276" t="s">
        <v>1686</v>
      </c>
      <c r="D276" t="str">
        <f t="shared" si="9"/>
        <v>Aktenummer</v>
      </c>
    </row>
    <row r="277" spans="1:4">
      <c r="A277" t="s">
        <v>240</v>
      </c>
      <c r="B277" t="str">
        <f t="shared" si="8"/>
        <v>82.10</v>
      </c>
      <c r="C277" t="s">
        <v>1688</v>
      </c>
      <c r="D277" t="str">
        <f t="shared" si="9"/>
        <v>Gemeente document</v>
      </c>
    </row>
    <row r="278" spans="1:4">
      <c r="A278" t="s">
        <v>247</v>
      </c>
      <c r="B278" t="str">
        <f t="shared" si="8"/>
        <v>82.20</v>
      </c>
      <c r="C278" t="s">
        <v>1690</v>
      </c>
      <c r="D278" t="str">
        <f t="shared" si="9"/>
        <v>Datum document</v>
      </c>
    </row>
    <row r="279" spans="1:4">
      <c r="A279" t="s">
        <v>254</v>
      </c>
      <c r="B279" t="str">
        <f t="shared" si="8"/>
        <v>82.30</v>
      </c>
      <c r="C279" t="s">
        <v>1692</v>
      </c>
      <c r="D279" t="str">
        <f t="shared" si="9"/>
        <v>Beschrijving document</v>
      </c>
    </row>
    <row r="280" spans="1:4">
      <c r="A280" t="s">
        <v>263</v>
      </c>
      <c r="B280" t="str">
        <f t="shared" si="8"/>
        <v>83.10</v>
      </c>
      <c r="C280" t="s">
        <v>1694</v>
      </c>
      <c r="D280" t="str">
        <f t="shared" si="9"/>
        <v>Aanduiding gegevens in onderzoek</v>
      </c>
    </row>
    <row r="281" spans="1:4">
      <c r="A281" t="s">
        <v>270</v>
      </c>
      <c r="B281" t="str">
        <f t="shared" si="8"/>
        <v>83.20</v>
      </c>
      <c r="C281" t="s">
        <v>1696</v>
      </c>
      <c r="D281" t="str">
        <f t="shared" si="9"/>
        <v>Datum ingang onderzoek</v>
      </c>
    </row>
    <row r="282" spans="1:4">
      <c r="A282" t="s">
        <v>277</v>
      </c>
      <c r="B282" t="str">
        <f t="shared" si="8"/>
        <v>83.30</v>
      </c>
      <c r="C282" t="s">
        <v>1698</v>
      </c>
      <c r="D282" t="str">
        <f t="shared" si="9"/>
        <v>Datum einde onderzoek</v>
      </c>
    </row>
    <row r="283" spans="1:4">
      <c r="A283" t="s">
        <v>330</v>
      </c>
      <c r="B283" t="str">
        <f t="shared" si="8"/>
        <v>84.10</v>
      </c>
      <c r="C283" t="s">
        <v>1700</v>
      </c>
      <c r="D283" t="str">
        <f t="shared" si="9"/>
        <v>Indicatie onjuist, dan wel strijdigheid met de openbare orde</v>
      </c>
    </row>
    <row r="284" spans="1:4">
      <c r="A284" t="s">
        <v>283</v>
      </c>
      <c r="B284" t="str">
        <f t="shared" si="8"/>
        <v>85.10</v>
      </c>
      <c r="C284" t="s">
        <v>1702</v>
      </c>
      <c r="D284" t="str">
        <f t="shared" si="9"/>
        <v>Ingangsdatum geldigheid</v>
      </c>
    </row>
    <row r="285" spans="1:4">
      <c r="A285" t="s">
        <v>312</v>
      </c>
      <c r="B285" t="str">
        <f t="shared" si="8"/>
        <v>86.10</v>
      </c>
      <c r="C285" t="s">
        <v>1704</v>
      </c>
      <c r="D285" t="str">
        <f t="shared" si="9"/>
        <v>Datum van opneming</v>
      </c>
    </row>
    <row r="286" spans="1:4">
      <c r="A286" t="s">
        <v>587</v>
      </c>
      <c r="B286" t="str">
        <f t="shared" si="8"/>
        <v>01.10</v>
      </c>
      <c r="C286" t="s">
        <v>1523</v>
      </c>
      <c r="D286" t="str">
        <f t="shared" si="9"/>
        <v>A-nummer</v>
      </c>
    </row>
    <row r="287" spans="1:4">
      <c r="A287" t="s">
        <v>588</v>
      </c>
      <c r="B287" t="str">
        <f t="shared" si="8"/>
        <v>01.20</v>
      </c>
      <c r="C287" t="s">
        <v>1524</v>
      </c>
      <c r="D287" t="str">
        <f t="shared" si="9"/>
        <v>Burgerservicenummer</v>
      </c>
    </row>
    <row r="288" spans="1:4">
      <c r="A288" t="s">
        <v>589</v>
      </c>
      <c r="B288" t="str">
        <f t="shared" si="8"/>
        <v>02.10</v>
      </c>
      <c r="C288" t="s">
        <v>1525</v>
      </c>
      <c r="D288" t="str">
        <f t="shared" si="9"/>
        <v>Voornamen</v>
      </c>
    </row>
    <row r="289" spans="1:4">
      <c r="A289" t="s">
        <v>590</v>
      </c>
      <c r="B289" t="str">
        <f t="shared" si="8"/>
        <v>02.20</v>
      </c>
      <c r="C289" t="s">
        <v>1526</v>
      </c>
      <c r="D289" t="str">
        <f t="shared" si="9"/>
        <v>Adellijke titel/predikaat</v>
      </c>
    </row>
    <row r="290" spans="1:4">
      <c r="A290" t="s">
        <v>591</v>
      </c>
      <c r="B290" t="str">
        <f t="shared" si="8"/>
        <v>02.30</v>
      </c>
      <c r="C290" t="s">
        <v>1527</v>
      </c>
      <c r="D290" t="str">
        <f t="shared" si="9"/>
        <v>Voorvoegsel geslachtsnaam</v>
      </c>
    </row>
    <row r="291" spans="1:4">
      <c r="A291" t="s">
        <v>592</v>
      </c>
      <c r="B291" t="str">
        <f t="shared" si="8"/>
        <v>02.40</v>
      </c>
      <c r="C291" t="s">
        <v>1529</v>
      </c>
      <c r="D291" t="str">
        <f t="shared" si="9"/>
        <v>Geslachtsnaam</v>
      </c>
    </row>
    <row r="292" spans="1:4">
      <c r="A292" t="s">
        <v>593</v>
      </c>
      <c r="B292" t="str">
        <f t="shared" si="8"/>
        <v>03.10</v>
      </c>
      <c r="C292" t="s">
        <v>1531</v>
      </c>
      <c r="D292" t="str">
        <f t="shared" si="9"/>
        <v>Geboortedatum</v>
      </c>
    </row>
    <row r="293" spans="1:4">
      <c r="A293" t="s">
        <v>594</v>
      </c>
      <c r="B293" t="str">
        <f t="shared" si="8"/>
        <v>03.20</v>
      </c>
      <c r="C293" t="s">
        <v>1533</v>
      </c>
      <c r="D293" t="str">
        <f t="shared" si="9"/>
        <v>Geboorteplaats</v>
      </c>
    </row>
    <row r="294" spans="1:4">
      <c r="A294" t="s">
        <v>595</v>
      </c>
      <c r="B294" t="str">
        <f t="shared" si="8"/>
        <v>03.30</v>
      </c>
      <c r="C294" t="s">
        <v>1535</v>
      </c>
      <c r="D294" t="str">
        <f t="shared" si="9"/>
        <v>Geboorteland</v>
      </c>
    </row>
    <row r="295" spans="1:4">
      <c r="A295" t="s">
        <v>596</v>
      </c>
      <c r="B295" t="str">
        <f t="shared" si="8"/>
        <v>04.10</v>
      </c>
      <c r="C295" t="s">
        <v>1537</v>
      </c>
      <c r="D295" t="str">
        <f t="shared" si="9"/>
        <v>Geslachtsaanduiding</v>
      </c>
    </row>
    <row r="296" spans="1:4">
      <c r="A296" t="s">
        <v>597</v>
      </c>
      <c r="B296" t="str">
        <f t="shared" si="8"/>
        <v>62.10</v>
      </c>
      <c r="C296" t="s">
        <v>1650</v>
      </c>
      <c r="D296" t="str">
        <f t="shared" si="9"/>
        <v>Datum ingang familierechtelijke betrekking</v>
      </c>
    </row>
    <row r="297" spans="1:4">
      <c r="A297" t="s">
        <v>598</v>
      </c>
      <c r="B297" t="str">
        <f t="shared" si="8"/>
        <v>81.10</v>
      </c>
      <c r="C297" t="s">
        <v>1684</v>
      </c>
      <c r="D297" t="str">
        <f t="shared" si="9"/>
        <v>Registergemeente akte</v>
      </c>
    </row>
    <row r="298" spans="1:4">
      <c r="A298" t="s">
        <v>599</v>
      </c>
      <c r="B298" t="str">
        <f t="shared" si="8"/>
        <v>81.20</v>
      </c>
      <c r="C298" t="s">
        <v>1686</v>
      </c>
      <c r="D298" t="str">
        <f t="shared" si="9"/>
        <v>Aktenummer</v>
      </c>
    </row>
    <row r="299" spans="1:4">
      <c r="A299" t="s">
        <v>600</v>
      </c>
      <c r="B299" t="str">
        <f t="shared" si="8"/>
        <v>82.10</v>
      </c>
      <c r="C299" t="s">
        <v>1688</v>
      </c>
      <c r="D299" t="str">
        <f t="shared" si="9"/>
        <v>Gemeente document</v>
      </c>
    </row>
    <row r="300" spans="1:4">
      <c r="A300" t="s">
        <v>601</v>
      </c>
      <c r="B300" t="str">
        <f t="shared" si="8"/>
        <v>82.20</v>
      </c>
      <c r="C300" t="s">
        <v>1690</v>
      </c>
      <c r="D300" t="str">
        <f t="shared" si="9"/>
        <v>Datum document</v>
      </c>
    </row>
    <row r="301" spans="1:4">
      <c r="A301" t="s">
        <v>602</v>
      </c>
      <c r="B301" t="str">
        <f t="shared" si="8"/>
        <v>82.30</v>
      </c>
      <c r="C301" t="s">
        <v>1692</v>
      </c>
      <c r="D301" t="str">
        <f t="shared" si="9"/>
        <v>Beschrijving document</v>
      </c>
    </row>
    <row r="302" spans="1:4">
      <c r="A302" t="s">
        <v>603</v>
      </c>
      <c r="B302" t="str">
        <f t="shared" si="8"/>
        <v>83.10</v>
      </c>
      <c r="C302" t="s">
        <v>1694</v>
      </c>
      <c r="D302" t="str">
        <f t="shared" si="9"/>
        <v>Aanduiding gegevens in onderzoek</v>
      </c>
    </row>
    <row r="303" spans="1:4">
      <c r="A303" t="s">
        <v>604</v>
      </c>
      <c r="B303" t="str">
        <f t="shared" si="8"/>
        <v>83.20</v>
      </c>
      <c r="C303" t="s">
        <v>1696</v>
      </c>
      <c r="D303" t="str">
        <f t="shared" si="9"/>
        <v>Datum ingang onderzoek</v>
      </c>
    </row>
    <row r="304" spans="1:4">
      <c r="A304" t="s">
        <v>605</v>
      </c>
      <c r="B304" t="str">
        <f t="shared" si="8"/>
        <v>83.30</v>
      </c>
      <c r="C304" t="s">
        <v>1698</v>
      </c>
      <c r="D304" t="str">
        <f t="shared" si="9"/>
        <v>Datum einde onderzoek</v>
      </c>
    </row>
    <row r="305" spans="1:4">
      <c r="A305" t="s">
        <v>608</v>
      </c>
      <c r="B305" t="str">
        <f t="shared" si="8"/>
        <v>84.10</v>
      </c>
      <c r="C305" t="s">
        <v>1700</v>
      </c>
      <c r="D305" t="str">
        <f t="shared" si="9"/>
        <v>Indicatie onjuist, dan wel strijdigheid met de openbare orde</v>
      </c>
    </row>
    <row r="306" spans="1:4">
      <c r="A306" t="s">
        <v>606</v>
      </c>
      <c r="B306" t="str">
        <f t="shared" si="8"/>
        <v>85.10</v>
      </c>
      <c r="C306" t="s">
        <v>1702</v>
      </c>
      <c r="D306" t="str">
        <f t="shared" si="9"/>
        <v>Ingangsdatum geldigheid</v>
      </c>
    </row>
    <row r="307" spans="1:4">
      <c r="A307" t="s">
        <v>607</v>
      </c>
      <c r="B307" t="str">
        <f t="shared" si="8"/>
        <v>86.10</v>
      </c>
      <c r="C307" t="s">
        <v>1704</v>
      </c>
      <c r="D307" t="str">
        <f t="shared" si="9"/>
        <v>Datum van opneming</v>
      </c>
    </row>
    <row r="308" spans="1:4">
      <c r="A308" t="s">
        <v>14</v>
      </c>
      <c r="B308" t="str">
        <f t="shared" si="8"/>
        <v>05.10</v>
      </c>
      <c r="C308" t="s">
        <v>1538</v>
      </c>
      <c r="D308" t="str">
        <f t="shared" si="9"/>
        <v>Nationaliteit</v>
      </c>
    </row>
    <row r="309" spans="1:4">
      <c r="A309" t="s">
        <v>32</v>
      </c>
      <c r="B309" t="str">
        <f t="shared" si="8"/>
        <v>63.10</v>
      </c>
      <c r="C309" t="s">
        <v>1652</v>
      </c>
      <c r="D309" t="str">
        <f t="shared" si="9"/>
        <v>Reden opname nationaliteit</v>
      </c>
    </row>
    <row r="310" spans="1:4">
      <c r="A310" t="s">
        <v>83</v>
      </c>
      <c r="B310" t="str">
        <f t="shared" si="8"/>
        <v>64.10</v>
      </c>
      <c r="C310" t="s">
        <v>1654</v>
      </c>
      <c r="D310" t="str">
        <f t="shared" si="9"/>
        <v>Reden beëindigen nationaliteit</v>
      </c>
    </row>
    <row r="311" spans="1:4">
      <c r="A311" t="s">
        <v>141</v>
      </c>
      <c r="B311" t="str">
        <f t="shared" si="8"/>
        <v>65.10</v>
      </c>
      <c r="C311" t="s">
        <v>1656</v>
      </c>
      <c r="D311" t="str">
        <f t="shared" si="9"/>
        <v>Aanduiding bijzonder Nederlanderschap</v>
      </c>
    </row>
    <row r="312" spans="1:4">
      <c r="A312" t="s">
        <v>167</v>
      </c>
      <c r="B312" t="str">
        <f t="shared" si="8"/>
        <v>82.10</v>
      </c>
      <c r="C312" t="s">
        <v>1688</v>
      </c>
      <c r="D312" t="str">
        <f t="shared" si="9"/>
        <v>Gemeente document</v>
      </c>
    </row>
    <row r="313" spans="1:4">
      <c r="A313" t="s">
        <v>177</v>
      </c>
      <c r="B313" t="str">
        <f t="shared" si="8"/>
        <v>82.20</v>
      </c>
      <c r="C313" t="s">
        <v>1690</v>
      </c>
      <c r="D313" t="str">
        <f t="shared" si="9"/>
        <v>Datum document</v>
      </c>
    </row>
    <row r="314" spans="1:4">
      <c r="A314" t="s">
        <v>187</v>
      </c>
      <c r="B314" t="str">
        <f t="shared" si="8"/>
        <v>82.30</v>
      </c>
      <c r="C314" t="s">
        <v>1692</v>
      </c>
      <c r="D314" t="str">
        <f t="shared" si="9"/>
        <v>Beschrijving document</v>
      </c>
    </row>
    <row r="315" spans="1:4">
      <c r="A315" t="s">
        <v>195</v>
      </c>
      <c r="B315" t="str">
        <f t="shared" si="8"/>
        <v>83.10</v>
      </c>
      <c r="C315" t="s">
        <v>1694</v>
      </c>
      <c r="D315" t="str">
        <f t="shared" si="9"/>
        <v>Aanduiding gegevens in onderzoek</v>
      </c>
    </row>
    <row r="316" spans="1:4">
      <c r="A316" t="s">
        <v>207</v>
      </c>
      <c r="B316" t="str">
        <f t="shared" si="8"/>
        <v>83.20</v>
      </c>
      <c r="C316" t="s">
        <v>1696</v>
      </c>
      <c r="D316" t="str">
        <f t="shared" si="9"/>
        <v>Datum ingang onderzoek</v>
      </c>
    </row>
    <row r="317" spans="1:4">
      <c r="A317" t="s">
        <v>216</v>
      </c>
      <c r="B317" t="str">
        <f t="shared" si="8"/>
        <v>83.30</v>
      </c>
      <c r="C317" t="s">
        <v>1698</v>
      </c>
      <c r="D317" t="str">
        <f t="shared" si="9"/>
        <v>Datum einde onderzoek</v>
      </c>
    </row>
    <row r="318" spans="1:4">
      <c r="A318" t="s">
        <v>279</v>
      </c>
      <c r="B318" t="str">
        <f t="shared" si="8"/>
        <v>84.10</v>
      </c>
      <c r="C318" t="s">
        <v>1700</v>
      </c>
      <c r="D318" t="str">
        <f t="shared" si="9"/>
        <v>Indicatie onjuist, dan wel strijdigheid met de openbare orde</v>
      </c>
    </row>
    <row r="319" spans="1:4">
      <c r="A319" t="s">
        <v>226</v>
      </c>
      <c r="B319" t="str">
        <f t="shared" si="8"/>
        <v>85.10</v>
      </c>
      <c r="C319" t="s">
        <v>1702</v>
      </c>
      <c r="D319" t="str">
        <f t="shared" si="9"/>
        <v>Ingangsdatum geldigheid</v>
      </c>
    </row>
    <row r="320" spans="1:4">
      <c r="A320" t="s">
        <v>256</v>
      </c>
      <c r="B320" t="str">
        <f t="shared" si="8"/>
        <v>86.10</v>
      </c>
      <c r="C320" t="s">
        <v>1704</v>
      </c>
      <c r="D320" t="str">
        <f t="shared" si="9"/>
        <v>Datum van opneming</v>
      </c>
    </row>
    <row r="321" spans="1:4">
      <c r="A321" t="s">
        <v>265</v>
      </c>
      <c r="B321" t="str">
        <f t="shared" si="8"/>
        <v>88.10</v>
      </c>
      <c r="C321" t="s">
        <v>1708</v>
      </c>
      <c r="D321" t="str">
        <f t="shared" si="9"/>
        <v>RNI-deelnemer</v>
      </c>
    </row>
    <row r="322" spans="1:4">
      <c r="A322" t="s">
        <v>272</v>
      </c>
      <c r="B322" t="str">
        <f t="shared" si="8"/>
        <v>88.20</v>
      </c>
      <c r="C322" t="s">
        <v>1710</v>
      </c>
      <c r="D322" t="str">
        <f t="shared" si="9"/>
        <v>Omschrijving verdrag</v>
      </c>
    </row>
    <row r="323" spans="1:4">
      <c r="A323" t="s">
        <v>17</v>
      </c>
      <c r="B323" t="str">
        <f t="shared" ref="B323:B386" si="10">RIGHT(A323,5)</f>
        <v>01.10</v>
      </c>
      <c r="C323" t="s">
        <v>1523</v>
      </c>
      <c r="D323" t="str">
        <f t="shared" ref="D323:D386" si="11">VLOOKUP(C323,$B$444:$D$542,3)</f>
        <v>A-nummer</v>
      </c>
    </row>
    <row r="324" spans="1:4">
      <c r="A324" t="s">
        <v>48</v>
      </c>
      <c r="B324" t="str">
        <f t="shared" si="10"/>
        <v>01.20</v>
      </c>
      <c r="C324" t="s">
        <v>1524</v>
      </c>
      <c r="D324" t="str">
        <f t="shared" si="11"/>
        <v>Burgerservicenummer</v>
      </c>
    </row>
    <row r="325" spans="1:4">
      <c r="A325" t="s">
        <v>66</v>
      </c>
      <c r="B325" t="str">
        <f t="shared" si="10"/>
        <v>02.10</v>
      </c>
      <c r="C325" t="s">
        <v>1525</v>
      </c>
      <c r="D325" t="str">
        <f t="shared" si="11"/>
        <v>Voornamen</v>
      </c>
    </row>
    <row r="326" spans="1:4">
      <c r="A326" t="s">
        <v>108</v>
      </c>
      <c r="B326" t="str">
        <f t="shared" si="10"/>
        <v>02.20</v>
      </c>
      <c r="C326" t="s">
        <v>1526</v>
      </c>
      <c r="D326" t="str">
        <f t="shared" si="11"/>
        <v>Adellijke titel/predikaat</v>
      </c>
    </row>
    <row r="327" spans="1:4">
      <c r="A327" t="s">
        <v>155</v>
      </c>
      <c r="B327" t="str">
        <f t="shared" si="10"/>
        <v>02.30</v>
      </c>
      <c r="C327" t="s">
        <v>1527</v>
      </c>
      <c r="D327" t="str">
        <f t="shared" si="11"/>
        <v>Voorvoegsel geslachtsnaam</v>
      </c>
    </row>
    <row r="328" spans="1:4">
      <c r="A328" t="s">
        <v>179</v>
      </c>
      <c r="B328" t="str">
        <f t="shared" si="10"/>
        <v>02.40</v>
      </c>
      <c r="C328" t="s">
        <v>1529</v>
      </c>
      <c r="D328" t="str">
        <f t="shared" si="11"/>
        <v>Geslachtsnaam</v>
      </c>
    </row>
    <row r="329" spans="1:4">
      <c r="A329" t="s">
        <v>197</v>
      </c>
      <c r="B329" t="str">
        <f t="shared" si="10"/>
        <v>03.10</v>
      </c>
      <c r="C329" t="s">
        <v>1531</v>
      </c>
      <c r="D329" t="str">
        <f t="shared" si="11"/>
        <v>Geboortedatum</v>
      </c>
    </row>
    <row r="330" spans="1:4">
      <c r="A330" t="s">
        <v>218</v>
      </c>
      <c r="B330" t="str">
        <f t="shared" si="10"/>
        <v>03.20</v>
      </c>
      <c r="C330" t="s">
        <v>1533</v>
      </c>
      <c r="D330" t="str">
        <f t="shared" si="11"/>
        <v>Geboorteplaats</v>
      </c>
    </row>
    <row r="331" spans="1:4">
      <c r="A331" t="s">
        <v>298</v>
      </c>
      <c r="B331" t="str">
        <f t="shared" si="10"/>
        <v>03.30</v>
      </c>
      <c r="C331" t="s">
        <v>1535</v>
      </c>
      <c r="D331" t="str">
        <f t="shared" si="11"/>
        <v>Geboorteland</v>
      </c>
    </row>
    <row r="332" spans="1:4">
      <c r="A332" t="s">
        <v>306</v>
      </c>
      <c r="B332" t="str">
        <f t="shared" si="10"/>
        <v>04.10</v>
      </c>
      <c r="C332" t="s">
        <v>1537</v>
      </c>
      <c r="D332" t="str">
        <f t="shared" si="11"/>
        <v>Geslachtsaanduiding</v>
      </c>
    </row>
    <row r="333" spans="1:4">
      <c r="A333" t="s">
        <v>318</v>
      </c>
      <c r="B333" t="str">
        <f t="shared" si="10"/>
        <v>06.10</v>
      </c>
      <c r="C333" t="s">
        <v>1539</v>
      </c>
      <c r="D333" t="str">
        <f t="shared" si="11"/>
        <v>Datum huwelijkssluiting/aangaan geregistreerd partnerschap</v>
      </c>
    </row>
    <row r="334" spans="1:4">
      <c r="A334" t="s">
        <v>323</v>
      </c>
      <c r="B334" t="str">
        <f t="shared" si="10"/>
        <v>06.20</v>
      </c>
      <c r="C334" t="s">
        <v>1541</v>
      </c>
      <c r="D334" t="str">
        <f t="shared" si="11"/>
        <v>Plaats huwelijkssluiting/aangaan geregistreerd partnerschap</v>
      </c>
    </row>
    <row r="335" spans="1:4">
      <c r="A335" t="s">
        <v>339</v>
      </c>
      <c r="B335" t="str">
        <f t="shared" si="10"/>
        <v>06.30</v>
      </c>
      <c r="C335" t="s">
        <v>1543</v>
      </c>
      <c r="D335" t="str">
        <f t="shared" si="11"/>
        <v>Land huwelijkssluiting/aangaan geregistreerd partnerschap</v>
      </c>
    </row>
    <row r="336" spans="1:4">
      <c r="A336" t="s">
        <v>342</v>
      </c>
      <c r="B336" t="str">
        <f t="shared" si="10"/>
        <v>07.10</v>
      </c>
      <c r="C336" t="s">
        <v>1545</v>
      </c>
      <c r="D336" t="str">
        <f t="shared" si="11"/>
        <v>Datum ontbinding huwelijk/geregistreerd partnerschap</v>
      </c>
    </row>
    <row r="337" spans="1:4">
      <c r="A337" t="s">
        <v>348</v>
      </c>
      <c r="B337" t="str">
        <f t="shared" si="10"/>
        <v>07.20</v>
      </c>
      <c r="C337" t="s">
        <v>1547</v>
      </c>
      <c r="D337" t="str">
        <f t="shared" si="11"/>
        <v>Plaats ontbinding huwelijk/geregistreerd partnerschap</v>
      </c>
    </row>
    <row r="338" spans="1:4">
      <c r="A338" t="s">
        <v>362</v>
      </c>
      <c r="B338" t="str">
        <f t="shared" si="10"/>
        <v>07.30</v>
      </c>
      <c r="C338" t="s">
        <v>1549</v>
      </c>
      <c r="D338" t="str">
        <f t="shared" si="11"/>
        <v>Land ontbinding huwelijk/geregistreerd partnerschap</v>
      </c>
    </row>
    <row r="339" spans="1:4">
      <c r="A339" t="s">
        <v>365</v>
      </c>
      <c r="B339" t="str">
        <f t="shared" si="10"/>
        <v>07.40</v>
      </c>
      <c r="C339" t="s">
        <v>1551</v>
      </c>
      <c r="D339" t="str">
        <f t="shared" si="11"/>
        <v>Reden ontbinding huwelijk/geregistreerd partnerschap</v>
      </c>
    </row>
    <row r="340" spans="1:4">
      <c r="A340" t="s">
        <v>370</v>
      </c>
      <c r="B340" t="str">
        <f t="shared" si="10"/>
        <v>15.10</v>
      </c>
      <c r="C340" t="s">
        <v>1604</v>
      </c>
      <c r="D340" t="str">
        <f t="shared" si="11"/>
        <v>Soort verbintenis</v>
      </c>
    </row>
    <row r="341" spans="1:4">
      <c r="A341" t="s">
        <v>375</v>
      </c>
      <c r="B341" t="str">
        <f t="shared" si="10"/>
        <v>81.10</v>
      </c>
      <c r="C341" t="s">
        <v>1684</v>
      </c>
      <c r="D341" t="str">
        <f t="shared" si="11"/>
        <v>Registergemeente akte</v>
      </c>
    </row>
    <row r="342" spans="1:4">
      <c r="A342" t="s">
        <v>378</v>
      </c>
      <c r="B342" t="str">
        <f t="shared" si="10"/>
        <v>81.20</v>
      </c>
      <c r="C342" t="s">
        <v>1686</v>
      </c>
      <c r="D342" t="str">
        <f t="shared" si="11"/>
        <v>Aktenummer</v>
      </c>
    </row>
    <row r="343" spans="1:4">
      <c r="A343" t="s">
        <v>380</v>
      </c>
      <c r="B343" t="str">
        <f t="shared" si="10"/>
        <v>82.10</v>
      </c>
      <c r="C343" t="s">
        <v>1688</v>
      </c>
      <c r="D343" t="str">
        <f t="shared" si="11"/>
        <v>Gemeente document</v>
      </c>
    </row>
    <row r="344" spans="1:4">
      <c r="A344" t="s">
        <v>382</v>
      </c>
      <c r="B344" t="str">
        <f t="shared" si="10"/>
        <v>82.20</v>
      </c>
      <c r="C344" t="s">
        <v>1690</v>
      </c>
      <c r="D344" t="str">
        <f t="shared" si="11"/>
        <v>Datum document</v>
      </c>
    </row>
    <row r="345" spans="1:4">
      <c r="A345" t="s">
        <v>384</v>
      </c>
      <c r="B345" t="str">
        <f t="shared" si="10"/>
        <v>82.30</v>
      </c>
      <c r="C345" t="s">
        <v>1692</v>
      </c>
      <c r="D345" t="str">
        <f t="shared" si="11"/>
        <v>Beschrijving document</v>
      </c>
    </row>
    <row r="346" spans="1:4">
      <c r="A346" t="s">
        <v>389</v>
      </c>
      <c r="B346" t="str">
        <f t="shared" si="10"/>
        <v>83.10</v>
      </c>
      <c r="C346" t="s">
        <v>1694</v>
      </c>
      <c r="D346" t="str">
        <f t="shared" si="11"/>
        <v>Aanduiding gegevens in onderzoek</v>
      </c>
    </row>
    <row r="347" spans="1:4">
      <c r="A347" t="s">
        <v>403</v>
      </c>
      <c r="B347" t="str">
        <f t="shared" si="10"/>
        <v>83.20</v>
      </c>
      <c r="C347" t="s">
        <v>1696</v>
      </c>
      <c r="D347" t="str">
        <f t="shared" si="11"/>
        <v>Datum ingang onderzoek</v>
      </c>
    </row>
    <row r="348" spans="1:4">
      <c r="A348" t="s">
        <v>416</v>
      </c>
      <c r="B348" t="str">
        <f t="shared" si="10"/>
        <v>83.30</v>
      </c>
      <c r="C348" t="s">
        <v>1698</v>
      </c>
      <c r="D348" t="str">
        <f t="shared" si="11"/>
        <v>Datum einde onderzoek</v>
      </c>
    </row>
    <row r="349" spans="1:4">
      <c r="A349" t="s">
        <v>575</v>
      </c>
      <c r="B349" t="str">
        <f t="shared" si="10"/>
        <v>84.10</v>
      </c>
      <c r="C349" t="s">
        <v>1700</v>
      </c>
      <c r="D349" t="str">
        <f t="shared" si="11"/>
        <v>Indicatie onjuist, dan wel strijdigheid met de openbare orde</v>
      </c>
    </row>
    <row r="350" spans="1:4">
      <c r="A350" t="s">
        <v>430</v>
      </c>
      <c r="B350" t="str">
        <f t="shared" si="10"/>
        <v>85.10</v>
      </c>
      <c r="C350" t="s">
        <v>1702</v>
      </c>
      <c r="D350" t="str">
        <f t="shared" si="11"/>
        <v>Ingangsdatum geldigheid</v>
      </c>
    </row>
    <row r="351" spans="1:4">
      <c r="A351" t="s">
        <v>506</v>
      </c>
      <c r="B351" t="str">
        <f t="shared" si="10"/>
        <v>86.10</v>
      </c>
      <c r="C351" t="s">
        <v>1704</v>
      </c>
      <c r="D351" t="str">
        <f t="shared" si="11"/>
        <v>Datum van opneming</v>
      </c>
    </row>
    <row r="352" spans="1:4">
      <c r="A352" t="s">
        <v>20</v>
      </c>
      <c r="B352" t="str">
        <f t="shared" si="10"/>
        <v>08.10</v>
      </c>
      <c r="C352" t="s">
        <v>1553</v>
      </c>
      <c r="D352" t="str">
        <f t="shared" si="11"/>
        <v>Datum overlijden</v>
      </c>
    </row>
    <row r="353" spans="1:4">
      <c r="A353" t="s">
        <v>36</v>
      </c>
      <c r="B353" t="str">
        <f t="shared" si="10"/>
        <v>08.20</v>
      </c>
      <c r="C353" t="s">
        <v>1555</v>
      </c>
      <c r="D353" t="str">
        <f t="shared" si="11"/>
        <v>Plaats overlijden</v>
      </c>
    </row>
    <row r="354" spans="1:4">
      <c r="A354" t="s">
        <v>87</v>
      </c>
      <c r="B354" t="str">
        <f t="shared" si="10"/>
        <v>08.30</v>
      </c>
      <c r="C354" t="s">
        <v>1557</v>
      </c>
      <c r="D354" t="str">
        <f t="shared" si="11"/>
        <v>Land overlijden</v>
      </c>
    </row>
    <row r="355" spans="1:4">
      <c r="A355" t="s">
        <v>96</v>
      </c>
      <c r="B355" t="str">
        <f t="shared" si="10"/>
        <v>81.10</v>
      </c>
      <c r="C355" t="s">
        <v>1684</v>
      </c>
      <c r="D355" t="str">
        <f t="shared" si="11"/>
        <v>Registergemeente akte</v>
      </c>
    </row>
    <row r="356" spans="1:4">
      <c r="A356" t="s">
        <v>111</v>
      </c>
      <c r="B356" t="str">
        <f t="shared" si="10"/>
        <v>81.20</v>
      </c>
      <c r="C356" t="s">
        <v>1686</v>
      </c>
      <c r="D356" t="str">
        <f t="shared" si="11"/>
        <v>Aktenummer</v>
      </c>
    </row>
    <row r="357" spans="1:4">
      <c r="A357" t="s">
        <v>122</v>
      </c>
      <c r="B357" t="str">
        <f t="shared" si="10"/>
        <v>82.10</v>
      </c>
      <c r="C357" t="s">
        <v>1688</v>
      </c>
      <c r="D357" t="str">
        <f t="shared" si="11"/>
        <v>Gemeente document</v>
      </c>
    </row>
    <row r="358" spans="1:4">
      <c r="A358" t="s">
        <v>134</v>
      </c>
      <c r="B358" t="str">
        <f t="shared" si="10"/>
        <v>82.20</v>
      </c>
      <c r="C358" t="s">
        <v>1690</v>
      </c>
      <c r="D358" t="str">
        <f t="shared" si="11"/>
        <v>Datum document</v>
      </c>
    </row>
    <row r="359" spans="1:4">
      <c r="A359" t="s">
        <v>145</v>
      </c>
      <c r="B359" t="str">
        <f t="shared" si="10"/>
        <v>82.30</v>
      </c>
      <c r="C359" t="s">
        <v>1692</v>
      </c>
      <c r="D359" t="str">
        <f t="shared" si="11"/>
        <v>Beschrijving document</v>
      </c>
    </row>
    <row r="360" spans="1:4">
      <c r="A360" t="s">
        <v>158</v>
      </c>
      <c r="B360" t="str">
        <f t="shared" si="10"/>
        <v>83.10</v>
      </c>
      <c r="C360" t="s">
        <v>1694</v>
      </c>
      <c r="D360" t="str">
        <f t="shared" si="11"/>
        <v>Aanduiding gegevens in onderzoek</v>
      </c>
    </row>
    <row r="361" spans="1:4">
      <c r="A361" t="s">
        <v>170</v>
      </c>
      <c r="B361" t="str">
        <f t="shared" si="10"/>
        <v>83.20</v>
      </c>
      <c r="C361" t="s">
        <v>1696</v>
      </c>
      <c r="D361" t="str">
        <f t="shared" si="11"/>
        <v>Datum ingang onderzoek</v>
      </c>
    </row>
    <row r="362" spans="1:4">
      <c r="A362" t="s">
        <v>182</v>
      </c>
      <c r="B362" t="str">
        <f t="shared" si="10"/>
        <v>83.30</v>
      </c>
      <c r="C362" t="s">
        <v>1698</v>
      </c>
      <c r="D362" t="str">
        <f t="shared" si="11"/>
        <v>Datum einde onderzoek</v>
      </c>
    </row>
    <row r="363" spans="1:4">
      <c r="A363" t="s">
        <v>230</v>
      </c>
      <c r="B363" t="str">
        <f t="shared" si="10"/>
        <v>84.10</v>
      </c>
      <c r="C363" t="s">
        <v>1700</v>
      </c>
      <c r="D363" t="str">
        <f t="shared" si="11"/>
        <v>Indicatie onjuist, dan wel strijdigheid met de openbare orde</v>
      </c>
    </row>
    <row r="364" spans="1:4">
      <c r="A364" t="s">
        <v>190</v>
      </c>
      <c r="B364" t="str">
        <f t="shared" si="10"/>
        <v>85.10</v>
      </c>
      <c r="C364" t="s">
        <v>1702</v>
      </c>
      <c r="D364" t="str">
        <f t="shared" si="11"/>
        <v>Ingangsdatum geldigheid</v>
      </c>
    </row>
    <row r="365" spans="1:4">
      <c r="A365" t="s">
        <v>200</v>
      </c>
      <c r="B365" t="str">
        <f t="shared" si="10"/>
        <v>86.10</v>
      </c>
      <c r="C365" t="s">
        <v>1704</v>
      </c>
      <c r="D365" t="str">
        <f t="shared" si="11"/>
        <v>Datum van opneming</v>
      </c>
    </row>
    <row r="366" spans="1:4">
      <c r="A366" t="s">
        <v>210</v>
      </c>
      <c r="B366" t="str">
        <f t="shared" si="10"/>
        <v>88.10</v>
      </c>
      <c r="C366" t="s">
        <v>1708</v>
      </c>
      <c r="D366" t="str">
        <f t="shared" si="11"/>
        <v>RNI-deelnemer</v>
      </c>
    </row>
    <row r="367" spans="1:4">
      <c r="A367" t="s">
        <v>221</v>
      </c>
      <c r="B367" t="str">
        <f t="shared" si="10"/>
        <v>88.20</v>
      </c>
      <c r="C367" t="s">
        <v>1710</v>
      </c>
      <c r="D367" t="str">
        <f t="shared" si="11"/>
        <v>Omschrijving verdrag</v>
      </c>
    </row>
    <row r="368" spans="1:4">
      <c r="A368" t="s">
        <v>394</v>
      </c>
      <c r="B368" t="str">
        <f t="shared" si="10"/>
        <v>09.10</v>
      </c>
      <c r="C368" t="s">
        <v>1559</v>
      </c>
      <c r="D368" t="str">
        <f t="shared" si="11"/>
        <v>Gemeente van inschrijving</v>
      </c>
    </row>
    <row r="369" spans="1:4">
      <c r="A369" t="s">
        <v>422</v>
      </c>
      <c r="B369" t="str">
        <f t="shared" si="10"/>
        <v>09.20</v>
      </c>
      <c r="C369" t="s">
        <v>1561</v>
      </c>
      <c r="D369" t="str">
        <f t="shared" si="11"/>
        <v>Datum inschrijving</v>
      </c>
    </row>
    <row r="370" spans="1:4">
      <c r="A370" t="s">
        <v>438</v>
      </c>
      <c r="B370" t="str">
        <f t="shared" si="10"/>
        <v>10.10</v>
      </c>
      <c r="C370" t="s">
        <v>1563</v>
      </c>
      <c r="D370" t="str">
        <f t="shared" si="11"/>
        <v>Functie adres</v>
      </c>
    </row>
    <row r="371" spans="1:4">
      <c r="A371" t="s">
        <v>452</v>
      </c>
      <c r="B371" t="str">
        <f t="shared" si="10"/>
        <v>10.20</v>
      </c>
      <c r="C371" t="s">
        <v>1564</v>
      </c>
      <c r="D371" t="str">
        <f t="shared" si="11"/>
        <v>Gemeentedeel</v>
      </c>
    </row>
    <row r="372" spans="1:4">
      <c r="A372" t="s">
        <v>467</v>
      </c>
      <c r="B372" t="str">
        <f t="shared" si="10"/>
        <v>10.30</v>
      </c>
      <c r="C372" t="s">
        <v>1566</v>
      </c>
      <c r="D372" t="str">
        <f t="shared" si="11"/>
        <v>Datum aanvang adreshouding</v>
      </c>
    </row>
    <row r="373" spans="1:4">
      <c r="A373" t="s">
        <v>477</v>
      </c>
      <c r="B373" t="str">
        <f t="shared" si="10"/>
        <v>11.10</v>
      </c>
      <c r="C373" t="s">
        <v>1568</v>
      </c>
      <c r="D373" t="str">
        <f t="shared" si="11"/>
        <v>Straatnaam</v>
      </c>
    </row>
    <row r="374" spans="1:4">
      <c r="A374" t="s">
        <v>490</v>
      </c>
      <c r="B374" t="str">
        <f t="shared" si="10"/>
        <v>11.15</v>
      </c>
      <c r="C374" t="s">
        <v>1570</v>
      </c>
      <c r="D374" t="str">
        <f t="shared" si="11"/>
        <v>Naam openbare ruimte</v>
      </c>
    </row>
    <row r="375" spans="1:4">
      <c r="A375" t="s">
        <v>499</v>
      </c>
      <c r="B375" t="str">
        <f t="shared" si="10"/>
        <v>11.20</v>
      </c>
      <c r="C375" t="s">
        <v>1572</v>
      </c>
      <c r="D375" t="str">
        <f t="shared" si="11"/>
        <v>Huisnummer</v>
      </c>
    </row>
    <row r="376" spans="1:4">
      <c r="A376" t="s">
        <v>511</v>
      </c>
      <c r="B376" t="str">
        <f t="shared" si="10"/>
        <v>11.30</v>
      </c>
      <c r="C376" t="s">
        <v>1574</v>
      </c>
      <c r="D376" t="str">
        <f t="shared" si="11"/>
        <v>Huisletter</v>
      </c>
    </row>
    <row r="377" spans="1:4">
      <c r="A377" t="s">
        <v>519</v>
      </c>
      <c r="B377" t="str">
        <f t="shared" si="10"/>
        <v>11.40</v>
      </c>
      <c r="C377" t="s">
        <v>1576</v>
      </c>
      <c r="D377" t="str">
        <f t="shared" si="11"/>
        <v>Huisnummertoevoeging</v>
      </c>
    </row>
    <row r="378" spans="1:4">
      <c r="A378" t="s">
        <v>527</v>
      </c>
      <c r="B378" t="str">
        <f t="shared" si="10"/>
        <v>11.50</v>
      </c>
      <c r="C378" t="s">
        <v>1578</v>
      </c>
      <c r="D378" t="str">
        <f t="shared" si="11"/>
        <v>Aanduiding bij huisnummer</v>
      </c>
    </row>
    <row r="379" spans="1:4">
      <c r="A379" t="s">
        <v>533</v>
      </c>
      <c r="B379" t="str">
        <f t="shared" si="10"/>
        <v>11.60</v>
      </c>
      <c r="C379" t="s">
        <v>1580</v>
      </c>
      <c r="D379" t="str">
        <f t="shared" si="11"/>
        <v>Postcode</v>
      </c>
    </row>
    <row r="380" spans="1:4">
      <c r="A380" t="s">
        <v>539</v>
      </c>
      <c r="B380" t="str">
        <f t="shared" si="10"/>
        <v>11.70</v>
      </c>
      <c r="C380" t="s">
        <v>1582</v>
      </c>
      <c r="D380" t="str">
        <f t="shared" si="11"/>
        <v>Woonplaatsnaam</v>
      </c>
    </row>
    <row r="381" spans="1:4">
      <c r="A381" t="s">
        <v>545</v>
      </c>
      <c r="B381" t="str">
        <f t="shared" si="10"/>
        <v>11.80</v>
      </c>
      <c r="C381" t="s">
        <v>1584</v>
      </c>
      <c r="D381" t="str">
        <f t="shared" si="11"/>
        <v>Identificatiecode verblijfplaats</v>
      </c>
    </row>
    <row r="382" spans="1:4">
      <c r="A382" t="s">
        <v>551</v>
      </c>
      <c r="B382" t="str">
        <f t="shared" si="10"/>
        <v>11.90</v>
      </c>
      <c r="C382" t="s">
        <v>1586</v>
      </c>
      <c r="D382" t="str">
        <f t="shared" si="11"/>
        <v>Identificatiecode nummeraanduiding</v>
      </c>
    </row>
    <row r="383" spans="1:4">
      <c r="A383" t="s">
        <v>557</v>
      </c>
      <c r="B383" t="str">
        <f t="shared" si="10"/>
        <v>12.10</v>
      </c>
      <c r="C383" t="s">
        <v>1588</v>
      </c>
      <c r="D383" t="str">
        <f t="shared" si="11"/>
        <v>Locatiebeschrijving</v>
      </c>
    </row>
    <row r="384" spans="1:4">
      <c r="A384" t="s">
        <v>565</v>
      </c>
      <c r="B384" t="str">
        <f t="shared" si="10"/>
        <v>13.10</v>
      </c>
      <c r="C384" t="s">
        <v>1590</v>
      </c>
      <c r="D384" t="str">
        <f t="shared" si="11"/>
        <v>Land adres buitenland</v>
      </c>
    </row>
    <row r="385" spans="1:4">
      <c r="A385" t="s">
        <v>577</v>
      </c>
      <c r="B385" t="str">
        <f t="shared" si="10"/>
        <v>13.20</v>
      </c>
      <c r="C385" t="s">
        <v>1592</v>
      </c>
      <c r="D385" t="str">
        <f t="shared" si="11"/>
        <v>Datum aanvang adres buitenland</v>
      </c>
    </row>
    <row r="386" spans="1:4">
      <c r="A386" t="s">
        <v>1116</v>
      </c>
      <c r="B386" t="str">
        <f t="shared" si="10"/>
        <v>13.30</v>
      </c>
      <c r="C386" t="s">
        <v>1594</v>
      </c>
      <c r="D386" t="str">
        <f t="shared" si="11"/>
        <v>Regel 1 adres buitenland</v>
      </c>
    </row>
    <row r="387" spans="1:4">
      <c r="A387" t="s">
        <v>1117</v>
      </c>
      <c r="B387" t="str">
        <f t="shared" ref="B387:B442" si="12">RIGHT(A387,5)</f>
        <v>13.40</v>
      </c>
      <c r="C387" t="s">
        <v>1596</v>
      </c>
      <c r="D387" t="str">
        <f t="shared" ref="D387:D442" si="13">VLOOKUP(C387,$B$444:$D$542,3)</f>
        <v>Regel 2 adres buitenland</v>
      </c>
    </row>
    <row r="388" spans="1:4">
      <c r="A388" t="s">
        <v>1118</v>
      </c>
      <c r="B388" t="str">
        <f t="shared" si="12"/>
        <v>13.50</v>
      </c>
      <c r="C388" t="s">
        <v>1598</v>
      </c>
      <c r="D388" t="str">
        <f t="shared" si="13"/>
        <v>Regel 3 adres buitenland</v>
      </c>
    </row>
    <row r="389" spans="1:4">
      <c r="A389" t="s">
        <v>1119</v>
      </c>
      <c r="B389" t="str">
        <f t="shared" si="12"/>
        <v>14.10</v>
      </c>
      <c r="C389" t="s">
        <v>1600</v>
      </c>
      <c r="D389" t="str">
        <f t="shared" si="13"/>
        <v>Land vanwaar ingeschreven</v>
      </c>
    </row>
    <row r="390" spans="1:4">
      <c r="A390" t="s">
        <v>1120</v>
      </c>
      <c r="B390" t="str">
        <f t="shared" si="12"/>
        <v>14.20</v>
      </c>
      <c r="C390" t="s">
        <v>1602</v>
      </c>
      <c r="D390" t="str">
        <f t="shared" si="13"/>
        <v>Datum vestiging in Nederland</v>
      </c>
    </row>
    <row r="391" spans="1:4">
      <c r="A391" t="s">
        <v>1121</v>
      </c>
      <c r="B391" t="str">
        <f t="shared" si="12"/>
        <v>72.10</v>
      </c>
      <c r="C391" t="s">
        <v>1674</v>
      </c>
      <c r="D391" t="str">
        <f t="shared" si="13"/>
        <v>Omschrijving van de aangifte adreshouding</v>
      </c>
    </row>
    <row r="392" spans="1:4">
      <c r="A392" t="s">
        <v>1122</v>
      </c>
      <c r="B392" t="str">
        <f t="shared" si="12"/>
        <v>75.10</v>
      </c>
      <c r="C392" t="s">
        <v>1678</v>
      </c>
      <c r="D392" t="str">
        <f t="shared" si="13"/>
        <v>Indicatie document</v>
      </c>
    </row>
    <row r="393" spans="1:4">
      <c r="A393" t="s">
        <v>1351</v>
      </c>
      <c r="B393" t="str">
        <f t="shared" si="12"/>
        <v>83.10</v>
      </c>
      <c r="C393" t="s">
        <v>1694</v>
      </c>
      <c r="D393" t="str">
        <f t="shared" si="13"/>
        <v>Aanduiding gegevens in onderzoek</v>
      </c>
    </row>
    <row r="394" spans="1:4">
      <c r="A394" t="s">
        <v>1352</v>
      </c>
      <c r="B394" t="str">
        <f t="shared" si="12"/>
        <v>83.20</v>
      </c>
      <c r="C394" t="s">
        <v>1696</v>
      </c>
      <c r="D394" t="str">
        <f t="shared" si="13"/>
        <v>Datum ingang onderzoek</v>
      </c>
    </row>
    <row r="395" spans="1:4">
      <c r="A395" t="s">
        <v>1353</v>
      </c>
      <c r="B395" t="str">
        <f t="shared" si="12"/>
        <v>83.30</v>
      </c>
      <c r="C395" t="s">
        <v>1698</v>
      </c>
      <c r="D395" t="str">
        <f t="shared" si="13"/>
        <v>Datum einde onderzoek</v>
      </c>
    </row>
    <row r="396" spans="1:4">
      <c r="A396" t="s">
        <v>1354</v>
      </c>
      <c r="B396" t="str">
        <f t="shared" si="12"/>
        <v>84.10</v>
      </c>
      <c r="C396" t="s">
        <v>1700</v>
      </c>
      <c r="D396" t="str">
        <f t="shared" si="13"/>
        <v>Indicatie onjuist, dan wel strijdigheid met de openbare orde</v>
      </c>
    </row>
    <row r="397" spans="1:4">
      <c r="A397" t="s">
        <v>1355</v>
      </c>
      <c r="B397" t="str">
        <f t="shared" si="12"/>
        <v>85.10</v>
      </c>
      <c r="C397" t="s">
        <v>1702</v>
      </c>
      <c r="D397" t="str">
        <f t="shared" si="13"/>
        <v>Ingangsdatum geldigheid</v>
      </c>
    </row>
    <row r="398" spans="1:4">
      <c r="A398" t="s">
        <v>1356</v>
      </c>
      <c r="B398" t="str">
        <f t="shared" si="12"/>
        <v>86.10</v>
      </c>
      <c r="C398" t="s">
        <v>1704</v>
      </c>
      <c r="D398" t="str">
        <f t="shared" si="13"/>
        <v>Datum van opneming</v>
      </c>
    </row>
    <row r="399" spans="1:4">
      <c r="A399" t="s">
        <v>1123</v>
      </c>
      <c r="B399" t="str">
        <f t="shared" si="12"/>
        <v>88.10</v>
      </c>
      <c r="C399" t="s">
        <v>1708</v>
      </c>
      <c r="D399" t="str">
        <f t="shared" si="13"/>
        <v>RNI-deelnemer</v>
      </c>
    </row>
    <row r="400" spans="1:4">
      <c r="A400" t="s">
        <v>1124</v>
      </c>
      <c r="B400" t="str">
        <f t="shared" si="12"/>
        <v>88.20</v>
      </c>
      <c r="C400" t="s">
        <v>1710</v>
      </c>
      <c r="D400" t="str">
        <f t="shared" si="13"/>
        <v>Omschrijving verdrag</v>
      </c>
    </row>
    <row r="401" spans="1:4">
      <c r="A401" t="s">
        <v>397</v>
      </c>
      <c r="B401" t="str">
        <f t="shared" si="12"/>
        <v>01.10</v>
      </c>
      <c r="C401" t="s">
        <v>1523</v>
      </c>
      <c r="D401" t="str">
        <f t="shared" si="13"/>
        <v>A-nummer</v>
      </c>
    </row>
    <row r="402" spans="1:4">
      <c r="A402" t="s">
        <v>410</v>
      </c>
      <c r="B402" t="str">
        <f t="shared" si="12"/>
        <v>01.20</v>
      </c>
      <c r="C402" t="s">
        <v>1524</v>
      </c>
      <c r="D402" t="str">
        <f t="shared" si="13"/>
        <v>Burgerservicenummer</v>
      </c>
    </row>
    <row r="403" spans="1:4">
      <c r="A403" t="s">
        <v>424</v>
      </c>
      <c r="B403" t="str">
        <f t="shared" si="12"/>
        <v>02.10</v>
      </c>
      <c r="C403" t="s">
        <v>1525</v>
      </c>
      <c r="D403" t="str">
        <f t="shared" si="13"/>
        <v>Voornamen</v>
      </c>
    </row>
    <row r="404" spans="1:4">
      <c r="A404" t="s">
        <v>455</v>
      </c>
      <c r="B404" t="str">
        <f t="shared" si="12"/>
        <v>02.20</v>
      </c>
      <c r="C404" t="s">
        <v>1526</v>
      </c>
      <c r="D404" t="str">
        <f t="shared" si="13"/>
        <v>Adellijke titel/predikaat</v>
      </c>
    </row>
    <row r="405" spans="1:4">
      <c r="A405" t="s">
        <v>480</v>
      </c>
      <c r="B405" t="str">
        <f t="shared" si="12"/>
        <v>02.30</v>
      </c>
      <c r="C405" t="s">
        <v>1527</v>
      </c>
      <c r="D405" t="str">
        <f t="shared" si="13"/>
        <v>Voorvoegsel geslachtsnaam</v>
      </c>
    </row>
    <row r="406" spans="1:4">
      <c r="A406" t="s">
        <v>502</v>
      </c>
      <c r="B406" t="str">
        <f t="shared" si="12"/>
        <v>02.40</v>
      </c>
      <c r="C406" t="s">
        <v>1529</v>
      </c>
      <c r="D406" t="str">
        <f t="shared" si="13"/>
        <v>Geslachtsnaam</v>
      </c>
    </row>
    <row r="407" spans="1:4">
      <c r="A407" t="s">
        <v>514</v>
      </c>
      <c r="B407" t="str">
        <f t="shared" si="12"/>
        <v>03.10</v>
      </c>
      <c r="C407" t="s">
        <v>1531</v>
      </c>
      <c r="D407" t="str">
        <f t="shared" si="13"/>
        <v>Geboortedatum</v>
      </c>
    </row>
    <row r="408" spans="1:4">
      <c r="A408" t="s">
        <v>522</v>
      </c>
      <c r="B408" t="str">
        <f t="shared" si="12"/>
        <v>03.20</v>
      </c>
      <c r="C408" t="s">
        <v>1533</v>
      </c>
      <c r="D408" t="str">
        <f t="shared" si="13"/>
        <v>Geboorteplaats</v>
      </c>
    </row>
    <row r="409" spans="1:4">
      <c r="A409" t="s">
        <v>560</v>
      </c>
      <c r="B409" t="str">
        <f t="shared" si="12"/>
        <v>03.30</v>
      </c>
      <c r="C409" t="s">
        <v>1535</v>
      </c>
      <c r="D409" t="str">
        <f t="shared" si="13"/>
        <v>Geboorteland</v>
      </c>
    </row>
    <row r="410" spans="1:4">
      <c r="A410" t="s">
        <v>568</v>
      </c>
      <c r="B410" t="str">
        <f t="shared" si="12"/>
        <v>81.10</v>
      </c>
      <c r="C410" t="s">
        <v>1684</v>
      </c>
      <c r="D410" t="str">
        <f t="shared" si="13"/>
        <v>Registergemeente akte</v>
      </c>
    </row>
    <row r="411" spans="1:4">
      <c r="A411" t="s">
        <v>573</v>
      </c>
      <c r="B411" t="str">
        <f t="shared" si="12"/>
        <v>81.20</v>
      </c>
      <c r="C411" t="s">
        <v>1686</v>
      </c>
      <c r="D411" t="str">
        <f t="shared" si="13"/>
        <v>Aktenummer</v>
      </c>
    </row>
    <row r="412" spans="1:4">
      <c r="A412" t="s">
        <v>580</v>
      </c>
      <c r="B412" t="str">
        <f t="shared" si="12"/>
        <v>82.10</v>
      </c>
      <c r="C412" t="s">
        <v>1688</v>
      </c>
      <c r="D412" t="str">
        <f t="shared" si="13"/>
        <v>Gemeente document</v>
      </c>
    </row>
    <row r="413" spans="1:4">
      <c r="A413" t="s">
        <v>584</v>
      </c>
      <c r="B413" t="str">
        <f t="shared" si="12"/>
        <v>82.20</v>
      </c>
      <c r="C413" t="s">
        <v>1690</v>
      </c>
      <c r="D413" t="str">
        <f t="shared" si="13"/>
        <v>Datum document</v>
      </c>
    </row>
    <row r="414" spans="1:4">
      <c r="A414" t="s">
        <v>1143</v>
      </c>
      <c r="B414" t="str">
        <f t="shared" si="12"/>
        <v>82.30</v>
      </c>
      <c r="C414" t="s">
        <v>1692</v>
      </c>
      <c r="D414" t="str">
        <f t="shared" si="13"/>
        <v>Beschrijving document</v>
      </c>
    </row>
    <row r="415" spans="1:4">
      <c r="A415" t="s">
        <v>1365</v>
      </c>
      <c r="B415" t="str">
        <f t="shared" si="12"/>
        <v>83.10</v>
      </c>
      <c r="C415" t="s">
        <v>1694</v>
      </c>
      <c r="D415" t="str">
        <f t="shared" si="13"/>
        <v>Aanduiding gegevens in onderzoek</v>
      </c>
    </row>
    <row r="416" spans="1:4">
      <c r="A416" t="s">
        <v>1366</v>
      </c>
      <c r="B416" t="str">
        <f t="shared" si="12"/>
        <v>83.20</v>
      </c>
      <c r="C416" t="s">
        <v>1696</v>
      </c>
      <c r="D416" t="str">
        <f t="shared" si="13"/>
        <v>Datum ingang onderzoek</v>
      </c>
    </row>
    <row r="417" spans="1:4">
      <c r="A417" t="s">
        <v>1367</v>
      </c>
      <c r="B417" t="str">
        <f t="shared" si="12"/>
        <v>83.30</v>
      </c>
      <c r="C417" t="s">
        <v>1698</v>
      </c>
      <c r="D417" t="str">
        <f t="shared" si="13"/>
        <v>Datum einde onderzoek</v>
      </c>
    </row>
    <row r="418" spans="1:4">
      <c r="A418" t="s">
        <v>1368</v>
      </c>
      <c r="B418" t="str">
        <f t="shared" si="12"/>
        <v>84.10</v>
      </c>
      <c r="C418" t="s">
        <v>1700</v>
      </c>
      <c r="D418" t="str">
        <f t="shared" si="13"/>
        <v>Indicatie onjuist, dan wel strijdigheid met de openbare orde</v>
      </c>
    </row>
    <row r="419" spans="1:4">
      <c r="A419" t="s">
        <v>1369</v>
      </c>
      <c r="B419" t="str">
        <f t="shared" si="12"/>
        <v>85.10</v>
      </c>
      <c r="C419" t="s">
        <v>1702</v>
      </c>
      <c r="D419" t="str">
        <f t="shared" si="13"/>
        <v>Ingangsdatum geldigheid</v>
      </c>
    </row>
    <row r="420" spans="1:4">
      <c r="A420" t="s">
        <v>1370</v>
      </c>
      <c r="B420" t="str">
        <f t="shared" si="12"/>
        <v>86.10</v>
      </c>
      <c r="C420" t="s">
        <v>1704</v>
      </c>
      <c r="D420" t="str">
        <f t="shared" si="13"/>
        <v>Datum van opneming</v>
      </c>
    </row>
    <row r="421" spans="1:4">
      <c r="A421" t="s">
        <v>400</v>
      </c>
      <c r="B421" t="str">
        <f t="shared" si="12"/>
        <v>39.10</v>
      </c>
      <c r="C421" t="s">
        <v>1639</v>
      </c>
      <c r="D421" t="str">
        <f t="shared" si="13"/>
        <v>Aanduiding verblijfstitel</v>
      </c>
    </row>
    <row r="422" spans="1:4">
      <c r="A422" t="s">
        <v>413</v>
      </c>
      <c r="B422" t="str">
        <f t="shared" si="12"/>
        <v>39.20</v>
      </c>
      <c r="C422" t="s">
        <v>1641</v>
      </c>
      <c r="D422" t="str">
        <f t="shared" si="13"/>
        <v>Datum einde verblijfstitel</v>
      </c>
    </row>
    <row r="423" spans="1:4">
      <c r="A423" t="s">
        <v>427</v>
      </c>
      <c r="B423" t="str">
        <f t="shared" si="12"/>
        <v>39.30</v>
      </c>
      <c r="C423" t="s">
        <v>1643</v>
      </c>
      <c r="D423" t="str">
        <f t="shared" si="13"/>
        <v>Ingangsdatum verblijfstitel</v>
      </c>
    </row>
    <row r="424" spans="1:4">
      <c r="A424" t="s">
        <v>442</v>
      </c>
      <c r="B424" t="str">
        <f t="shared" si="12"/>
        <v>83.10</v>
      </c>
      <c r="C424" t="s">
        <v>1694</v>
      </c>
      <c r="D424" t="str">
        <f t="shared" si="13"/>
        <v>Aanduiding gegevens in onderzoek</v>
      </c>
    </row>
    <row r="425" spans="1:4">
      <c r="A425" t="s">
        <v>458</v>
      </c>
      <c r="B425" t="str">
        <f t="shared" si="12"/>
        <v>83.20</v>
      </c>
      <c r="C425" t="s">
        <v>1696</v>
      </c>
      <c r="D425" t="str">
        <f t="shared" si="13"/>
        <v>Datum ingang onderzoek</v>
      </c>
    </row>
    <row r="426" spans="1:4">
      <c r="A426" t="s">
        <v>471</v>
      </c>
      <c r="B426" t="str">
        <f t="shared" si="12"/>
        <v>83.30</v>
      </c>
      <c r="C426" t="s">
        <v>1698</v>
      </c>
      <c r="D426" t="str">
        <f t="shared" si="13"/>
        <v>Datum einde onderzoek</v>
      </c>
    </row>
    <row r="427" spans="1:4">
      <c r="A427" t="s">
        <v>505</v>
      </c>
      <c r="B427" t="str">
        <f t="shared" si="12"/>
        <v>84.10</v>
      </c>
      <c r="C427" t="s">
        <v>1700</v>
      </c>
      <c r="D427" t="str">
        <f t="shared" si="13"/>
        <v>Indicatie onjuist, dan wel strijdigheid met de openbare orde</v>
      </c>
    </row>
    <row r="428" spans="1:4">
      <c r="A428" t="s">
        <v>483</v>
      </c>
      <c r="B428" t="str">
        <f t="shared" si="12"/>
        <v>85.10</v>
      </c>
      <c r="C428" t="s">
        <v>1702</v>
      </c>
      <c r="D428" t="str">
        <f t="shared" si="13"/>
        <v>Ingangsdatum geldigheid</v>
      </c>
    </row>
    <row r="429" spans="1:4">
      <c r="A429" t="s">
        <v>494</v>
      </c>
      <c r="B429" t="str">
        <f t="shared" si="12"/>
        <v>86.10</v>
      </c>
      <c r="C429" t="s">
        <v>1704</v>
      </c>
      <c r="D429" t="str">
        <f t="shared" si="13"/>
        <v>Datum van opneming</v>
      </c>
    </row>
    <row r="430" spans="1:4">
      <c r="A430" t="s">
        <v>1509</v>
      </c>
      <c r="B430" t="str">
        <f t="shared" si="12"/>
        <v>32.10</v>
      </c>
      <c r="C430" t="s">
        <v>1616</v>
      </c>
      <c r="D430" t="str">
        <f t="shared" si="13"/>
        <v>Indicatie gezag minderjarige</v>
      </c>
    </row>
    <row r="431" spans="1:4">
      <c r="A431" t="s">
        <v>1510</v>
      </c>
      <c r="B431" t="str">
        <f t="shared" si="12"/>
        <v>33.10</v>
      </c>
      <c r="C431" t="s">
        <v>1618</v>
      </c>
      <c r="D431" t="str">
        <f t="shared" si="13"/>
        <v>Indicatie curateleregister</v>
      </c>
    </row>
    <row r="432" spans="1:4">
      <c r="A432" t="s">
        <v>1511</v>
      </c>
      <c r="B432" t="str">
        <f t="shared" si="12"/>
        <v>82.10</v>
      </c>
      <c r="C432" t="s">
        <v>1688</v>
      </c>
      <c r="D432" t="str">
        <f t="shared" si="13"/>
        <v>Gemeente document</v>
      </c>
    </row>
    <row r="433" spans="1:4">
      <c r="A433" t="s">
        <v>1512</v>
      </c>
      <c r="B433" t="str">
        <f t="shared" si="12"/>
        <v>82.20</v>
      </c>
      <c r="C433" t="s">
        <v>1690</v>
      </c>
      <c r="D433" t="str">
        <f t="shared" si="13"/>
        <v>Datum document</v>
      </c>
    </row>
    <row r="434" spans="1:4">
      <c r="A434" t="s">
        <v>1513</v>
      </c>
      <c r="B434" t="str">
        <f t="shared" si="12"/>
        <v>82.30</v>
      </c>
      <c r="C434" t="s">
        <v>1692</v>
      </c>
      <c r="D434" t="str">
        <f t="shared" si="13"/>
        <v>Beschrijving document</v>
      </c>
    </row>
    <row r="435" spans="1:4">
      <c r="A435" t="s">
        <v>1514</v>
      </c>
      <c r="B435" t="str">
        <f t="shared" si="12"/>
        <v>83.10</v>
      </c>
      <c r="C435" t="s">
        <v>1694</v>
      </c>
      <c r="D435" t="str">
        <f t="shared" si="13"/>
        <v>Aanduiding gegevens in onderzoek</v>
      </c>
    </row>
    <row r="436" spans="1:4">
      <c r="A436" t="s">
        <v>1515</v>
      </c>
      <c r="B436" t="str">
        <f t="shared" si="12"/>
        <v>83.20</v>
      </c>
      <c r="C436" t="s">
        <v>1696</v>
      </c>
      <c r="D436" t="str">
        <f t="shared" si="13"/>
        <v>Datum ingang onderzoek</v>
      </c>
    </row>
    <row r="437" spans="1:4">
      <c r="A437" t="s">
        <v>1516</v>
      </c>
      <c r="B437" t="str">
        <f t="shared" si="12"/>
        <v>83.30</v>
      </c>
      <c r="C437" t="s">
        <v>1698</v>
      </c>
      <c r="D437" t="str">
        <f t="shared" si="13"/>
        <v>Datum einde onderzoek</v>
      </c>
    </row>
    <row r="438" spans="1:4">
      <c r="A438" t="s">
        <v>1476</v>
      </c>
      <c r="B438" t="str">
        <f t="shared" si="12"/>
        <v>84.10</v>
      </c>
      <c r="C438" t="s">
        <v>1700</v>
      </c>
      <c r="D438" t="str">
        <f t="shared" si="13"/>
        <v>Indicatie onjuist, dan wel strijdigheid met de openbare orde</v>
      </c>
    </row>
    <row r="439" spans="1:4">
      <c r="A439" t="s">
        <v>1517</v>
      </c>
      <c r="B439" t="str">
        <f t="shared" si="12"/>
        <v>85.10</v>
      </c>
      <c r="C439" t="s">
        <v>1702</v>
      </c>
      <c r="D439" t="str">
        <f t="shared" si="13"/>
        <v>Ingangsdatum geldigheid</v>
      </c>
    </row>
    <row r="440" spans="1:4">
      <c r="A440" t="s">
        <v>1518</v>
      </c>
      <c r="B440" t="str">
        <f t="shared" si="12"/>
        <v>86.10</v>
      </c>
      <c r="C440" t="s">
        <v>1704</v>
      </c>
      <c r="D440" t="str">
        <f t="shared" si="13"/>
        <v>Datum van opneming</v>
      </c>
    </row>
    <row r="441" spans="1:4">
      <c r="A441" t="s">
        <v>449</v>
      </c>
      <c r="B441" t="str">
        <f t="shared" si="12"/>
        <v>40.10</v>
      </c>
      <c r="C441" t="s">
        <v>1645</v>
      </c>
      <c r="D441" t="str">
        <f t="shared" si="13"/>
        <v>Afnemersindicatie</v>
      </c>
    </row>
    <row r="442" spans="1:4">
      <c r="A442" t="s">
        <v>465</v>
      </c>
      <c r="B442" t="str">
        <f t="shared" si="12"/>
        <v>85.10</v>
      </c>
      <c r="C442" t="s">
        <v>1702</v>
      </c>
      <c r="D442" t="str">
        <f t="shared" si="13"/>
        <v>Ingangsdatum geldigheid</v>
      </c>
    </row>
    <row r="444" spans="1:4">
      <c r="B444" t="s">
        <v>1523</v>
      </c>
      <c r="C444" t="s">
        <v>1523</v>
      </c>
      <c r="D444" t="s">
        <v>1519</v>
      </c>
    </row>
    <row r="445" spans="1:4">
      <c r="B445" t="s">
        <v>1524</v>
      </c>
      <c r="C445" t="s">
        <v>1524</v>
      </c>
      <c r="D445" t="s">
        <v>1520</v>
      </c>
    </row>
    <row r="446" spans="1:4">
      <c r="B446" t="s">
        <v>1525</v>
      </c>
      <c r="C446" t="s">
        <v>1525</v>
      </c>
      <c r="D446" t="s">
        <v>1521</v>
      </c>
    </row>
    <row r="447" spans="1:4">
      <c r="B447" t="s">
        <v>1526</v>
      </c>
      <c r="C447" t="s">
        <v>1526</v>
      </c>
      <c r="D447" t="s">
        <v>1522</v>
      </c>
    </row>
    <row r="448" spans="1:4">
      <c r="B448" t="s">
        <v>1527</v>
      </c>
      <c r="C448" t="s">
        <v>1527</v>
      </c>
      <c r="D448" t="s">
        <v>1528</v>
      </c>
    </row>
    <row r="449" spans="2:4">
      <c r="B449" t="s">
        <v>1529</v>
      </c>
      <c r="C449" t="s">
        <v>1529</v>
      </c>
      <c r="D449" t="s">
        <v>1530</v>
      </c>
    </row>
    <row r="450" spans="2:4">
      <c r="B450" t="s">
        <v>1531</v>
      </c>
      <c r="C450" t="s">
        <v>1531</v>
      </c>
      <c r="D450" t="s">
        <v>1532</v>
      </c>
    </row>
    <row r="451" spans="2:4">
      <c r="B451" t="s">
        <v>1533</v>
      </c>
      <c r="C451" t="s">
        <v>1533</v>
      </c>
      <c r="D451" t="s">
        <v>1534</v>
      </c>
    </row>
    <row r="452" spans="2:4">
      <c r="B452" t="s">
        <v>1535</v>
      </c>
      <c r="C452" t="s">
        <v>1535</v>
      </c>
      <c r="D452" t="s">
        <v>1536</v>
      </c>
    </row>
    <row r="453" spans="2:4">
      <c r="B453" t="s">
        <v>1537</v>
      </c>
      <c r="C453" t="s">
        <v>1537</v>
      </c>
      <c r="D453" t="s">
        <v>772</v>
      </c>
    </row>
    <row r="454" spans="2:4">
      <c r="B454" t="s">
        <v>1538</v>
      </c>
      <c r="C454" t="s">
        <v>1538</v>
      </c>
      <c r="D454" t="s">
        <v>2</v>
      </c>
    </row>
    <row r="455" spans="2:4">
      <c r="B455" t="s">
        <v>1539</v>
      </c>
      <c r="C455" t="s">
        <v>1539</v>
      </c>
      <c r="D455" t="s">
        <v>1540</v>
      </c>
    </row>
    <row r="456" spans="2:4">
      <c r="B456" t="s">
        <v>1541</v>
      </c>
      <c r="C456" t="s">
        <v>1541</v>
      </c>
      <c r="D456" t="s">
        <v>1542</v>
      </c>
    </row>
    <row r="457" spans="2:4">
      <c r="B457" t="s">
        <v>1543</v>
      </c>
      <c r="C457" t="s">
        <v>1543</v>
      </c>
      <c r="D457" t="s">
        <v>1544</v>
      </c>
    </row>
    <row r="458" spans="2:4">
      <c r="B458" t="s">
        <v>1545</v>
      </c>
      <c r="C458" t="s">
        <v>1545</v>
      </c>
      <c r="D458" t="s">
        <v>1546</v>
      </c>
    </row>
    <row r="459" spans="2:4">
      <c r="B459" t="s">
        <v>1547</v>
      </c>
      <c r="C459" t="s">
        <v>1547</v>
      </c>
      <c r="D459" t="s">
        <v>1548</v>
      </c>
    </row>
    <row r="460" spans="2:4">
      <c r="B460" t="s">
        <v>1549</v>
      </c>
      <c r="C460" t="s">
        <v>1549</v>
      </c>
      <c r="D460" t="s">
        <v>1550</v>
      </c>
    </row>
    <row r="461" spans="2:4">
      <c r="B461" t="s">
        <v>1551</v>
      </c>
      <c r="C461" t="s">
        <v>1551</v>
      </c>
      <c r="D461" t="s">
        <v>1552</v>
      </c>
    </row>
    <row r="462" spans="2:4">
      <c r="B462" t="s">
        <v>1553</v>
      </c>
      <c r="C462" t="s">
        <v>1553</v>
      </c>
      <c r="D462" t="s">
        <v>1554</v>
      </c>
    </row>
    <row r="463" spans="2:4">
      <c r="B463" t="s">
        <v>1555</v>
      </c>
      <c r="C463" t="s">
        <v>1555</v>
      </c>
      <c r="D463" t="s">
        <v>1556</v>
      </c>
    </row>
    <row r="464" spans="2:4">
      <c r="B464" t="s">
        <v>1557</v>
      </c>
      <c r="C464" t="s">
        <v>1557</v>
      </c>
      <c r="D464" t="s">
        <v>1558</v>
      </c>
    </row>
    <row r="465" spans="2:4">
      <c r="B465" t="s">
        <v>1559</v>
      </c>
      <c r="C465" t="s">
        <v>1559</v>
      </c>
      <c r="D465" t="s">
        <v>1560</v>
      </c>
    </row>
    <row r="466" spans="2:4">
      <c r="B466" t="s">
        <v>1561</v>
      </c>
      <c r="C466" t="s">
        <v>1561</v>
      </c>
      <c r="D466" t="s">
        <v>1562</v>
      </c>
    </row>
    <row r="467" spans="2:4">
      <c r="B467" t="s">
        <v>1563</v>
      </c>
      <c r="C467" t="s">
        <v>1563</v>
      </c>
      <c r="D467" t="s">
        <v>850</v>
      </c>
    </row>
    <row r="468" spans="2:4">
      <c r="B468" t="s">
        <v>1564</v>
      </c>
      <c r="C468" t="s">
        <v>1564</v>
      </c>
      <c r="D468" t="s">
        <v>1565</v>
      </c>
    </row>
    <row r="469" spans="2:4">
      <c r="B469" t="s">
        <v>1566</v>
      </c>
      <c r="C469" t="s">
        <v>1566</v>
      </c>
      <c r="D469" t="s">
        <v>1567</v>
      </c>
    </row>
    <row r="470" spans="2:4">
      <c r="B470" t="s">
        <v>1568</v>
      </c>
      <c r="C470" t="s">
        <v>1568</v>
      </c>
      <c r="D470" t="s">
        <v>1569</v>
      </c>
    </row>
    <row r="471" spans="2:4">
      <c r="B471" t="s">
        <v>1570</v>
      </c>
      <c r="C471" t="s">
        <v>1570</v>
      </c>
      <c r="D471" t="s">
        <v>1571</v>
      </c>
    </row>
    <row r="472" spans="2:4">
      <c r="B472" t="s">
        <v>1572</v>
      </c>
      <c r="C472" t="s">
        <v>1572</v>
      </c>
      <c r="D472" t="s">
        <v>1573</v>
      </c>
    </row>
    <row r="473" spans="2:4">
      <c r="B473" t="s">
        <v>1574</v>
      </c>
      <c r="C473" t="s">
        <v>1574</v>
      </c>
      <c r="D473" t="s">
        <v>1575</v>
      </c>
    </row>
    <row r="474" spans="2:4">
      <c r="B474" t="s">
        <v>1576</v>
      </c>
      <c r="C474" t="s">
        <v>1576</v>
      </c>
      <c r="D474" t="s">
        <v>1577</v>
      </c>
    </row>
    <row r="475" spans="2:4">
      <c r="B475" t="s">
        <v>1578</v>
      </c>
      <c r="C475" t="s">
        <v>1578</v>
      </c>
      <c r="D475" t="s">
        <v>1579</v>
      </c>
    </row>
    <row r="476" spans="2:4">
      <c r="B476" t="s">
        <v>1580</v>
      </c>
      <c r="C476" t="s">
        <v>1580</v>
      </c>
      <c r="D476" t="s">
        <v>1581</v>
      </c>
    </row>
    <row r="477" spans="2:4">
      <c r="B477" t="s">
        <v>1582</v>
      </c>
      <c r="C477" t="s">
        <v>1582</v>
      </c>
      <c r="D477" t="s">
        <v>1583</v>
      </c>
    </row>
    <row r="478" spans="2:4">
      <c r="B478" t="s">
        <v>1584</v>
      </c>
      <c r="C478" t="s">
        <v>1584</v>
      </c>
      <c r="D478" t="s">
        <v>1585</v>
      </c>
    </row>
    <row r="479" spans="2:4">
      <c r="B479" t="s">
        <v>1586</v>
      </c>
      <c r="C479" t="s">
        <v>1586</v>
      </c>
      <c r="D479" t="s">
        <v>1587</v>
      </c>
    </row>
    <row r="480" spans="2:4">
      <c r="B480" t="s">
        <v>1588</v>
      </c>
      <c r="C480" t="s">
        <v>1588</v>
      </c>
      <c r="D480" t="s">
        <v>1589</v>
      </c>
    </row>
    <row r="481" spans="2:4">
      <c r="B481" t="s">
        <v>1590</v>
      </c>
      <c r="C481" t="s">
        <v>1590</v>
      </c>
      <c r="D481" t="s">
        <v>1591</v>
      </c>
    </row>
    <row r="482" spans="2:4">
      <c r="B482" t="s">
        <v>1592</v>
      </c>
      <c r="C482" t="s">
        <v>1592</v>
      </c>
      <c r="D482" t="s">
        <v>1593</v>
      </c>
    </row>
    <row r="483" spans="2:4">
      <c r="B483" t="s">
        <v>1594</v>
      </c>
      <c r="C483" t="s">
        <v>1594</v>
      </c>
      <c r="D483" t="s">
        <v>1595</v>
      </c>
    </row>
    <row r="484" spans="2:4">
      <c r="B484" t="s">
        <v>1596</v>
      </c>
      <c r="C484" t="s">
        <v>1596</v>
      </c>
      <c r="D484" t="s">
        <v>1597</v>
      </c>
    </row>
    <row r="485" spans="2:4">
      <c r="B485" t="s">
        <v>1598</v>
      </c>
      <c r="C485" t="s">
        <v>1598</v>
      </c>
      <c r="D485" t="s">
        <v>1599</v>
      </c>
    </row>
    <row r="486" spans="2:4">
      <c r="B486" t="s">
        <v>1600</v>
      </c>
      <c r="C486" t="s">
        <v>1600</v>
      </c>
      <c r="D486" t="s">
        <v>1601</v>
      </c>
    </row>
    <row r="487" spans="2:4">
      <c r="B487" t="s">
        <v>1602</v>
      </c>
      <c r="C487" t="s">
        <v>1602</v>
      </c>
      <c r="D487" t="s">
        <v>1603</v>
      </c>
    </row>
    <row r="488" spans="2:4">
      <c r="B488" t="s">
        <v>1604</v>
      </c>
      <c r="C488" t="s">
        <v>1604</v>
      </c>
      <c r="D488" t="s">
        <v>1605</v>
      </c>
    </row>
    <row r="489" spans="2:4">
      <c r="B489" t="s">
        <v>1606</v>
      </c>
      <c r="C489" t="s">
        <v>1606</v>
      </c>
      <c r="D489" t="s">
        <v>1607</v>
      </c>
    </row>
    <row r="490" spans="2:4">
      <c r="B490" t="s">
        <v>1608</v>
      </c>
      <c r="C490" t="s">
        <v>1608</v>
      </c>
      <c r="D490" t="s">
        <v>1609</v>
      </c>
    </row>
    <row r="491" spans="2:4">
      <c r="B491" t="s">
        <v>1610</v>
      </c>
      <c r="C491" t="s">
        <v>1610</v>
      </c>
      <c r="D491" t="s">
        <v>1611</v>
      </c>
    </row>
    <row r="492" spans="2:4">
      <c r="B492" t="s">
        <v>1612</v>
      </c>
      <c r="C492" t="s">
        <v>1612</v>
      </c>
      <c r="D492" t="s">
        <v>1613</v>
      </c>
    </row>
    <row r="493" spans="2:4">
      <c r="B493" t="s">
        <v>1614</v>
      </c>
      <c r="C493" t="s">
        <v>1614</v>
      </c>
      <c r="D493" t="s">
        <v>1615</v>
      </c>
    </row>
    <row r="494" spans="2:4">
      <c r="B494" t="s">
        <v>1616</v>
      </c>
      <c r="C494" t="s">
        <v>1616</v>
      </c>
      <c r="D494" t="s">
        <v>1617</v>
      </c>
    </row>
    <row r="495" spans="2:4">
      <c r="B495" t="s">
        <v>1618</v>
      </c>
      <c r="C495" t="s">
        <v>1618</v>
      </c>
      <c r="D495" t="s">
        <v>1619</v>
      </c>
    </row>
    <row r="496" spans="2:4">
      <c r="B496" t="s">
        <v>1620</v>
      </c>
      <c r="C496" t="s">
        <v>1620</v>
      </c>
      <c r="D496" t="s">
        <v>801</v>
      </c>
    </row>
    <row r="497" spans="2:4">
      <c r="B497" t="s">
        <v>1621</v>
      </c>
      <c r="C497" t="s">
        <v>1621</v>
      </c>
      <c r="D497" t="s">
        <v>1622</v>
      </c>
    </row>
    <row r="498" spans="2:4">
      <c r="B498" t="s">
        <v>1623</v>
      </c>
      <c r="C498" t="s">
        <v>1623</v>
      </c>
      <c r="D498" t="s">
        <v>1624</v>
      </c>
    </row>
    <row r="499" spans="2:4">
      <c r="B499" t="s">
        <v>1625</v>
      </c>
      <c r="C499" t="s">
        <v>1625</v>
      </c>
      <c r="D499" t="s">
        <v>1626</v>
      </c>
    </row>
    <row r="500" spans="2:4">
      <c r="B500" t="s">
        <v>1627</v>
      </c>
      <c r="C500" t="s">
        <v>1627</v>
      </c>
      <c r="D500" t="s">
        <v>1628</v>
      </c>
    </row>
    <row r="501" spans="2:4">
      <c r="B501" t="s">
        <v>1629</v>
      </c>
      <c r="C501" t="s">
        <v>1629</v>
      </c>
      <c r="D501" t="s">
        <v>1630</v>
      </c>
    </row>
    <row r="502" spans="2:4">
      <c r="B502" t="s">
        <v>1631</v>
      </c>
      <c r="C502" t="s">
        <v>1631</v>
      </c>
      <c r="D502" t="s">
        <v>1632</v>
      </c>
    </row>
    <row r="503" spans="2:4">
      <c r="B503" t="s">
        <v>1633</v>
      </c>
      <c r="C503" t="s">
        <v>1633</v>
      </c>
      <c r="D503" t="s">
        <v>1634</v>
      </c>
    </row>
    <row r="504" spans="2:4">
      <c r="B504" t="s">
        <v>1635</v>
      </c>
      <c r="C504" t="s">
        <v>1635</v>
      </c>
      <c r="D504" t="s">
        <v>1636</v>
      </c>
    </row>
    <row r="505" spans="2:4">
      <c r="B505" t="s">
        <v>1637</v>
      </c>
      <c r="C505" t="s">
        <v>1637</v>
      </c>
      <c r="D505" t="s">
        <v>1638</v>
      </c>
    </row>
    <row r="506" spans="2:4">
      <c r="B506" t="s">
        <v>1639</v>
      </c>
      <c r="C506" t="s">
        <v>1639</v>
      </c>
      <c r="D506" t="s">
        <v>1640</v>
      </c>
    </row>
    <row r="507" spans="2:4">
      <c r="B507" t="s">
        <v>1641</v>
      </c>
      <c r="C507" t="s">
        <v>1641</v>
      </c>
      <c r="D507" t="s">
        <v>1642</v>
      </c>
    </row>
    <row r="508" spans="2:4">
      <c r="B508" t="s">
        <v>1643</v>
      </c>
      <c r="C508" t="s">
        <v>1643</v>
      </c>
      <c r="D508" t="s">
        <v>1644</v>
      </c>
    </row>
    <row r="509" spans="2:4">
      <c r="B509" t="s">
        <v>1645</v>
      </c>
      <c r="C509" t="s">
        <v>1645</v>
      </c>
      <c r="D509" t="s">
        <v>1646</v>
      </c>
    </row>
    <row r="510" spans="2:4">
      <c r="B510" t="s">
        <v>1647</v>
      </c>
      <c r="C510" t="s">
        <v>1647</v>
      </c>
      <c r="D510" t="s">
        <v>1648</v>
      </c>
    </row>
    <row r="511" spans="2:4">
      <c r="B511" t="s">
        <v>1649</v>
      </c>
      <c r="C511" t="s">
        <v>1649</v>
      </c>
      <c r="D511" t="s">
        <v>748</v>
      </c>
    </row>
    <row r="512" spans="2:4">
      <c r="B512" t="s">
        <v>1650</v>
      </c>
      <c r="C512" t="s">
        <v>1650</v>
      </c>
      <c r="D512" t="s">
        <v>1651</v>
      </c>
    </row>
    <row r="513" spans="2:4">
      <c r="B513" t="s">
        <v>1652</v>
      </c>
      <c r="C513" t="s">
        <v>1652</v>
      </c>
      <c r="D513" t="s">
        <v>1653</v>
      </c>
    </row>
    <row r="514" spans="2:4">
      <c r="B514" t="s">
        <v>1654</v>
      </c>
      <c r="C514" t="s">
        <v>1654</v>
      </c>
      <c r="D514" t="s">
        <v>1655</v>
      </c>
    </row>
    <row r="515" spans="2:4">
      <c r="B515" t="s">
        <v>1656</v>
      </c>
      <c r="C515" t="s">
        <v>1656</v>
      </c>
      <c r="D515" t="s">
        <v>1657</v>
      </c>
    </row>
    <row r="516" spans="2:4">
      <c r="B516" t="s">
        <v>1658</v>
      </c>
      <c r="C516" t="s">
        <v>1658</v>
      </c>
      <c r="D516" t="s">
        <v>1659</v>
      </c>
    </row>
    <row r="517" spans="2:4">
      <c r="B517" t="s">
        <v>1660</v>
      </c>
      <c r="C517" t="s">
        <v>1660</v>
      </c>
      <c r="D517" t="s">
        <v>1661</v>
      </c>
    </row>
    <row r="518" spans="2:4">
      <c r="B518" t="s">
        <v>1662</v>
      </c>
      <c r="C518" t="s">
        <v>1662</v>
      </c>
      <c r="D518" t="s">
        <v>1663</v>
      </c>
    </row>
    <row r="519" spans="2:4">
      <c r="B519" t="s">
        <v>1664</v>
      </c>
      <c r="C519" t="s">
        <v>1664</v>
      </c>
      <c r="D519" t="s">
        <v>1665</v>
      </c>
    </row>
    <row r="520" spans="2:4">
      <c r="B520" t="s">
        <v>1666</v>
      </c>
      <c r="C520" t="s">
        <v>1666</v>
      </c>
      <c r="D520" t="s">
        <v>1667</v>
      </c>
    </row>
    <row r="521" spans="2:4">
      <c r="B521" t="s">
        <v>1668</v>
      </c>
      <c r="C521" t="s">
        <v>1668</v>
      </c>
      <c r="D521" t="s">
        <v>1669</v>
      </c>
    </row>
    <row r="522" spans="2:4">
      <c r="B522" t="s">
        <v>1670</v>
      </c>
      <c r="C522" t="s">
        <v>1670</v>
      </c>
      <c r="D522" t="s">
        <v>1671</v>
      </c>
    </row>
    <row r="523" spans="2:4">
      <c r="B523" t="s">
        <v>1672</v>
      </c>
      <c r="C523" t="s">
        <v>1672</v>
      </c>
      <c r="D523" t="s">
        <v>1673</v>
      </c>
    </row>
    <row r="524" spans="2:4">
      <c r="B524" t="s">
        <v>1674</v>
      </c>
      <c r="C524" t="s">
        <v>1674</v>
      </c>
      <c r="D524" t="s">
        <v>1675</v>
      </c>
    </row>
    <row r="525" spans="2:4">
      <c r="B525" t="s">
        <v>1676</v>
      </c>
      <c r="C525" t="s">
        <v>1676</v>
      </c>
      <c r="D525" t="s">
        <v>1677</v>
      </c>
    </row>
    <row r="526" spans="2:4">
      <c r="B526" t="s">
        <v>1678</v>
      </c>
      <c r="C526" t="s">
        <v>1678</v>
      </c>
      <c r="D526" t="s">
        <v>1679</v>
      </c>
    </row>
    <row r="527" spans="2:4">
      <c r="B527" t="s">
        <v>1680</v>
      </c>
      <c r="C527" t="s">
        <v>1680</v>
      </c>
      <c r="D527" t="s">
        <v>1681</v>
      </c>
    </row>
    <row r="528" spans="2:4">
      <c r="B528" t="s">
        <v>1682</v>
      </c>
      <c r="C528" t="s">
        <v>1682</v>
      </c>
      <c r="D528" t="s">
        <v>1683</v>
      </c>
    </row>
    <row r="529" spans="2:4">
      <c r="B529" t="s">
        <v>1684</v>
      </c>
      <c r="C529" t="s">
        <v>1684</v>
      </c>
      <c r="D529" t="s">
        <v>1685</v>
      </c>
    </row>
    <row r="530" spans="2:4">
      <c r="B530" t="s">
        <v>1686</v>
      </c>
      <c r="C530" t="s">
        <v>1686</v>
      </c>
      <c r="D530" t="s">
        <v>1687</v>
      </c>
    </row>
    <row r="531" spans="2:4">
      <c r="B531" t="s">
        <v>1688</v>
      </c>
      <c r="C531" t="s">
        <v>1688</v>
      </c>
      <c r="D531" t="s">
        <v>1689</v>
      </c>
    </row>
    <row r="532" spans="2:4">
      <c r="B532" t="s">
        <v>1690</v>
      </c>
      <c r="C532" t="s">
        <v>1690</v>
      </c>
      <c r="D532" t="s">
        <v>1691</v>
      </c>
    </row>
    <row r="533" spans="2:4">
      <c r="B533" t="s">
        <v>1692</v>
      </c>
      <c r="C533" t="s">
        <v>1692</v>
      </c>
      <c r="D533" t="s">
        <v>1693</v>
      </c>
    </row>
    <row r="534" spans="2:4">
      <c r="B534" t="s">
        <v>1694</v>
      </c>
      <c r="C534" t="s">
        <v>1694</v>
      </c>
      <c r="D534" t="s">
        <v>1695</v>
      </c>
    </row>
    <row r="535" spans="2:4">
      <c r="B535" t="s">
        <v>1696</v>
      </c>
      <c r="C535" t="s">
        <v>1696</v>
      </c>
      <c r="D535" t="s">
        <v>1697</v>
      </c>
    </row>
    <row r="536" spans="2:4">
      <c r="B536" t="s">
        <v>1698</v>
      </c>
      <c r="C536" t="s">
        <v>1698</v>
      </c>
      <c r="D536" t="s">
        <v>1699</v>
      </c>
    </row>
    <row r="537" spans="2:4">
      <c r="B537" t="s">
        <v>1700</v>
      </c>
      <c r="C537" t="s">
        <v>1700</v>
      </c>
      <c r="D537" t="s">
        <v>1701</v>
      </c>
    </row>
    <row r="538" spans="2:4">
      <c r="B538" t="s">
        <v>1702</v>
      </c>
      <c r="C538" t="s">
        <v>1702</v>
      </c>
      <c r="D538" t="s">
        <v>1703</v>
      </c>
    </row>
    <row r="539" spans="2:4">
      <c r="B539" t="s">
        <v>1704</v>
      </c>
      <c r="C539" t="s">
        <v>1704</v>
      </c>
      <c r="D539" t="s">
        <v>1705</v>
      </c>
    </row>
    <row r="540" spans="2:4">
      <c r="B540" t="s">
        <v>1706</v>
      </c>
      <c r="C540" t="s">
        <v>1706</v>
      </c>
      <c r="D540" t="s">
        <v>1707</v>
      </c>
    </row>
    <row r="541" spans="2:4">
      <c r="B541" t="s">
        <v>1708</v>
      </c>
      <c r="C541" t="s">
        <v>1708</v>
      </c>
      <c r="D541" t="s">
        <v>1709</v>
      </c>
    </row>
    <row r="542" spans="2:4">
      <c r="B542" t="s">
        <v>1710</v>
      </c>
      <c r="C542" t="s">
        <v>1710</v>
      </c>
      <c r="D542" t="s">
        <v>1711</v>
      </c>
    </row>
  </sheetData>
  <autoFilter ref="A1:D542" xr:uid="{00000000-0009-0000-0000-00000200000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787"/>
  <sheetViews>
    <sheetView zoomScaleNormal="100" workbookViewId="0">
      <pane ySplit="2" topLeftCell="A3" activePane="bottomLeft" state="frozen"/>
      <selection pane="bottomLeft" activeCell="H764" sqref="H764:H787"/>
    </sheetView>
  </sheetViews>
  <sheetFormatPr defaultRowHeight="15"/>
  <cols>
    <col min="1" max="1" width="28" customWidth="1"/>
    <col min="3" max="3" width="19.28515625" customWidth="1"/>
    <col min="6" max="6" width="44.140625" customWidth="1"/>
    <col min="8" max="8" width="28.7109375" customWidth="1"/>
    <col min="9" max="9" width="6.28515625" customWidth="1"/>
    <col min="11" max="11" width="27.42578125" customWidth="1"/>
    <col min="12" max="12" width="9.140625" style="21"/>
    <col min="13" max="13" width="4" customWidth="1"/>
  </cols>
  <sheetData>
    <row r="1" spans="1:13" ht="77.25" customHeight="1">
      <c r="H1" s="322" t="s">
        <v>2241</v>
      </c>
      <c r="J1" s="325" t="s">
        <v>2236</v>
      </c>
      <c r="K1" s="325"/>
    </row>
    <row r="2" spans="1:13" ht="45">
      <c r="A2" t="s">
        <v>1916</v>
      </c>
      <c r="B2" t="s">
        <v>1966</v>
      </c>
      <c r="F2" t="s">
        <v>1967</v>
      </c>
      <c r="H2" s="117" t="s">
        <v>2240</v>
      </c>
      <c r="J2" s="117" t="s">
        <v>2231</v>
      </c>
      <c r="K2" t="s">
        <v>2233</v>
      </c>
      <c r="L2" s="21" t="s">
        <v>2232</v>
      </c>
    </row>
    <row r="3" spans="1:13">
      <c r="A3" s="15" t="s">
        <v>1833</v>
      </c>
      <c r="B3" s="16" t="s">
        <v>753</v>
      </c>
      <c r="C3" s="16"/>
      <c r="D3" s="16"/>
      <c r="E3" s="16"/>
      <c r="F3" s="16" t="str">
        <f>CONCATENATE(A3,".",B3)</f>
        <v>actie.id</v>
      </c>
      <c r="G3" s="16"/>
      <c r="H3" s="319" t="s">
        <v>2224</v>
      </c>
      <c r="I3" s="16"/>
      <c r="J3" s="205">
        <f>VLOOKUP(F3,'Mapping BRP'!A:P,2,FALSE)</f>
        <v>11</v>
      </c>
      <c r="L3" s="3" t="str">
        <f>VLOOKUP(F3,'Mapping BRP'!A:Q,9,FALSE)</f>
        <v>eerste vrije nummer</v>
      </c>
      <c r="M3" s="207"/>
    </row>
    <row r="4" spans="1:13">
      <c r="A4" s="20" t="s">
        <v>1833</v>
      </c>
      <c r="B4" s="21" t="s">
        <v>903</v>
      </c>
      <c r="C4" s="21"/>
      <c r="D4" s="21"/>
      <c r="E4" s="21"/>
      <c r="F4" s="21" t="str">
        <f t="shared" ref="F4:F7" si="0">CONCATENATE(A4,".",B4)</f>
        <v>actie.srt</v>
      </c>
      <c r="G4" s="21"/>
      <c r="H4" s="320" t="s">
        <v>2224</v>
      </c>
      <c r="I4" s="21"/>
      <c r="J4" s="23">
        <f>VLOOKUP(F4,'Mapping BRP'!A:P,2,FALSE)</f>
        <v>12</v>
      </c>
      <c r="L4" s="3" t="str">
        <f>VLOOKUP(F4,'Mapping BRP'!A:Q,9,FALSE)</f>
        <v>'7' = 'Conversie GBA' tenzij onjuist lege 04/54 of 06/56 (dan '52'= conversie lege onjuiste categorie') of als '48' = Conversie Materiele historie'</v>
      </c>
      <c r="M4" s="207"/>
    </row>
    <row r="5" spans="1:13">
      <c r="A5" s="20" t="s">
        <v>1833</v>
      </c>
      <c r="B5" s="21" t="s">
        <v>1189</v>
      </c>
      <c r="C5" s="21"/>
      <c r="D5" s="21"/>
      <c r="E5" s="21"/>
      <c r="F5" s="21" t="str">
        <f t="shared" si="0"/>
        <v>actie.admhnd</v>
      </c>
      <c r="G5" s="21"/>
      <c r="H5" s="320" t="s">
        <v>2224</v>
      </c>
      <c r="I5" s="21"/>
      <c r="J5" s="23">
        <f>VLOOKUP(F5,'Mapping BRP'!A:P,2,FALSE)</f>
        <v>13</v>
      </c>
      <c r="L5" s="3" t="str">
        <f>VLOOKUP(F5,'Mapping BRP'!A:Q,9,FALSE)</f>
        <v>overnemen uit admhnd.id</v>
      </c>
      <c r="M5" s="207"/>
    </row>
    <row r="6" spans="1:13">
      <c r="A6" s="20" t="s">
        <v>1833</v>
      </c>
      <c r="B6" s="21" t="s">
        <v>808</v>
      </c>
      <c r="C6" s="21"/>
      <c r="D6" s="21"/>
      <c r="E6" s="21"/>
      <c r="F6" s="21" t="str">
        <f t="shared" si="0"/>
        <v>actie.partij</v>
      </c>
      <c r="G6" s="21"/>
      <c r="H6" s="320" t="s">
        <v>2224</v>
      </c>
      <c r="I6" s="21"/>
      <c r="J6" s="23">
        <f>VLOOKUP(F6,'Mapping BRP'!A:P,2,FALSE)</f>
        <v>14</v>
      </c>
      <c r="L6" s="3" t="str">
        <f>VLOOKUP(F6,'Mapping BRP'!A:Q,9,FALSE)</f>
        <v>als geen xx.88 groep aanwezig of alleen 07.88 dan '2000' = 'Migratievoorziening'</v>
      </c>
      <c r="M6" s="207"/>
    </row>
    <row r="7" spans="1:13">
      <c r="A7" s="20" t="s">
        <v>1833</v>
      </c>
      <c r="B7" s="21" t="s">
        <v>1205</v>
      </c>
      <c r="C7" s="21"/>
      <c r="D7" s="21"/>
      <c r="E7" s="21"/>
      <c r="F7" s="21" t="str">
        <f t="shared" si="0"/>
        <v>actie.tsreg</v>
      </c>
      <c r="G7" s="21"/>
      <c r="H7" s="320" t="s">
        <v>2224</v>
      </c>
      <c r="I7" s="21"/>
      <c r="J7" s="23">
        <f>VLOOKUP(F7,'Mapping BRP'!A:P,2,FALSE)</f>
        <v>138</v>
      </c>
      <c r="L7" s="3" t="str">
        <f>VLOOKUP(F7,'Mapping BRP'!A:Q,9,FALSE)</f>
        <v>overnemen</v>
      </c>
      <c r="M7" s="207"/>
    </row>
    <row r="8" spans="1:13">
      <c r="A8" s="25" t="s">
        <v>1833</v>
      </c>
      <c r="B8" s="26" t="s">
        <v>1834</v>
      </c>
      <c r="C8" s="26"/>
      <c r="D8" s="26"/>
      <c r="E8" s="26"/>
      <c r="F8" s="26" t="str">
        <f>CONCATENATE(A8,".",B8)</f>
        <v>actie.datontlening</v>
      </c>
      <c r="G8" s="26"/>
      <c r="H8" s="321" t="s">
        <v>2224</v>
      </c>
      <c r="I8" s="26"/>
      <c r="J8" s="29">
        <f>VLOOKUP(F8,'Mapping BRP'!A:P,2,FALSE)</f>
        <v>60</v>
      </c>
      <c r="K8" t="s">
        <v>2213</v>
      </c>
      <c r="L8" s="3" t="str">
        <f>VLOOKUP(F8,'Mapping BRP'!A:Q,9,FALSE)</f>
        <v>leeg</v>
      </c>
      <c r="M8" s="207"/>
    </row>
    <row r="9" spans="1:13">
      <c r="J9" s="202"/>
      <c r="L9" s="3"/>
      <c r="M9" s="207"/>
    </row>
    <row r="10" spans="1:13">
      <c r="A10" s="15" t="s">
        <v>1835</v>
      </c>
      <c r="B10" s="16" t="s">
        <v>753</v>
      </c>
      <c r="C10" s="16"/>
      <c r="D10" s="16"/>
      <c r="E10" s="16"/>
      <c r="F10" s="16" t="str">
        <f>CONCATENATE(A10,".",B10)</f>
        <v>actiebron.id</v>
      </c>
      <c r="G10" s="16"/>
      <c r="H10" s="319" t="s">
        <v>2224</v>
      </c>
      <c r="I10" s="16"/>
      <c r="J10" s="205"/>
      <c r="L10" s="3"/>
      <c r="M10" s="207"/>
    </row>
    <row r="11" spans="1:13">
      <c r="A11" s="20" t="s">
        <v>1835</v>
      </c>
      <c r="B11" s="21" t="s">
        <v>1833</v>
      </c>
      <c r="C11" s="21"/>
      <c r="D11" s="21"/>
      <c r="E11" s="21"/>
      <c r="F11" s="21" t="str">
        <f t="shared" ref="F11:F141" si="1">CONCATENATE(A11,".",B11)</f>
        <v>actiebron.actie</v>
      </c>
      <c r="G11" s="21"/>
      <c r="H11" s="320" t="s">
        <v>2224</v>
      </c>
      <c r="I11" s="21"/>
      <c r="J11" s="23">
        <f>VLOOKUP(F11,'Mapping BRP'!A:P,2,FALSE)</f>
        <v>58</v>
      </c>
      <c r="L11" s="3" t="str">
        <f>VLOOKUP(F11,'Mapping BRP'!A:Q,9,FALSE)</f>
        <v>id aangemaakte actie</v>
      </c>
      <c r="M11" s="207"/>
    </row>
    <row r="12" spans="1:13">
      <c r="A12" s="20" t="s">
        <v>1835</v>
      </c>
      <c r="B12" s="21" t="s">
        <v>1836</v>
      </c>
      <c r="C12" s="21"/>
      <c r="D12" s="21"/>
      <c r="E12" s="21"/>
      <c r="F12" s="21" t="str">
        <f t="shared" si="1"/>
        <v>actiebron.doc</v>
      </c>
      <c r="G12" s="21"/>
      <c r="H12" s="320" t="s">
        <v>2224</v>
      </c>
      <c r="I12" s="21"/>
      <c r="J12" s="23">
        <f>VLOOKUP(F12,'Mapping BRP'!A:P,2,FALSE)</f>
        <v>59</v>
      </c>
      <c r="L12" s="3" t="str">
        <f>VLOOKUP(F12,'Mapping BRP'!A:Q,9,FALSE)</f>
        <v>id aangemaakte document</v>
      </c>
      <c r="M12" s="207"/>
    </row>
    <row r="13" spans="1:13">
      <c r="A13" s="20" t="s">
        <v>1835</v>
      </c>
      <c r="B13" s="21" t="s">
        <v>1837</v>
      </c>
      <c r="C13" s="21"/>
      <c r="D13" s="21"/>
      <c r="E13" s="21"/>
      <c r="F13" s="21" t="str">
        <f t="shared" si="1"/>
        <v>actiebron.rechtsgrond</v>
      </c>
      <c r="G13" s="21"/>
      <c r="H13" s="320" t="s">
        <v>869</v>
      </c>
      <c r="I13" s="21"/>
      <c r="J13" s="23">
        <f>VLOOKUP(F13,'Mapping BRP'!A:P,2,FALSE)</f>
        <v>157</v>
      </c>
      <c r="K13" t="s">
        <v>869</v>
      </c>
      <c r="L13" s="3" t="str">
        <f>VLOOKUP(F13,'Mapping BRP'!A:Q,9,FALSE)</f>
        <v>leeg</v>
      </c>
      <c r="M13" s="207"/>
    </row>
    <row r="14" spans="1:13">
      <c r="A14" s="25" t="s">
        <v>1835</v>
      </c>
      <c r="B14" s="26" t="s">
        <v>1838</v>
      </c>
      <c r="C14" s="26"/>
      <c r="D14" s="26"/>
      <c r="E14" s="26"/>
      <c r="F14" s="26" t="str">
        <f t="shared" si="1"/>
        <v>actiebron.rechtsgrondoms</v>
      </c>
      <c r="G14" s="26"/>
      <c r="H14" s="321" t="s">
        <v>2224</v>
      </c>
      <c r="I14" s="26"/>
      <c r="J14" s="29">
        <f>VLOOKUP(F14,'Mapping BRP'!A:P,2,FALSE)</f>
        <v>156</v>
      </c>
      <c r="L14" s="3" t="str">
        <f>VLOOKUP(F14,'Mapping BRP'!A:Q,9,FALSE)</f>
        <v xml:space="preserve">als gevuld dan overnemen in extra actiebron-record </v>
      </c>
      <c r="M14" s="207"/>
    </row>
    <row r="15" spans="1:13">
      <c r="J15" s="202"/>
      <c r="L15" s="3"/>
    </row>
    <row r="16" spans="1:13">
      <c r="A16" s="15" t="s">
        <v>1189</v>
      </c>
      <c r="B16" s="16" t="s">
        <v>753</v>
      </c>
      <c r="C16" s="16"/>
      <c r="D16" s="16"/>
      <c r="E16" s="16"/>
      <c r="F16" s="16" t="str">
        <f t="shared" si="1"/>
        <v>admhnd.id</v>
      </c>
      <c r="G16" s="16"/>
      <c r="H16" s="319" t="s">
        <v>2224</v>
      </c>
      <c r="I16" s="16"/>
      <c r="J16" s="205">
        <f>VLOOKUP(F16,'Mapping BRP'!A:P,2,FALSE)</f>
        <v>4</v>
      </c>
      <c r="L16" s="3" t="str">
        <f>VLOOKUP(F16,'Mapping BRP'!A:Q,9,FALSE)</f>
        <v>eerste vrije nummer</v>
      </c>
    </row>
    <row r="17" spans="1:14">
      <c r="A17" s="20" t="s">
        <v>1189</v>
      </c>
      <c r="B17" s="21" t="s">
        <v>903</v>
      </c>
      <c r="C17" s="21"/>
      <c r="D17" s="21"/>
      <c r="E17" s="21"/>
      <c r="F17" s="21" t="str">
        <f t="shared" si="1"/>
        <v>admhnd.srt</v>
      </c>
      <c r="G17" s="21"/>
      <c r="H17" s="320" t="s">
        <v>2224</v>
      </c>
      <c r="I17" s="21"/>
      <c r="J17" s="23">
        <f>VLOOKUP(F17,'Mapping BRP'!A:P,2,FALSE)</f>
        <v>5</v>
      </c>
      <c r="L17" s="3" t="str">
        <f>VLOOKUP(F17,'Mapping BRP'!A:Q,9,FALSE)</f>
        <v>'37' = 'GBA - Initiele vulling'</v>
      </c>
    </row>
    <row r="18" spans="1:14">
      <c r="A18" s="20" t="s">
        <v>1189</v>
      </c>
      <c r="B18" s="21" t="s">
        <v>808</v>
      </c>
      <c r="C18" s="21"/>
      <c r="D18" s="21"/>
      <c r="E18" s="21"/>
      <c r="F18" s="21" t="str">
        <f t="shared" si="1"/>
        <v>admhnd.partij</v>
      </c>
      <c r="G18" s="21"/>
      <c r="H18" s="320" t="s">
        <v>2224</v>
      </c>
      <c r="I18" s="21"/>
      <c r="J18" s="23">
        <f>VLOOKUP(F18,'Mapping BRP'!A:P,2,FALSE)</f>
        <v>6</v>
      </c>
      <c r="L18" s="3" t="str">
        <f>VLOOKUP(F18,'Mapping BRP'!A:Q,9,FALSE)</f>
        <v>'2000' = 'Migratievoorziening'</v>
      </c>
    </row>
    <row r="19" spans="1:14">
      <c r="A19" s="20" t="s">
        <v>1189</v>
      </c>
      <c r="B19" s="21" t="s">
        <v>1839</v>
      </c>
      <c r="C19" s="21"/>
      <c r="D19" s="21"/>
      <c r="E19" s="21"/>
      <c r="F19" s="21" t="str">
        <f t="shared" si="1"/>
        <v>admhnd.toelichtingontlening</v>
      </c>
      <c r="G19" s="21"/>
      <c r="H19" s="320" t="s">
        <v>869</v>
      </c>
      <c r="I19" s="21"/>
      <c r="J19" s="23">
        <f>VLOOKUP(F19,'Mapping BRP'!A:P,2,FALSE)</f>
        <v>8</v>
      </c>
      <c r="K19" t="s">
        <v>869</v>
      </c>
      <c r="L19" s="3" t="str">
        <f>VLOOKUP(F19,'Mapping BRP'!A:Q,9,FALSE)</f>
        <v>leeg</v>
      </c>
    </row>
    <row r="20" spans="1:14">
      <c r="A20" s="20" t="s">
        <v>1189</v>
      </c>
      <c r="B20" s="21" t="s">
        <v>1205</v>
      </c>
      <c r="C20" s="21"/>
      <c r="D20" s="21"/>
      <c r="E20" s="21"/>
      <c r="F20" s="21" t="str">
        <f t="shared" si="1"/>
        <v>admhnd.tsreg</v>
      </c>
      <c r="G20" s="21"/>
      <c r="H20" s="320" t="s">
        <v>2224</v>
      </c>
      <c r="I20" s="21"/>
      <c r="J20" s="23">
        <f>VLOOKUP(F20,'Mapping BRP'!A:P,2,FALSE)</f>
        <v>7</v>
      </c>
      <c r="L20" s="3" t="str">
        <f>VLOOKUP(F20,'Mapping BRP'!A:Q,9,FALSE)</f>
        <v>systeemdatum</v>
      </c>
    </row>
    <row r="21" spans="1:14">
      <c r="A21" s="20" t="s">
        <v>1189</v>
      </c>
      <c r="B21" s="21" t="s">
        <v>1840</v>
      </c>
      <c r="C21" s="21"/>
      <c r="D21" s="21"/>
      <c r="E21" s="21"/>
      <c r="F21" s="21" t="str">
        <f t="shared" si="1"/>
        <v>admhnd.tslev</v>
      </c>
      <c r="G21" s="21"/>
      <c r="H21" s="320" t="s">
        <v>869</v>
      </c>
      <c r="I21" s="21"/>
      <c r="J21" s="23">
        <f>VLOOKUP(F21,'Mapping BRP'!A:P,2,FALSE)</f>
        <v>9</v>
      </c>
      <c r="K21" t="s">
        <v>869</v>
      </c>
      <c r="L21" s="3" t="str">
        <f>VLOOKUP(F21,'Mapping BRP'!A:Q,9,FALSE)</f>
        <v>leeg</v>
      </c>
    </row>
    <row r="22" spans="1:14">
      <c r="A22" s="25" t="s">
        <v>1189</v>
      </c>
      <c r="B22" s="26" t="s">
        <v>1841</v>
      </c>
      <c r="C22" s="26"/>
      <c r="D22" s="26"/>
      <c r="E22" s="26"/>
      <c r="F22" s="26" t="str">
        <f t="shared" si="1"/>
        <v>admhnd.statuslev</v>
      </c>
      <c r="G22" s="26"/>
      <c r="H22" s="321" t="s">
        <v>2224</v>
      </c>
      <c r="I22" s="26"/>
      <c r="J22" s="29">
        <f>VLOOKUP(F22,'Mapping BRP'!A:P,2,FALSE)</f>
        <v>10</v>
      </c>
      <c r="L22" s="3" t="str">
        <f>VLOOKUP(F22,'Mapping BRP'!A:Q,9,FALSE)</f>
        <v>'2' (niet leveren) bij IV</v>
      </c>
    </row>
    <row r="23" spans="1:14">
      <c r="J23" s="202"/>
      <c r="L23" s="3"/>
    </row>
    <row r="24" spans="1:14">
      <c r="A24" s="15" t="s">
        <v>1843</v>
      </c>
      <c r="B24" s="16" t="s">
        <v>753</v>
      </c>
      <c r="C24" s="16"/>
      <c r="D24" s="16"/>
      <c r="E24" s="16"/>
      <c r="F24" s="16" t="str">
        <f>CONCATENATE(A24,".",B24)</f>
        <v>admhndgedeblokkeerderegel.id</v>
      </c>
      <c r="G24" s="16"/>
      <c r="H24" s="319" t="s">
        <v>2223</v>
      </c>
      <c r="I24" s="16"/>
      <c r="J24" s="205"/>
      <c r="K24" t="s">
        <v>2166</v>
      </c>
      <c r="L24" s="3"/>
      <c r="N24" t="s">
        <v>2205</v>
      </c>
    </row>
    <row r="25" spans="1:14">
      <c r="A25" s="20" t="s">
        <v>1843</v>
      </c>
      <c r="B25" s="21" t="s">
        <v>1189</v>
      </c>
      <c r="C25" s="21"/>
      <c r="D25" s="21"/>
      <c r="E25" s="21"/>
      <c r="F25" s="21" t="str">
        <f>CONCATENATE(A25,".",B25)</f>
        <v>admhndgedeblokkeerderegel.admhnd</v>
      </c>
      <c r="G25" s="21"/>
      <c r="H25" s="320" t="s">
        <v>2223</v>
      </c>
      <c r="I25" s="21"/>
      <c r="J25" s="23" t="e">
        <f>VLOOKUP(F25,'Mapping BRP'!A:P,2,FALSE)</f>
        <v>#N/A</v>
      </c>
      <c r="K25" t="s">
        <v>2166</v>
      </c>
      <c r="L25" s="3" t="e">
        <f>VLOOKUP(F25,'Mapping BRP'!A:Q,9,FALSE)</f>
        <v>#N/A</v>
      </c>
      <c r="N25" s="227" t="s">
        <v>2203</v>
      </c>
    </row>
    <row r="26" spans="1:14" ht="15.75" thickBot="1">
      <c r="A26" s="25" t="s">
        <v>1843</v>
      </c>
      <c r="B26" s="26" t="s">
        <v>1842</v>
      </c>
      <c r="C26" s="26"/>
      <c r="D26" s="26"/>
      <c r="E26" s="26"/>
      <c r="F26" s="26" t="str">
        <f>CONCATENATE(A26,".",B26)</f>
        <v>admhndgedeblokkeerderegel.regel</v>
      </c>
      <c r="G26" s="26"/>
      <c r="H26" s="321" t="s">
        <v>2223</v>
      </c>
      <c r="I26" s="26"/>
      <c r="J26" s="29" t="e">
        <f>VLOOKUP(F26,'Mapping BRP'!A:P,2,FALSE)</f>
        <v>#N/A</v>
      </c>
      <c r="K26" t="s">
        <v>2166</v>
      </c>
      <c r="L26" s="3" t="e">
        <f>VLOOKUP(F26,'Mapping BRP'!A:Q,9,FALSE)</f>
        <v>#N/A</v>
      </c>
      <c r="N26" s="228" t="s">
        <v>2204</v>
      </c>
    </row>
    <row r="27" spans="1:14">
      <c r="J27" s="202"/>
      <c r="L27" s="3"/>
    </row>
    <row r="28" spans="1:14">
      <c r="A28" s="15" t="s">
        <v>1299</v>
      </c>
      <c r="B28" s="16" t="s">
        <v>753</v>
      </c>
      <c r="C28" s="16"/>
      <c r="D28" s="16"/>
      <c r="E28" s="16"/>
      <c r="F28" s="16" t="str">
        <f>CONCATENATE(A28,".",B28)</f>
        <v>betr.id</v>
      </c>
      <c r="G28" s="16"/>
      <c r="H28" s="319" t="s">
        <v>2224</v>
      </c>
      <c r="I28" s="16"/>
      <c r="J28" s="205"/>
      <c r="L28" s="3"/>
    </row>
    <row r="29" spans="1:14">
      <c r="A29" s="20" t="s">
        <v>1299</v>
      </c>
      <c r="B29" s="21" t="s">
        <v>1786</v>
      </c>
      <c r="C29" s="21"/>
      <c r="D29" s="21"/>
      <c r="E29" s="21"/>
      <c r="F29" s="21" t="str">
        <f t="shared" ref="F29:F36" si="2">CONCATENATE(A29,".",B29)</f>
        <v>betr.relatie</v>
      </c>
      <c r="G29" s="21"/>
      <c r="H29" s="320" t="s">
        <v>2224</v>
      </c>
      <c r="I29" s="21"/>
      <c r="J29" s="23">
        <f>VLOOKUP(F29,'Mapping BRP'!A:P,2,FALSE)</f>
        <v>164</v>
      </c>
      <c r="L29" s="3" t="str">
        <f>VLOOKUP(F29,'Mapping BRP'!A:Q,9,FALSE)</f>
        <v>toegewezen rel.id uit rel met rel.srt = '3'</v>
      </c>
    </row>
    <row r="30" spans="1:14">
      <c r="A30" s="20" t="s">
        <v>1299</v>
      </c>
      <c r="B30" s="21" t="s">
        <v>1815</v>
      </c>
      <c r="C30" s="21"/>
      <c r="D30" s="21"/>
      <c r="E30" s="21"/>
      <c r="F30" s="21" t="str">
        <f t="shared" si="2"/>
        <v>betr.rol</v>
      </c>
      <c r="G30" s="21"/>
      <c r="H30" s="320" t="s">
        <v>2224</v>
      </c>
      <c r="I30" s="21"/>
      <c r="J30" s="23">
        <f>VLOOKUP(F30,'Mapping BRP'!A:P,2,FALSE)</f>
        <v>165</v>
      </c>
      <c r="L30" s="3" t="str">
        <f>VLOOKUP(F30,'Mapping BRP'!A:Q,9,FALSE)</f>
        <v>'1'(=Kind)</v>
      </c>
    </row>
    <row r="31" spans="1:14">
      <c r="A31" s="20" t="s">
        <v>1299</v>
      </c>
      <c r="B31" s="21" t="s">
        <v>1204</v>
      </c>
      <c r="C31" s="21"/>
      <c r="D31" s="21"/>
      <c r="E31" s="21"/>
      <c r="F31" s="21" t="str">
        <f t="shared" si="2"/>
        <v>betr.pers</v>
      </c>
      <c r="G31" s="21"/>
      <c r="H31" s="320" t="s">
        <v>2224</v>
      </c>
      <c r="I31" s="21"/>
      <c r="J31" s="23">
        <f>VLOOKUP(F31,'Mapping BRP'!A:P,2,FALSE)</f>
        <v>163</v>
      </c>
      <c r="L31" s="3" t="str">
        <f>VLOOKUP(F31,'Mapping BRP'!A:Q,9,FALSE)</f>
        <v>toegewezen pers.id uit 01</v>
      </c>
    </row>
    <row r="32" spans="1:14">
      <c r="A32" s="20" t="s">
        <v>1299</v>
      </c>
      <c r="B32" s="21" t="s">
        <v>905</v>
      </c>
      <c r="C32" s="21"/>
      <c r="D32" s="21"/>
      <c r="E32" s="21"/>
      <c r="F32" s="21" t="str">
        <f t="shared" si="2"/>
        <v>betr.indag</v>
      </c>
      <c r="G32" s="21"/>
      <c r="H32" s="320" t="s">
        <v>2224</v>
      </c>
      <c r="I32" s="21"/>
      <c r="J32" s="201"/>
      <c r="L32" s="3"/>
    </row>
    <row r="33" spans="1:12">
      <c r="A33" s="20" t="s">
        <v>1299</v>
      </c>
      <c r="B33" s="21" t="s">
        <v>1300</v>
      </c>
      <c r="C33" s="21"/>
      <c r="D33" s="21"/>
      <c r="E33" s="21"/>
      <c r="F33" s="21" t="str">
        <f t="shared" si="2"/>
        <v>betr.indouderuitwiekindisgeboren</v>
      </c>
      <c r="G33" s="21"/>
      <c r="H33" s="320" t="s">
        <v>869</v>
      </c>
      <c r="I33" s="21"/>
      <c r="J33" s="23">
        <f>VLOOKUP(F33,'Mapping BRP'!A:P,2,FALSE)</f>
        <v>170</v>
      </c>
      <c r="L33" s="3" t="str">
        <f>VLOOKUP(F33,'Mapping BRP'!A:Q,9,FALSE)</f>
        <v>leeg</v>
      </c>
    </row>
    <row r="34" spans="1:12">
      <c r="A34" s="20" t="s">
        <v>1299</v>
      </c>
      <c r="B34" s="21" t="s">
        <v>1816</v>
      </c>
      <c r="C34" s="21"/>
      <c r="D34" s="21"/>
      <c r="E34" s="21"/>
      <c r="F34" s="21" t="str">
        <f t="shared" si="2"/>
        <v>betr.indagouderschap</v>
      </c>
      <c r="G34" s="21"/>
      <c r="H34" s="320" t="s">
        <v>2224</v>
      </c>
      <c r="I34" s="21"/>
      <c r="J34" s="201"/>
      <c r="L34" s="3"/>
    </row>
    <row r="35" spans="1:12">
      <c r="A35" s="20" t="s">
        <v>1299</v>
      </c>
      <c r="B35" s="21" t="s">
        <v>1301</v>
      </c>
      <c r="C35" s="21"/>
      <c r="D35" s="21"/>
      <c r="E35" s="21"/>
      <c r="F35" s="21" t="str">
        <f t="shared" si="2"/>
        <v>betr.indouderheeftgezag</v>
      </c>
      <c r="G35" s="21"/>
      <c r="H35" s="320" t="s">
        <v>2224</v>
      </c>
      <c r="I35" s="21"/>
      <c r="J35" s="23">
        <f>VLOOKUP(F35,'Mapping BRP'!A:P,2,FALSE)</f>
        <v>171</v>
      </c>
      <c r="L35" s="3" t="str">
        <f>VLOOKUP(F35,'Mapping BRP'!A:Q,9,FALSE)</f>
        <v>als 11.32.10 leeg dan leeg anders zie 11.32.10</v>
      </c>
    </row>
    <row r="36" spans="1:12">
      <c r="A36" s="20" t="s">
        <v>1299</v>
      </c>
      <c r="B36" s="21" t="s">
        <v>1817</v>
      </c>
      <c r="C36" s="21"/>
      <c r="D36" s="21"/>
      <c r="E36" s="21"/>
      <c r="F36" s="21" t="str">
        <f t="shared" si="2"/>
        <v>betr.indagouderlijkgezag</v>
      </c>
      <c r="G36" s="21"/>
      <c r="H36" s="320" t="s">
        <v>2224</v>
      </c>
      <c r="I36" s="21"/>
      <c r="J36" s="201"/>
      <c r="L36" s="3"/>
    </row>
    <row r="37" spans="1:12">
      <c r="A37" s="20"/>
      <c r="B37" s="21"/>
      <c r="C37" s="21"/>
      <c r="D37" s="21"/>
      <c r="E37" s="21"/>
      <c r="F37" s="21"/>
      <c r="G37" s="21"/>
      <c r="H37" s="21"/>
      <c r="I37" s="21"/>
      <c r="J37" s="203"/>
      <c r="L37" s="3"/>
    </row>
    <row r="38" spans="1:12">
      <c r="A38" s="20" t="s">
        <v>1160</v>
      </c>
      <c r="B38" s="207" t="s">
        <v>753</v>
      </c>
      <c r="C38" s="21"/>
      <c r="D38" s="21"/>
      <c r="E38" s="21"/>
      <c r="F38" s="21" t="str">
        <f>CONCATENATE(A38,".",B38)</f>
        <v>his_betr.id</v>
      </c>
      <c r="G38" s="21"/>
      <c r="H38" s="320" t="s">
        <v>2224</v>
      </c>
      <c r="I38" s="21"/>
      <c r="J38" s="206"/>
      <c r="L38" s="3"/>
    </row>
    <row r="39" spans="1:12">
      <c r="A39" s="20" t="s">
        <v>1160</v>
      </c>
      <c r="B39" s="207" t="s">
        <v>1299</v>
      </c>
      <c r="C39" s="21"/>
      <c r="D39" s="21"/>
      <c r="E39" s="21"/>
      <c r="F39" s="21" t="str">
        <f t="shared" ref="F39:F46" si="3">CONCATENATE(A39,".",B39)</f>
        <v>his_betr.betr</v>
      </c>
      <c r="G39" s="21"/>
      <c r="H39" s="320" t="s">
        <v>2224</v>
      </c>
      <c r="I39" s="21"/>
      <c r="J39" s="206"/>
      <c r="L39" s="3"/>
    </row>
    <row r="40" spans="1:12">
      <c r="A40" s="20" t="s">
        <v>1160</v>
      </c>
      <c r="B40" s="207" t="s">
        <v>1205</v>
      </c>
      <c r="C40" s="21"/>
      <c r="D40" s="21"/>
      <c r="E40" s="21"/>
      <c r="F40" s="21" t="str">
        <f t="shared" si="3"/>
        <v>his_betr.tsreg</v>
      </c>
      <c r="G40" s="21"/>
      <c r="H40" s="320" t="s">
        <v>2224</v>
      </c>
      <c r="I40" s="21"/>
      <c r="J40" s="37">
        <f>VLOOKUP(F40,'Mapping BRP'!A:P,2,FALSE)</f>
        <v>289</v>
      </c>
      <c r="L40" s="3" t="str">
        <f>VLOOKUP(F40,'Mapping BRP'!A:Q,9,FALSE)</f>
        <v xml:space="preserve">overnemen + 01:00:00+00 </v>
      </c>
    </row>
    <row r="41" spans="1:12">
      <c r="A41" s="20" t="s">
        <v>1160</v>
      </c>
      <c r="B41" s="207" t="s">
        <v>1206</v>
      </c>
      <c r="C41" s="21"/>
      <c r="D41" s="21"/>
      <c r="E41" s="21"/>
      <c r="F41" s="21" t="str">
        <f t="shared" si="3"/>
        <v>his_betr.actieinh</v>
      </c>
      <c r="G41" s="21"/>
      <c r="H41" s="320" t="s">
        <v>2224</v>
      </c>
      <c r="I41" s="21"/>
      <c r="J41" s="37">
        <f>VLOOKUP(F41,'Mapping BRP'!A:P,2,FALSE)</f>
        <v>271</v>
      </c>
      <c r="L41" s="3" t="str">
        <f>VLOOKUP(F41,'Mapping BRP'!A:Q,9,FALSE)</f>
        <v>id overnemen uit aangemaakte actie</v>
      </c>
    </row>
    <row r="42" spans="1:12">
      <c r="A42" s="20" t="s">
        <v>1160</v>
      </c>
      <c r="B42" s="207" t="s">
        <v>1207</v>
      </c>
      <c r="C42" s="21"/>
      <c r="D42" s="21"/>
      <c r="E42" s="21"/>
      <c r="F42" s="21" t="str">
        <f t="shared" si="3"/>
        <v>his_betr.tsverval</v>
      </c>
      <c r="G42" s="21"/>
      <c r="H42" s="320" t="s">
        <v>2223</v>
      </c>
      <c r="I42" s="21"/>
      <c r="J42" s="37">
        <f>VLOOKUP(F42,'Mapping BRP'!A:P,2,FALSE)</f>
        <v>290</v>
      </c>
      <c r="L42" s="3" t="str">
        <f>VLOOKUP(F42,'Mapping BRP'!A:Q,9,FALSE)</f>
        <v>niet in IV; als onjuiste rij (xx.84.10 = 'O'of 'S') dan overnemen + 01:00:00+00; als niet-actuele rij dan overnemen + 01:00:00+00</v>
      </c>
    </row>
    <row r="43" spans="1:12">
      <c r="A43" s="20" t="s">
        <v>1160</v>
      </c>
      <c r="B43" s="207" t="s">
        <v>1208</v>
      </c>
      <c r="C43" s="21"/>
      <c r="D43" s="21"/>
      <c r="E43" s="21"/>
      <c r="F43" s="21" t="str">
        <f t="shared" si="3"/>
        <v>his_betr.actieverval</v>
      </c>
      <c r="G43" s="21"/>
      <c r="H43" s="320" t="s">
        <v>2223</v>
      </c>
      <c r="I43" s="21"/>
      <c r="J43" s="37">
        <f>VLOOKUP(F43,'Mapping BRP'!A:P,2,FALSE)</f>
        <v>244</v>
      </c>
      <c r="L43" s="3" t="str">
        <f>VLOOKUP(F43,'Mapping BRP'!A:Q,9,FALSE)</f>
        <v>niet in IV; als onjuiste rij ('O'of 'S') dan id overnemen uit aangemaakte actie</v>
      </c>
    </row>
    <row r="44" spans="1:12">
      <c r="A44" s="20" t="s">
        <v>1160</v>
      </c>
      <c r="B44" s="207" t="s">
        <v>1209</v>
      </c>
      <c r="C44" s="21"/>
      <c r="D44" s="21"/>
      <c r="E44" s="21"/>
      <c r="F44" s="21" t="str">
        <f t="shared" si="3"/>
        <v>his_betr.nadereaandverval</v>
      </c>
      <c r="G44" s="21"/>
      <c r="H44" s="320" t="s">
        <v>2223</v>
      </c>
      <c r="I44" s="21"/>
      <c r="J44" s="37">
        <f>VLOOKUP(F44,'Mapping BRP'!A:P,2,FALSE)</f>
        <v>245</v>
      </c>
      <c r="L44" s="3" t="str">
        <f>VLOOKUP(F44,'Mapping BRP'!A:Q,9,FALSE)</f>
        <v>niet in IV; als onjuiste rij ('O'of 'S') dan 'O'</v>
      </c>
    </row>
    <row r="45" spans="1:12">
      <c r="A45" s="20" t="s">
        <v>1160</v>
      </c>
      <c r="B45" s="207" t="s">
        <v>1210</v>
      </c>
      <c r="C45" s="21"/>
      <c r="D45" s="21"/>
      <c r="E45" s="21"/>
      <c r="F45" s="21" t="str">
        <f t="shared" si="3"/>
        <v>his_betr.actievervaltbvlevmuts</v>
      </c>
      <c r="G45" s="21"/>
      <c r="H45" s="320" t="s">
        <v>2223</v>
      </c>
      <c r="I45" s="21"/>
      <c r="J45" s="37">
        <f>VLOOKUP(F45,'Mapping BRP'!A:P,2,FALSE)</f>
        <v>272</v>
      </c>
      <c r="L45" s="3" t="str">
        <f>VLOOKUP(F45,'Mapping BRP'!A:Q,9,FALSE)</f>
        <v>niet in IV; wordt gevuld bij mutatie met id van speciale nieuwe actie</v>
      </c>
    </row>
    <row r="46" spans="1:12">
      <c r="A46" s="20" t="s">
        <v>1160</v>
      </c>
      <c r="B46" s="207" t="s">
        <v>1211</v>
      </c>
      <c r="C46" s="21"/>
      <c r="D46" s="21"/>
      <c r="E46" s="21"/>
      <c r="F46" s="21" t="str">
        <f t="shared" si="3"/>
        <v>his_betr.indvoorkomentbvlevmuts</v>
      </c>
      <c r="G46" s="21"/>
      <c r="H46" s="320" t="s">
        <v>2223</v>
      </c>
      <c r="I46" s="21"/>
      <c r="J46" s="37">
        <f>VLOOKUP(F46,'Mapping BRP'!A:P,2,FALSE)</f>
        <v>273</v>
      </c>
      <c r="L46" s="3" t="str">
        <f>VLOOKUP(F46,'Mapping BRP'!A:Q,9,FALSE)</f>
        <v>niet in IV; wordt gevuld bij mutatie met TRUE anders leeg</v>
      </c>
    </row>
    <row r="47" spans="1:12">
      <c r="A47" s="20"/>
      <c r="B47" s="21"/>
      <c r="C47" s="21"/>
      <c r="D47" s="21"/>
      <c r="E47" s="21"/>
      <c r="F47" s="21"/>
      <c r="G47" s="21"/>
      <c r="H47" s="21"/>
      <c r="I47" s="21"/>
      <c r="J47" s="203"/>
      <c r="L47" s="3"/>
    </row>
    <row r="48" spans="1:12">
      <c r="A48" s="20" t="s">
        <v>1878</v>
      </c>
      <c r="B48" s="207" t="s">
        <v>753</v>
      </c>
      <c r="C48" s="21"/>
      <c r="D48" s="21"/>
      <c r="E48" s="21"/>
      <c r="F48" s="21" t="str">
        <f>CONCATENATE(A48,".",B48)</f>
        <v>his_ouderouderlijkgezag.id</v>
      </c>
      <c r="G48" s="21"/>
      <c r="H48" s="320" t="s">
        <v>2224</v>
      </c>
      <c r="I48" s="21"/>
      <c r="J48" s="206"/>
      <c r="L48" s="3"/>
    </row>
    <row r="49" spans="1:12">
      <c r="A49" s="20" t="s">
        <v>1878</v>
      </c>
      <c r="B49" s="207" t="s">
        <v>1299</v>
      </c>
      <c r="C49" s="21"/>
      <c r="D49" s="21"/>
      <c r="E49" s="21"/>
      <c r="F49" s="21" t="str">
        <f t="shared" ref="F49:F59" si="4">CONCATENATE(A49,".",B49)</f>
        <v>his_ouderouderlijkgezag.betr</v>
      </c>
      <c r="G49" s="21"/>
      <c r="H49" s="320" t="s">
        <v>2224</v>
      </c>
      <c r="I49" s="21"/>
      <c r="J49" s="37">
        <f>VLOOKUP(F49,'Mapping BRP'!A:P,2,FALSE)</f>
        <v>1038</v>
      </c>
      <c r="L49" s="3" t="str">
        <f>VLOOKUP(F49,'Mapping BRP'!A:Q,9,FALSE)</f>
        <v>overnemen uit betr(ouder1) en betr(ouder2)</v>
      </c>
    </row>
    <row r="50" spans="1:12">
      <c r="A50" s="20" t="s">
        <v>1878</v>
      </c>
      <c r="B50" s="207" t="s">
        <v>1205</v>
      </c>
      <c r="C50" s="21"/>
      <c r="D50" s="21"/>
      <c r="E50" s="21"/>
      <c r="F50" s="21" t="str">
        <f t="shared" si="4"/>
        <v>his_ouderouderlijkgezag.tsreg</v>
      </c>
      <c r="G50" s="21"/>
      <c r="H50" s="320" t="s">
        <v>2224</v>
      </c>
      <c r="I50" s="21"/>
      <c r="J50" s="37">
        <f>VLOOKUP(F50,'Mapping BRP'!A:P,2,FALSE)</f>
        <v>1082</v>
      </c>
      <c r="L50" s="3" t="str">
        <f>VLOOKUP(F50,'Mapping BRP'!A:Q,9,FALSE)</f>
        <v xml:space="preserve">overnemen + 01:00:00+00 </v>
      </c>
    </row>
    <row r="51" spans="1:12">
      <c r="A51" s="20" t="s">
        <v>1878</v>
      </c>
      <c r="B51" s="207" t="s">
        <v>1206</v>
      </c>
      <c r="C51" s="21"/>
      <c r="D51" s="21"/>
      <c r="E51" s="21"/>
      <c r="F51" s="21" t="str">
        <f t="shared" si="4"/>
        <v>his_ouderouderlijkgezag.actieinh</v>
      </c>
      <c r="G51" s="21"/>
      <c r="H51" s="320" t="s">
        <v>2224</v>
      </c>
      <c r="I51" s="21"/>
      <c r="J51" s="37">
        <f>VLOOKUP(F51,'Mapping BRP'!A:P,2,FALSE)</f>
        <v>1072</v>
      </c>
      <c r="L51" s="3" t="str">
        <f>VLOOKUP(F51,'Mapping BRP'!A:Q,9,FALSE)</f>
        <v>id overnemen uit aangemaakte actie</v>
      </c>
    </row>
    <row r="52" spans="1:12">
      <c r="A52" s="20" t="s">
        <v>1878</v>
      </c>
      <c r="B52" s="207" t="s">
        <v>1207</v>
      </c>
      <c r="C52" s="21"/>
      <c r="D52" s="21"/>
      <c r="E52" s="21"/>
      <c r="F52" s="21" t="str">
        <f t="shared" si="4"/>
        <v>his_ouderouderlijkgezag.tsverval</v>
      </c>
      <c r="G52" s="21"/>
      <c r="H52" s="320" t="s">
        <v>2223</v>
      </c>
      <c r="I52" s="21"/>
      <c r="J52" s="37">
        <f>VLOOKUP(F52,'Mapping BRP'!A:P,2,FALSE)</f>
        <v>1083</v>
      </c>
      <c r="L52" s="3" t="str">
        <f>VLOOKUP(F52,'Mapping BRP'!A:Q,9,FALSE)</f>
        <v>niet in IV (alleen meest recente) als onjuiste rij (xx.84.10 = 'O'of 'S') dan overnemen + 01:00:00+00</v>
      </c>
    </row>
    <row r="53" spans="1:12">
      <c r="A53" s="20" t="s">
        <v>1878</v>
      </c>
      <c r="B53" s="207" t="s">
        <v>1208</v>
      </c>
      <c r="C53" s="21"/>
      <c r="D53" s="21"/>
      <c r="E53" s="21"/>
      <c r="F53" s="21" t="str">
        <f t="shared" si="4"/>
        <v>his_ouderouderlijkgezag.actieverval</v>
      </c>
      <c r="G53" s="21"/>
      <c r="H53" s="320" t="s">
        <v>2223</v>
      </c>
      <c r="I53" s="21"/>
      <c r="J53" s="37" t="e">
        <f>VLOOKUP(F53,'Mapping BRP'!A:P,2,FALSE)</f>
        <v>#N/A</v>
      </c>
      <c r="L53" s="3" t="e">
        <f>VLOOKUP(F53,'Mapping BRP'!A:Q,9,FALSE)</f>
        <v>#N/A</v>
      </c>
    </row>
    <row r="54" spans="1:12">
      <c r="A54" s="20" t="s">
        <v>1878</v>
      </c>
      <c r="B54" s="207" t="s">
        <v>1209</v>
      </c>
      <c r="C54" s="21"/>
      <c r="D54" s="21"/>
      <c r="E54" s="21"/>
      <c r="F54" s="21" t="str">
        <f t="shared" si="4"/>
        <v>his_ouderouderlijkgezag.nadereaandverval</v>
      </c>
      <c r="G54" s="21"/>
      <c r="H54" s="320" t="s">
        <v>2223</v>
      </c>
      <c r="I54" s="21"/>
      <c r="J54" s="37" t="e">
        <f>VLOOKUP(F54,'Mapping BRP'!A:P,2,FALSE)</f>
        <v>#N/A</v>
      </c>
      <c r="L54" s="3" t="e">
        <f>VLOOKUP(F54,'Mapping BRP'!A:Q,9,FALSE)</f>
        <v>#N/A</v>
      </c>
    </row>
    <row r="55" spans="1:12">
      <c r="A55" s="20" t="s">
        <v>1878</v>
      </c>
      <c r="B55" s="207" t="s">
        <v>1210</v>
      </c>
      <c r="C55" s="21"/>
      <c r="D55" s="21"/>
      <c r="E55" s="21"/>
      <c r="F55" s="21" t="str">
        <f t="shared" si="4"/>
        <v>his_ouderouderlijkgezag.actievervaltbvlevmuts</v>
      </c>
      <c r="G55" s="21"/>
      <c r="H55" s="320" t="s">
        <v>2223</v>
      </c>
      <c r="I55" s="21"/>
      <c r="J55" s="37">
        <f>VLOOKUP(F55,'Mapping BRP'!A:P,2,FALSE)</f>
        <v>1076</v>
      </c>
      <c r="L55" s="3" t="str">
        <f>VLOOKUP(F55,'Mapping BRP'!A:Q,9,FALSE)</f>
        <v>niet in IV; wordt gevuld bij mutatie met id van speciale nieuwe actie</v>
      </c>
    </row>
    <row r="56" spans="1:12">
      <c r="A56" s="20" t="s">
        <v>1878</v>
      </c>
      <c r="B56" s="207" t="s">
        <v>1211</v>
      </c>
      <c r="C56" s="21"/>
      <c r="D56" s="21"/>
      <c r="E56" s="21"/>
      <c r="F56" s="21" t="str">
        <f t="shared" si="4"/>
        <v>his_ouderouderlijkgezag.indvoorkomentbvlevmuts</v>
      </c>
      <c r="G56" s="21"/>
      <c r="H56" s="320" t="s">
        <v>2223</v>
      </c>
      <c r="I56" s="21"/>
      <c r="J56" s="37">
        <f>VLOOKUP(F56,'Mapping BRP'!A:P,2,FALSE)</f>
        <v>1077</v>
      </c>
      <c r="L56" s="3" t="str">
        <f>VLOOKUP(F56,'Mapping BRP'!A:Q,9,FALSE)</f>
        <v>niet in IV; wordt gevuld bij mutatie met TRUE anders leeg</v>
      </c>
    </row>
    <row r="57" spans="1:12">
      <c r="A57" s="20" t="s">
        <v>1878</v>
      </c>
      <c r="B57" s="207" t="s">
        <v>804</v>
      </c>
      <c r="C57" s="21"/>
      <c r="D57" s="21"/>
      <c r="E57" s="21"/>
      <c r="F57" s="21" t="str">
        <f t="shared" si="4"/>
        <v>his_ouderouderlijkgezag.dataanvgel</v>
      </c>
      <c r="G57" s="21"/>
      <c r="H57" s="320" t="s">
        <v>2224</v>
      </c>
      <c r="I57" s="21"/>
      <c r="J57" s="37">
        <f>VLOOKUP(F57,'Mapping BRP'!A:P,2,FALSE)</f>
        <v>1073</v>
      </c>
      <c r="L57" s="3" t="str">
        <f>VLOOKUP(F57,'Mapping BRP'!A:Q,9,FALSE)</f>
        <v>overnemen bij aanmaak nieuw record</v>
      </c>
    </row>
    <row r="58" spans="1:12">
      <c r="A58" s="20" t="s">
        <v>1878</v>
      </c>
      <c r="B58" s="207" t="s">
        <v>805</v>
      </c>
      <c r="C58" s="21"/>
      <c r="D58" s="21"/>
      <c r="E58" s="21"/>
      <c r="F58" s="21" t="str">
        <f t="shared" si="4"/>
        <v>his_ouderouderlijkgezag.dateindegel</v>
      </c>
      <c r="G58" s="21"/>
      <c r="H58" s="320" t="s">
        <v>2224</v>
      </c>
      <c r="I58" s="21"/>
      <c r="J58" s="37">
        <f>VLOOKUP(F58,'Mapping BRP'!A:P,2,FALSE)</f>
        <v>1074</v>
      </c>
      <c r="L58" s="3" t="str">
        <f>VLOOKUP(F58,'Mapping BRP'!A:Q,9,FALSE)</f>
        <v>als 'einde geldigheid' dan overnemen dataanvgel uit rij met latere xx.85.10</v>
      </c>
    </row>
    <row r="59" spans="1:12">
      <c r="A59" s="20" t="s">
        <v>1878</v>
      </c>
      <c r="B59" s="207" t="s">
        <v>1212</v>
      </c>
      <c r="C59" s="21"/>
      <c r="D59" s="21"/>
      <c r="E59" s="21"/>
      <c r="F59" s="21" t="str">
        <f t="shared" si="4"/>
        <v>his_ouderouderlijkgezag.actieaanpgel</v>
      </c>
      <c r="G59" s="21"/>
      <c r="H59" s="320" t="s">
        <v>2224</v>
      </c>
      <c r="I59" s="21"/>
      <c r="J59" s="37">
        <f>VLOOKUP(F59,'Mapping BRP'!A:P,2,FALSE)</f>
        <v>1075</v>
      </c>
      <c r="L59" s="3" t="str">
        <f>VLOOKUP(F59,'Mapping BRP'!A:Q,9,FALSE)</f>
        <v>als 'einde geldigheid' dan overnemen actieinh uit rij met latere xx.85.10</v>
      </c>
    </row>
    <row r="60" spans="1:12">
      <c r="A60" s="20" t="s">
        <v>1878</v>
      </c>
      <c r="B60" s="39" t="s">
        <v>1301</v>
      </c>
      <c r="C60" s="21"/>
      <c r="D60" s="21"/>
      <c r="E60" s="21"/>
      <c r="F60" s="21" t="str">
        <f>CONCATENATE(A60,".",B60)</f>
        <v>his_ouderouderlijkgezag.indouderheeftgezag</v>
      </c>
      <c r="G60" s="21"/>
      <c r="H60" s="320" t="s">
        <v>2224</v>
      </c>
      <c r="I60" s="21"/>
      <c r="J60" s="23">
        <f>VLOOKUP(F60,'Mapping BRP'!A:P,2,FALSE)</f>
        <v>1037</v>
      </c>
      <c r="L60" s="3" t="str">
        <f>VLOOKUP(F60,'Mapping BRP'!A:Q,9,FALSE)</f>
        <v>TRUE via betr(ouder1) als '1', '1D' of '12'; FALSE via betr(ouder1) als '2', 'D' of '2D'; TRUE via betr(ouder2) als '2', '2D' of '12'; FALSE via betr(ouder2) als '1', 'D' of '1D';</v>
      </c>
    </row>
    <row r="61" spans="1:12">
      <c r="A61" s="20"/>
      <c r="B61" s="39"/>
      <c r="C61" s="21"/>
      <c r="D61" s="21"/>
      <c r="E61" s="21"/>
      <c r="F61" s="21"/>
      <c r="G61" s="21"/>
      <c r="H61" s="21"/>
      <c r="I61" s="21"/>
      <c r="J61" s="203"/>
      <c r="L61" s="3"/>
    </row>
    <row r="62" spans="1:12">
      <c r="A62" s="20" t="s">
        <v>1164</v>
      </c>
      <c r="B62" s="207" t="s">
        <v>753</v>
      </c>
      <c r="C62" s="21"/>
      <c r="D62" s="21"/>
      <c r="E62" s="21"/>
      <c r="F62" s="21" t="str">
        <f>CONCATENATE(A62,".",B62)</f>
        <v>his_ouderouderschap.id</v>
      </c>
      <c r="G62" s="21"/>
      <c r="H62" s="320" t="s">
        <v>2224</v>
      </c>
      <c r="I62" s="21"/>
      <c r="J62" s="206"/>
      <c r="L62" s="3"/>
    </row>
    <row r="63" spans="1:12">
      <c r="A63" s="20" t="s">
        <v>1164</v>
      </c>
      <c r="B63" s="207" t="s">
        <v>1299</v>
      </c>
      <c r="C63" s="21"/>
      <c r="D63" s="21"/>
      <c r="E63" s="21"/>
      <c r="F63" s="21" t="str">
        <f t="shared" ref="F63:F73" si="5">CONCATENATE(A63,".",B63)</f>
        <v>his_ouderouderschap.betr</v>
      </c>
      <c r="G63" s="21"/>
      <c r="H63" s="320" t="s">
        <v>2224</v>
      </c>
      <c r="I63" s="21"/>
      <c r="J63" s="37">
        <f>VLOOKUP(F63,'Mapping BRP'!A:P,2,FALSE)</f>
        <v>172</v>
      </c>
      <c r="L63" s="3" t="str">
        <f>VLOOKUP(F63,'Mapping BRP'!A:Q,9,FALSE)</f>
        <v>id aangemaakte betr met rol = '2'</v>
      </c>
    </row>
    <row r="64" spans="1:12">
      <c r="A64" s="20" t="s">
        <v>1164</v>
      </c>
      <c r="B64" s="207" t="s">
        <v>1205</v>
      </c>
      <c r="C64" s="21"/>
      <c r="D64" s="21"/>
      <c r="E64" s="21"/>
      <c r="F64" s="21" t="str">
        <f t="shared" si="5"/>
        <v>his_ouderouderschap.tsreg</v>
      </c>
      <c r="G64" s="21"/>
      <c r="H64" s="320" t="s">
        <v>2224</v>
      </c>
      <c r="I64" s="21"/>
      <c r="J64" s="37">
        <f>VLOOKUP(F64,'Mapping BRP'!A:P,2,FALSE)</f>
        <v>293</v>
      </c>
      <c r="L64" s="3" t="str">
        <f>VLOOKUP(F64,'Mapping BRP'!A:Q,9,FALSE)</f>
        <v xml:space="preserve">overnemen + 01:00:00+00 </v>
      </c>
    </row>
    <row r="65" spans="1:12">
      <c r="A65" s="20" t="s">
        <v>1164</v>
      </c>
      <c r="B65" s="207" t="s">
        <v>1206</v>
      </c>
      <c r="C65" s="21"/>
      <c r="D65" s="21"/>
      <c r="E65" s="21"/>
      <c r="F65" s="21" t="str">
        <f t="shared" si="5"/>
        <v>his_ouderouderschap.actieinh</v>
      </c>
      <c r="G65" s="21"/>
      <c r="H65" s="320" t="s">
        <v>2224</v>
      </c>
      <c r="I65" s="21"/>
      <c r="J65" s="37">
        <f>VLOOKUP(F65,'Mapping BRP'!A:P,2,FALSE)</f>
        <v>277</v>
      </c>
      <c r="L65" s="3" t="str">
        <f>VLOOKUP(F65,'Mapping BRP'!A:Q,9,FALSE)</f>
        <v>id overnemen uit aangemaakte actie</v>
      </c>
    </row>
    <row r="66" spans="1:12">
      <c r="A66" s="20" t="s">
        <v>1164</v>
      </c>
      <c r="B66" s="207" t="s">
        <v>1207</v>
      </c>
      <c r="C66" s="21"/>
      <c r="D66" s="21"/>
      <c r="E66" s="21"/>
      <c r="F66" s="21" t="str">
        <f t="shared" si="5"/>
        <v>his_ouderouderschap.tsverval</v>
      </c>
      <c r="G66" s="21"/>
      <c r="H66" s="320" t="s">
        <v>2223</v>
      </c>
      <c r="I66" s="21"/>
      <c r="J66" s="37">
        <f>VLOOKUP(F66,'Mapping BRP'!A:P,2,FALSE)</f>
        <v>294</v>
      </c>
      <c r="L66" s="3" t="str">
        <f>VLOOKUP(F66,'Mapping BRP'!A:Q,9,FALSE)</f>
        <v>niet in IV; als onjuiste rij (xx.84.10 = 'O'of 'S') dan overnemen + 01:00:00+00; als niet-actuele rij dan overnemen + 01:00:00+00</v>
      </c>
    </row>
    <row r="67" spans="1:12">
      <c r="A67" s="20" t="s">
        <v>1164</v>
      </c>
      <c r="B67" s="207" t="s">
        <v>1208</v>
      </c>
      <c r="C67" s="21"/>
      <c r="D67" s="21"/>
      <c r="E67" s="21"/>
      <c r="F67" s="21" t="str">
        <f t="shared" si="5"/>
        <v>his_ouderouderschap.actieverval</v>
      </c>
      <c r="G67" s="21"/>
      <c r="H67" s="320" t="s">
        <v>2223</v>
      </c>
      <c r="I67" s="21"/>
      <c r="J67" s="37">
        <f>VLOOKUP(F67,'Mapping BRP'!A:P,2,FALSE)</f>
        <v>248</v>
      </c>
      <c r="L67" s="3" t="str">
        <f>VLOOKUP(F67,'Mapping BRP'!A:Q,9,FALSE)</f>
        <v>niet in IV; als onjuiste rij ('O'of 'S') dan id overnemen uit aangemaakte actie</v>
      </c>
    </row>
    <row r="68" spans="1:12">
      <c r="A68" s="20" t="s">
        <v>1164</v>
      </c>
      <c r="B68" s="207" t="s">
        <v>1209</v>
      </c>
      <c r="C68" s="21"/>
      <c r="D68" s="21"/>
      <c r="E68" s="21"/>
      <c r="F68" s="21" t="str">
        <f t="shared" si="5"/>
        <v>his_ouderouderschap.nadereaandverval</v>
      </c>
      <c r="G68" s="21"/>
      <c r="H68" s="320" t="s">
        <v>2223</v>
      </c>
      <c r="I68" s="21"/>
      <c r="J68" s="37">
        <f>VLOOKUP(F68,'Mapping BRP'!A:P,2,FALSE)</f>
        <v>249</v>
      </c>
      <c r="L68" s="3" t="str">
        <f>VLOOKUP(F68,'Mapping BRP'!A:Q,9,FALSE)</f>
        <v>niet in IV; als onjuiste rij ('O'of 'S') dan 'O'</v>
      </c>
    </row>
    <row r="69" spans="1:12">
      <c r="A69" s="20" t="s">
        <v>1164</v>
      </c>
      <c r="B69" s="207" t="s">
        <v>1210</v>
      </c>
      <c r="C69" s="21"/>
      <c r="D69" s="21"/>
      <c r="E69" s="21"/>
      <c r="F69" s="21" t="str">
        <f t="shared" si="5"/>
        <v>his_ouderouderschap.actievervaltbvlevmuts</v>
      </c>
      <c r="G69" s="21"/>
      <c r="H69" s="320" t="s">
        <v>2223</v>
      </c>
      <c r="I69" s="21"/>
      <c r="J69" s="37">
        <f>VLOOKUP(F69,'Mapping BRP'!A:P,2,FALSE)</f>
        <v>278</v>
      </c>
      <c r="L69" s="3" t="str">
        <f>VLOOKUP(F69,'Mapping BRP'!A:Q,9,FALSE)</f>
        <v>niet in IV; wordt gevuld bij mutatie met id van speciale nieuwe actie</v>
      </c>
    </row>
    <row r="70" spans="1:12">
      <c r="A70" s="20" t="s">
        <v>1164</v>
      </c>
      <c r="B70" s="207" t="s">
        <v>1211</v>
      </c>
      <c r="C70" s="21"/>
      <c r="D70" s="21"/>
      <c r="E70" s="21"/>
      <c r="F70" s="21" t="str">
        <f t="shared" si="5"/>
        <v>his_ouderouderschap.indvoorkomentbvlevmuts</v>
      </c>
      <c r="G70" s="21"/>
      <c r="H70" s="320" t="s">
        <v>2223</v>
      </c>
      <c r="I70" s="21"/>
      <c r="J70" s="37">
        <f>VLOOKUP(F70,'Mapping BRP'!A:P,2,FALSE)</f>
        <v>279</v>
      </c>
      <c r="L70" s="3" t="str">
        <f>VLOOKUP(F70,'Mapping BRP'!A:Q,9,FALSE)</f>
        <v>niet in IV; wordt gevuld bij mutatie met TRUE anders leeg</v>
      </c>
    </row>
    <row r="71" spans="1:12">
      <c r="A71" s="20" t="s">
        <v>1164</v>
      </c>
      <c r="B71" s="207" t="s">
        <v>804</v>
      </c>
      <c r="C71" s="21"/>
      <c r="D71" s="21"/>
      <c r="E71" s="21"/>
      <c r="F71" s="21" t="str">
        <f t="shared" si="5"/>
        <v>his_ouderouderschap.dataanvgel</v>
      </c>
      <c r="G71" s="21"/>
      <c r="H71" s="320" t="s">
        <v>2224</v>
      </c>
      <c r="I71" s="21"/>
      <c r="J71" s="37">
        <f>VLOOKUP(F71,'Mapping BRP'!A:P,2,FALSE)</f>
        <v>207</v>
      </c>
      <c r="L71" s="3" t="str">
        <f>VLOOKUP(F71,'Mapping BRP'!A:Q,9,FALSE)</f>
        <v>overnemen</v>
      </c>
    </row>
    <row r="72" spans="1:12">
      <c r="A72" s="20" t="s">
        <v>1164</v>
      </c>
      <c r="B72" s="207" t="s">
        <v>805</v>
      </c>
      <c r="C72" s="21"/>
      <c r="D72" s="21"/>
      <c r="E72" s="21"/>
      <c r="F72" s="21" t="str">
        <f t="shared" si="5"/>
        <v>his_ouderouderschap.dateindegel</v>
      </c>
      <c r="G72" s="21"/>
      <c r="H72" s="320" t="s">
        <v>2224</v>
      </c>
      <c r="I72" s="21"/>
      <c r="J72" s="37">
        <f>VLOOKUP(F72,'Mapping BRP'!A:P,2,FALSE)</f>
        <v>208</v>
      </c>
      <c r="L72" s="3" t="str">
        <f>VLOOKUP(F72,'Mapping BRP'!A:Q,9,FALSE)</f>
        <v>Als ouder ermee ophoudt dmv een adoptie door een ander:  85.10 overnemen uit "nieuwe ouder" record</v>
      </c>
    </row>
    <row r="73" spans="1:12">
      <c r="A73" s="20" t="s">
        <v>1164</v>
      </c>
      <c r="B73" s="207" t="s">
        <v>1212</v>
      </c>
      <c r="C73" s="21"/>
      <c r="D73" s="21"/>
      <c r="E73" s="21"/>
      <c r="F73" s="21" t="str">
        <f t="shared" si="5"/>
        <v>his_ouderouderschap.actieaanpgel</v>
      </c>
      <c r="G73" s="21"/>
      <c r="H73" s="320" t="s">
        <v>2224</v>
      </c>
      <c r="I73" s="21"/>
      <c r="J73" s="37">
        <f>VLOOKUP(F73,'Mapping BRP'!A:P,2,FALSE)</f>
        <v>209</v>
      </c>
      <c r="L73" s="3" t="str">
        <f>VLOOKUP(F73,'Mapping BRP'!A:Q,9,FALSE)</f>
        <v>Als ouder ermee ophoudt dmv een adoptie door een ander:  actie overnemen uit afhandeling "nieuwe ouder"record</v>
      </c>
    </row>
    <row r="74" spans="1:12">
      <c r="A74" s="25" t="s">
        <v>1164</v>
      </c>
      <c r="B74" s="40" t="s">
        <v>1300</v>
      </c>
      <c r="C74" s="26"/>
      <c r="D74" s="26"/>
      <c r="E74" s="26"/>
      <c r="F74" s="26" t="str">
        <f>CONCATENATE(A74,".",B74)</f>
        <v>his_ouderouderschap.indouderuitwiekindisgeboren</v>
      </c>
      <c r="G74" s="26"/>
      <c r="H74" s="321" t="s">
        <v>869</v>
      </c>
      <c r="I74" s="26"/>
      <c r="J74" s="29">
        <f>VLOOKUP(F74,'Mapping BRP'!A:P,2,FALSE)</f>
        <v>173</v>
      </c>
      <c r="L74" s="3" t="str">
        <f>VLOOKUP(F74,'Mapping BRP'!A:Q,9,FALSE)</f>
        <v>leeg</v>
      </c>
    </row>
    <row r="75" spans="1:12">
      <c r="J75" s="202"/>
      <c r="L75" s="3"/>
    </row>
    <row r="76" spans="1:12">
      <c r="A76" s="15" t="s">
        <v>1836</v>
      </c>
      <c r="B76" s="16" t="s">
        <v>753</v>
      </c>
      <c r="C76" s="16"/>
      <c r="D76" s="16"/>
      <c r="E76" s="16"/>
      <c r="F76" s="16" t="str">
        <f t="shared" si="1"/>
        <v>doc.id</v>
      </c>
      <c r="G76" s="16"/>
      <c r="H76" s="319" t="s">
        <v>2224</v>
      </c>
      <c r="I76" s="16"/>
      <c r="J76" s="205">
        <f>VLOOKUP(F76,'Mapping BRP'!A:P,2,FALSE)</f>
        <v>55</v>
      </c>
      <c r="L76" s="3" t="str">
        <f>VLOOKUP(F76,'Mapping BRP'!A:Q,9,FALSE)</f>
        <v>eerste vrije nummer</v>
      </c>
    </row>
    <row r="77" spans="1:12">
      <c r="A77" s="20" t="s">
        <v>1836</v>
      </c>
      <c r="B77" s="21" t="s">
        <v>903</v>
      </c>
      <c r="C77" s="21"/>
      <c r="D77" s="21"/>
      <c r="E77" s="21"/>
      <c r="F77" s="21" t="str">
        <f t="shared" si="1"/>
        <v>doc.srt</v>
      </c>
      <c r="G77" s="21"/>
      <c r="H77" s="320" t="s">
        <v>2224</v>
      </c>
      <c r="I77" s="21"/>
      <c r="J77" s="23">
        <f>VLOOKUP(F77,'Mapping BRP'!A:P,2,FALSE)</f>
        <v>56</v>
      </c>
      <c r="L77" s="3" t="str">
        <f>VLOOKUP(F77,'Mapping BRP'!A:Q,9,FALSE)</f>
        <v>'40' (= Historie conversie)</v>
      </c>
    </row>
    <row r="78" spans="1:12">
      <c r="A78" s="20" t="s">
        <v>1836</v>
      </c>
      <c r="B78" s="21" t="s">
        <v>1848</v>
      </c>
      <c r="C78" s="21"/>
      <c r="D78" s="21"/>
      <c r="E78" s="21"/>
      <c r="F78" s="21" t="str">
        <f t="shared" si="1"/>
        <v>doc.aktenr</v>
      </c>
      <c r="G78" s="21"/>
      <c r="H78" s="320" t="s">
        <v>2224</v>
      </c>
      <c r="I78" s="21"/>
      <c r="J78" s="23">
        <f>VLOOKUP(F78,'Mapping BRP'!A:P,2,FALSE)</f>
        <v>61</v>
      </c>
      <c r="L78" s="3" t="str">
        <f>VLOOKUP(F78,'Mapping BRP'!A:Q,9,FALSE)</f>
        <v>overnemen</v>
      </c>
    </row>
    <row r="79" spans="1:12">
      <c r="A79" s="20" t="s">
        <v>1836</v>
      </c>
      <c r="B79" s="21" t="s">
        <v>803</v>
      </c>
      <c r="C79" s="21"/>
      <c r="D79" s="21"/>
      <c r="E79" s="21"/>
      <c r="F79" s="21" t="str">
        <f t="shared" si="1"/>
        <v>doc.oms</v>
      </c>
      <c r="G79" s="21"/>
      <c r="H79" s="320" t="s">
        <v>2224</v>
      </c>
      <c r="I79" s="21"/>
      <c r="J79" s="23">
        <f>VLOOKUP(F79,'Mapping BRP'!A:P,2,FALSE)</f>
        <v>57</v>
      </c>
      <c r="L79" s="3" t="str">
        <f>VLOOKUP(F79,'Mapping BRP'!A:Q,9,FALSE)</f>
        <v>leeg</v>
      </c>
    </row>
    <row r="80" spans="1:12">
      <c r="A80" s="25" t="s">
        <v>1836</v>
      </c>
      <c r="B80" s="26" t="s">
        <v>808</v>
      </c>
      <c r="C80" s="26"/>
      <c r="D80" s="26"/>
      <c r="E80" s="26"/>
      <c r="F80" s="26" t="str">
        <f t="shared" si="1"/>
        <v>doc.partij</v>
      </c>
      <c r="G80" s="26"/>
      <c r="H80" s="321" t="s">
        <v>2224</v>
      </c>
      <c r="I80" s="26"/>
      <c r="J80" s="29">
        <f>VLOOKUP(F80,'Mapping BRP'!A:P,2,FALSE)</f>
        <v>54</v>
      </c>
      <c r="L80" s="3" t="str">
        <f>VLOOKUP(F80,'Mapping BRP'!A:Q,9,FALSE)</f>
        <v>ConvTabel Partij</v>
      </c>
    </row>
    <row r="81" spans="1:12">
      <c r="J81" s="202"/>
      <c r="L81" s="3"/>
    </row>
    <row r="82" spans="1:12">
      <c r="A82" s="15" t="s">
        <v>1305</v>
      </c>
      <c r="B82" s="16" t="s">
        <v>753</v>
      </c>
      <c r="C82" s="16"/>
      <c r="D82" s="16"/>
      <c r="E82" s="16"/>
      <c r="F82" s="16" t="str">
        <f t="shared" si="1"/>
        <v>gegeveninonderzoek.id</v>
      </c>
      <c r="G82" s="16"/>
      <c r="H82" s="319" t="s">
        <v>2224</v>
      </c>
      <c r="I82" s="16"/>
      <c r="J82" s="205"/>
      <c r="L82" s="3"/>
    </row>
    <row r="83" spans="1:12">
      <c r="A83" s="20" t="s">
        <v>1305</v>
      </c>
      <c r="B83" s="21" t="s">
        <v>1302</v>
      </c>
      <c r="C83" s="21"/>
      <c r="D83" s="21"/>
      <c r="E83" s="21"/>
      <c r="F83" s="21" t="str">
        <f t="shared" si="1"/>
        <v>gegeveninonderzoek.onderzoek</v>
      </c>
      <c r="G83" s="21"/>
      <c r="H83" s="320" t="s">
        <v>2224</v>
      </c>
      <c r="I83" s="21"/>
      <c r="J83" s="23">
        <f>VLOOKUP(F83,'Mapping BRP'!A:P,2,FALSE)</f>
        <v>74</v>
      </c>
      <c r="L83" s="3" t="str">
        <f>VLOOKUP(F83,'Mapping BRP'!A:Q,9,FALSE)</f>
        <v>id van aangemaakte onderzoek</v>
      </c>
    </row>
    <row r="84" spans="1:12">
      <c r="A84" s="20" t="s">
        <v>1305</v>
      </c>
      <c r="B84" s="21" t="s">
        <v>1849</v>
      </c>
      <c r="C84" s="21"/>
      <c r="D84" s="21"/>
      <c r="E84" s="21"/>
      <c r="F84" s="21" t="str">
        <f t="shared" si="1"/>
        <v>gegeveninonderzoek.element</v>
      </c>
      <c r="G84" s="21"/>
      <c r="H84" s="320" t="s">
        <v>2224</v>
      </c>
      <c r="I84" s="21"/>
      <c r="J84" s="23">
        <f>VLOOKUP(F84,'Mapping BRP'!A:P,2,FALSE)</f>
        <v>75</v>
      </c>
      <c r="L84" s="3" t="str">
        <f>VLOOKUP(F84,'Mapping BRP'!A:Q,9,FALSE)</f>
        <v>id van element dat verwijst naar in onderzoek gezette Rubriek(en) uit 83.10</v>
      </c>
    </row>
    <row r="85" spans="1:12">
      <c r="A85" s="20" t="s">
        <v>1305</v>
      </c>
      <c r="B85" s="21" t="s">
        <v>1876</v>
      </c>
      <c r="C85" s="21"/>
      <c r="D85" s="21"/>
      <c r="E85" s="21"/>
      <c r="F85" s="21" t="str">
        <f t="shared" si="1"/>
        <v>gegeveninonderzoek.objectsleutelgegeven</v>
      </c>
      <c r="G85" s="21"/>
      <c r="H85" s="320" t="s">
        <v>2224</v>
      </c>
      <c r="I85" s="21"/>
      <c r="J85" s="23">
        <f>VLOOKUP(F85,'Mapping BRP'!A:P,2,FALSE)</f>
        <v>76</v>
      </c>
      <c r="L85" s="3" t="str">
        <f>VLOOKUP(F85,'Mapping BRP'!A:Q,9,FALSE)</f>
        <v xml:space="preserve">id van record in een tabel in A-laag, tabel = identdb van het element-record met id = element.tabel(van element met id = gegeveninonderzoek.element) </v>
      </c>
    </row>
    <row r="86" spans="1:12">
      <c r="A86" s="20" t="s">
        <v>1305</v>
      </c>
      <c r="B86" s="21" t="s">
        <v>1877</v>
      </c>
      <c r="C86" s="21"/>
      <c r="D86" s="21"/>
      <c r="E86" s="21"/>
      <c r="F86" s="21" t="str">
        <f t="shared" si="1"/>
        <v>gegeveninonderzoek.voorkomensleutelgegeven</v>
      </c>
      <c r="G86" s="21"/>
      <c r="H86" s="320" t="s">
        <v>2224</v>
      </c>
      <c r="I86" s="21"/>
      <c r="J86" s="23">
        <f>VLOOKUP(F86,'Mapping BRP'!A:P,2,FALSE)</f>
        <v>77</v>
      </c>
      <c r="L86" s="3" t="str">
        <f>VLOOKUP(F86,'Mapping BRP'!A:Q,9,FALSE)</f>
        <v xml:space="preserve">id van record in tabel in historielaag, his_tabel = hisidentdb van het element-record met id = element.histabel(van element met id = gegeveninonderzoek.element) </v>
      </c>
    </row>
    <row r="87" spans="1:12">
      <c r="A87" s="20" t="s">
        <v>1305</v>
      </c>
      <c r="B87" s="21" t="s">
        <v>905</v>
      </c>
      <c r="C87" s="21"/>
      <c r="D87" s="21"/>
      <c r="E87" s="21"/>
      <c r="F87" s="21" t="str">
        <f t="shared" si="1"/>
        <v>gegeveninonderzoek.indag</v>
      </c>
      <c r="G87" s="21"/>
      <c r="H87" s="320" t="s">
        <v>2224</v>
      </c>
      <c r="I87" s="21"/>
      <c r="J87" s="201"/>
      <c r="L87" s="3"/>
    </row>
    <row r="88" spans="1:12">
      <c r="A88" s="20"/>
      <c r="B88" s="21"/>
      <c r="C88" s="21"/>
      <c r="D88" s="21"/>
      <c r="E88" s="21"/>
      <c r="F88" s="21"/>
      <c r="G88" s="21"/>
      <c r="H88" s="21"/>
      <c r="I88" s="21"/>
      <c r="J88" s="202"/>
      <c r="L88" s="3"/>
    </row>
    <row r="89" spans="1:12">
      <c r="A89" s="20" t="s">
        <v>1161</v>
      </c>
      <c r="B89" s="207" t="s">
        <v>753</v>
      </c>
      <c r="C89" s="21"/>
      <c r="D89" s="21"/>
      <c r="E89" s="21"/>
      <c r="F89" s="21" t="str">
        <f>CONCATENATE(A89,".",B89)</f>
        <v>his_gegeveninonderzoek.id</v>
      </c>
      <c r="G89" s="21"/>
      <c r="H89" s="320" t="s">
        <v>2224</v>
      </c>
      <c r="I89" s="21"/>
      <c r="J89" s="206"/>
      <c r="L89" s="3"/>
    </row>
    <row r="90" spans="1:12">
      <c r="A90" s="20" t="s">
        <v>1161</v>
      </c>
      <c r="B90" s="207" t="s">
        <v>1305</v>
      </c>
      <c r="C90" s="21"/>
      <c r="D90" s="21"/>
      <c r="E90" s="21"/>
      <c r="F90" s="21" t="str">
        <f t="shared" ref="F90:F97" si="6">CONCATENATE(A90,".",B90)</f>
        <v>his_gegeveninonderzoek.gegeveninonderzoek</v>
      </c>
      <c r="G90" s="21"/>
      <c r="H90" s="320" t="s">
        <v>2224</v>
      </c>
      <c r="I90" s="21"/>
      <c r="J90" s="206"/>
      <c r="L90" s="3"/>
    </row>
    <row r="91" spans="1:12">
      <c r="A91" s="20" t="s">
        <v>1161</v>
      </c>
      <c r="B91" s="207" t="s">
        <v>1205</v>
      </c>
      <c r="C91" s="21"/>
      <c r="D91" s="21"/>
      <c r="E91" s="21"/>
      <c r="F91" s="21" t="str">
        <f t="shared" si="6"/>
        <v>his_gegeveninonderzoek.tsreg</v>
      </c>
      <c r="G91" s="21"/>
      <c r="H91" s="320" t="s">
        <v>2224</v>
      </c>
      <c r="I91" s="21"/>
      <c r="J91" s="37">
        <f>VLOOKUP(F91,'Mapping BRP'!A:P,2,FALSE)</f>
        <v>800</v>
      </c>
      <c r="L91" s="3" t="str">
        <f>VLOOKUP(F91,'Mapping BRP'!A:Q,9,FALSE)</f>
        <v>07.80.20 overnemen</v>
      </c>
    </row>
    <row r="92" spans="1:12">
      <c r="A92" s="20" t="s">
        <v>1161</v>
      </c>
      <c r="B92" s="207" t="s">
        <v>1206</v>
      </c>
      <c r="C92" s="21"/>
      <c r="D92" s="21"/>
      <c r="E92" s="21"/>
      <c r="F92" s="21" t="str">
        <f t="shared" si="6"/>
        <v>his_gegeveninonderzoek.actieinh</v>
      </c>
      <c r="G92" s="21"/>
      <c r="H92" s="320" t="s">
        <v>2224</v>
      </c>
      <c r="I92" s="21"/>
      <c r="J92" s="37">
        <f>VLOOKUP(F92,'Mapping BRP'!A:P,2,FALSE)</f>
        <v>799</v>
      </c>
      <c r="L92" s="3" t="str">
        <f>VLOOKUP(F92,'Mapping BRP'!A:Q,9,FALSE)</f>
        <v>id overnemen uit aangemaakte extra actie</v>
      </c>
    </row>
    <row r="93" spans="1:12">
      <c r="A93" s="20" t="s">
        <v>1161</v>
      </c>
      <c r="B93" s="207" t="s">
        <v>1207</v>
      </c>
      <c r="C93" s="21"/>
      <c r="D93" s="21"/>
      <c r="E93" s="21"/>
      <c r="F93" s="21" t="str">
        <f t="shared" si="6"/>
        <v>his_gegeveninonderzoek.tsverval</v>
      </c>
      <c r="G93" s="21"/>
      <c r="H93" s="320" t="s">
        <v>2223</v>
      </c>
      <c r="I93" s="21"/>
      <c r="J93" s="37">
        <f>VLOOKUP(F93,'Mapping BRP'!A:P,2,FALSE)</f>
        <v>801</v>
      </c>
      <c r="K93" t="s">
        <v>2166</v>
      </c>
      <c r="L93" s="3" t="str">
        <f>VLOOKUP(F93,'Mapping BRP'!A:Q,9,FALSE)</f>
        <v>niet in IV; als niet-actuele rij dan 07.80.20 overnemen</v>
      </c>
    </row>
    <row r="94" spans="1:12">
      <c r="A94" s="20" t="s">
        <v>1161</v>
      </c>
      <c r="B94" s="207" t="s">
        <v>1208</v>
      </c>
      <c r="C94" s="21"/>
      <c r="D94" s="21"/>
      <c r="E94" s="21"/>
      <c r="F94" s="21" t="str">
        <f t="shared" si="6"/>
        <v>his_gegeveninonderzoek.actieverval</v>
      </c>
      <c r="G94" s="21"/>
      <c r="H94" s="320" t="s">
        <v>2223</v>
      </c>
      <c r="I94" s="21"/>
      <c r="J94" s="37">
        <f>VLOOKUP(F94,'Mapping BRP'!A:P,2,FALSE)</f>
        <v>802</v>
      </c>
      <c r="K94" t="s">
        <v>2166</v>
      </c>
      <c r="L94" s="3" t="str">
        <f>VLOOKUP(F94,'Mapping BRP'!A:Q,9,FALSE)</f>
        <v>niet in IV; als niet-actuele rij dan overnemen uit aangemaakte actie</v>
      </c>
    </row>
    <row r="95" spans="1:12">
      <c r="A95" s="20" t="s">
        <v>1161</v>
      </c>
      <c r="B95" s="207" t="s">
        <v>1209</v>
      </c>
      <c r="C95" s="21"/>
      <c r="D95" s="21"/>
      <c r="E95" s="21"/>
      <c r="F95" s="21" t="str">
        <f t="shared" si="6"/>
        <v>his_gegeveninonderzoek.nadereaandverval</v>
      </c>
      <c r="G95" s="21"/>
      <c r="H95" s="320" t="s">
        <v>869</v>
      </c>
      <c r="I95" s="21"/>
      <c r="J95" s="37" t="e">
        <f>VLOOKUP(F95,'Mapping BRP'!A:P,2,FALSE)</f>
        <v>#N/A</v>
      </c>
      <c r="K95" t="s">
        <v>2230</v>
      </c>
      <c r="L95" s="3" t="e">
        <f>VLOOKUP(F95,'Mapping BRP'!A:Q,9,FALSE)</f>
        <v>#N/A</v>
      </c>
    </row>
    <row r="96" spans="1:12">
      <c r="A96" s="20" t="s">
        <v>1161</v>
      </c>
      <c r="B96" s="207" t="s">
        <v>1210</v>
      </c>
      <c r="C96" s="21"/>
      <c r="D96" s="21"/>
      <c r="E96" s="21"/>
      <c r="F96" s="21" t="str">
        <f t="shared" si="6"/>
        <v>his_gegeveninonderzoek.actievervaltbvlevmuts</v>
      </c>
      <c r="G96" s="21"/>
      <c r="H96" s="320" t="s">
        <v>2223</v>
      </c>
      <c r="I96" s="21"/>
      <c r="J96" s="37">
        <f>VLOOKUP(F96,'Mapping BRP'!A:P,2,FALSE)</f>
        <v>803</v>
      </c>
      <c r="K96" t="s">
        <v>2167</v>
      </c>
      <c r="L96" s="3" t="str">
        <f>VLOOKUP(F96,'Mapping BRP'!A:Q,9,FALSE)</f>
        <v>niet in IV; wordt gevuld bij mutatie met id van speciale nieuwe actie</v>
      </c>
    </row>
    <row r="97" spans="1:12">
      <c r="A97" s="25" t="s">
        <v>1161</v>
      </c>
      <c r="B97" s="212" t="s">
        <v>1211</v>
      </c>
      <c r="C97" s="26"/>
      <c r="D97" s="26"/>
      <c r="E97" s="26"/>
      <c r="F97" s="26" t="str">
        <f t="shared" si="6"/>
        <v>his_gegeveninonderzoek.indvoorkomentbvlevmuts</v>
      </c>
      <c r="G97" s="26"/>
      <c r="H97" s="321" t="s">
        <v>2223</v>
      </c>
      <c r="I97" s="26"/>
      <c r="J97" s="45">
        <f>VLOOKUP(F97,'Mapping BRP'!A:P,2,FALSE)</f>
        <v>804</v>
      </c>
      <c r="K97" t="s">
        <v>2166</v>
      </c>
      <c r="L97" s="3" t="str">
        <f>VLOOKUP(F97,'Mapping BRP'!A:Q,9,FALSE)</f>
        <v>niet in IV; wordt gevuld bij mutatie met TRUE anders leeg</v>
      </c>
    </row>
    <row r="98" spans="1:12">
      <c r="J98" s="202"/>
      <c r="L98" s="3"/>
    </row>
    <row r="99" spans="1:12">
      <c r="A99" s="15" t="s">
        <v>1302</v>
      </c>
      <c r="B99" s="16" t="s">
        <v>753</v>
      </c>
      <c r="C99" s="16"/>
      <c r="D99" s="16"/>
      <c r="E99" s="16"/>
      <c r="F99" s="16" t="str">
        <f t="shared" si="1"/>
        <v>onderzoek.id</v>
      </c>
      <c r="G99" s="16"/>
      <c r="H99" s="319" t="s">
        <v>2224</v>
      </c>
      <c r="I99" s="16"/>
      <c r="J99" s="205"/>
      <c r="L99" s="3"/>
    </row>
    <row r="100" spans="1:12">
      <c r="A100" s="20" t="s">
        <v>1302</v>
      </c>
      <c r="B100" s="21" t="s">
        <v>1204</v>
      </c>
      <c r="C100" s="21"/>
      <c r="D100" s="21"/>
      <c r="E100" s="21"/>
      <c r="F100" s="21" t="str">
        <f t="shared" si="1"/>
        <v>onderzoek.pers</v>
      </c>
      <c r="G100" s="21"/>
      <c r="H100" s="320" t="s">
        <v>2224</v>
      </c>
      <c r="I100" s="21"/>
      <c r="J100" s="37">
        <f>VLOOKUP(F100,'Mapping BRP'!A:P,2,FALSE)</f>
        <v>71</v>
      </c>
      <c r="L100" s="3" t="str">
        <f>VLOOKUP(F100,'Mapping BRP'!A:Q,9,FALSE)</f>
        <v>overnemen uit aangemaakte persoon (01)</v>
      </c>
    </row>
    <row r="101" spans="1:12">
      <c r="A101" s="20" t="s">
        <v>1302</v>
      </c>
      <c r="B101" s="21" t="s">
        <v>808</v>
      </c>
      <c r="C101" s="21"/>
      <c r="D101" s="21"/>
      <c r="E101" s="21"/>
      <c r="F101" s="21" t="str">
        <f t="shared" si="1"/>
        <v>onderzoek.partij</v>
      </c>
      <c r="G101" s="21"/>
      <c r="H101" s="320" t="s">
        <v>2224</v>
      </c>
      <c r="I101" s="21"/>
      <c r="J101" s="23">
        <f>VLOOKUP(F101,'Mapping BRP'!A:P,2,FALSE)</f>
        <v>73</v>
      </c>
      <c r="L101" s="3" t="str">
        <f>VLOOKUP(F101,'Mapping BRP'!A:Q,9,FALSE)</f>
        <v>overnemen uit 08.09.10 met ConvTabel Partij</v>
      </c>
    </row>
    <row r="102" spans="1:12">
      <c r="A102" s="20" t="s">
        <v>1302</v>
      </c>
      <c r="B102" s="21" t="s">
        <v>1303</v>
      </c>
      <c r="C102" s="21"/>
      <c r="D102" s="21"/>
      <c r="E102" s="21"/>
      <c r="F102" s="21" t="str">
        <f t="shared" si="1"/>
        <v>onderzoek.dataanv</v>
      </c>
      <c r="G102" s="21"/>
      <c r="H102" s="320" t="s">
        <v>2224</v>
      </c>
      <c r="I102" s="21"/>
      <c r="J102" s="23">
        <f>VLOOKUP(F102,'Mapping BRP'!A:P,2,FALSE)</f>
        <v>78</v>
      </c>
      <c r="L102" s="3" t="str">
        <f>VLOOKUP(F102,'Mapping BRP'!A:Q,9,FALSE)</f>
        <v>overnemen</v>
      </c>
    </row>
    <row r="103" spans="1:12">
      <c r="A103" s="20" t="s">
        <v>1302</v>
      </c>
      <c r="B103" s="21" t="s">
        <v>975</v>
      </c>
      <c r="C103" s="21"/>
      <c r="D103" s="21"/>
      <c r="E103" s="21"/>
      <c r="F103" s="21" t="str">
        <f t="shared" si="1"/>
        <v>onderzoek.dateinde</v>
      </c>
      <c r="G103" s="21"/>
      <c r="H103" s="320" t="s">
        <v>2224</v>
      </c>
      <c r="I103" s="21"/>
      <c r="J103" s="23">
        <f>VLOOKUP(F103,'Mapping BRP'!A:P,2,FALSE)</f>
        <v>79</v>
      </c>
      <c r="L103" s="3" t="str">
        <f>VLOOKUP(F103,'Mapping BRP'!A:Q,9,FALSE)</f>
        <v>overnemen</v>
      </c>
    </row>
    <row r="104" spans="1:12">
      <c r="A104" s="20" t="s">
        <v>1302</v>
      </c>
      <c r="B104" s="21" t="s">
        <v>803</v>
      </c>
      <c r="C104" s="21"/>
      <c r="D104" s="21"/>
      <c r="E104" s="21"/>
      <c r="F104" s="21" t="str">
        <f t="shared" si="1"/>
        <v>onderzoek.oms</v>
      </c>
      <c r="G104" s="21"/>
      <c r="H104" s="320" t="s">
        <v>2224</v>
      </c>
      <c r="I104" s="21"/>
      <c r="J104" s="23">
        <f>VLOOKUP(F104,'Mapping BRP'!A:P,2,FALSE)</f>
        <v>70</v>
      </c>
      <c r="L104" s="3" t="str">
        <f>VLOOKUP(F104,'Mapping BRP'!A:Q,9,FALSE)</f>
        <v>samenvoegen: 'Conversie GBA: ' + 83.10</v>
      </c>
    </row>
    <row r="105" spans="1:12">
      <c r="A105" s="20" t="s">
        <v>1302</v>
      </c>
      <c r="B105" s="21" t="s">
        <v>1304</v>
      </c>
      <c r="C105" s="21"/>
      <c r="D105" s="21"/>
      <c r="E105" s="21"/>
      <c r="F105" s="21" t="str">
        <f t="shared" si="1"/>
        <v>onderzoek.status</v>
      </c>
      <c r="G105" s="21"/>
      <c r="H105" s="320" t="s">
        <v>2224</v>
      </c>
      <c r="I105" s="21"/>
      <c r="J105" s="23">
        <f>VLOOKUP(F105,'Mapping BRP'!A:P,2,FALSE)</f>
        <v>72</v>
      </c>
      <c r="L105" s="3" t="str">
        <f>VLOOKUP(F105,'Mapping BRP'!A:Q,9,FALSE)</f>
        <v>als 83.30 is leeg dan '1'(='In uitvoering'), anders '3'(='Afgesloten')</v>
      </c>
    </row>
    <row r="106" spans="1:12">
      <c r="A106" s="20" t="s">
        <v>1302</v>
      </c>
      <c r="B106" s="21" t="s">
        <v>905</v>
      </c>
      <c r="C106" s="21"/>
      <c r="D106" s="21"/>
      <c r="E106" s="21"/>
      <c r="F106" s="21" t="str">
        <f t="shared" si="1"/>
        <v>onderzoek.indag</v>
      </c>
      <c r="G106" s="21"/>
      <c r="H106" s="320" t="s">
        <v>2224</v>
      </c>
      <c r="I106" s="21"/>
      <c r="J106" s="201"/>
      <c r="L106" s="3"/>
    </row>
    <row r="107" spans="1:12">
      <c r="A107" s="20"/>
      <c r="B107" s="21"/>
      <c r="C107" s="21"/>
      <c r="D107" s="21"/>
      <c r="E107" s="21"/>
      <c r="F107" s="21"/>
      <c r="G107" s="21"/>
      <c r="H107" s="21"/>
      <c r="I107" s="21"/>
      <c r="J107" s="203"/>
      <c r="L107" s="3"/>
    </row>
    <row r="108" spans="1:12">
      <c r="A108" s="20" t="s">
        <v>1162</v>
      </c>
      <c r="B108" s="207" t="s">
        <v>753</v>
      </c>
      <c r="C108" s="21"/>
      <c r="D108" s="21"/>
      <c r="E108" s="21"/>
      <c r="F108" s="21" t="str">
        <f>CONCATENATE(A108,".",B108)</f>
        <v>his_onderzoek.id</v>
      </c>
      <c r="G108" s="21"/>
      <c r="H108" s="320" t="s">
        <v>2224</v>
      </c>
      <c r="I108" s="21"/>
      <c r="J108" s="206"/>
      <c r="L108" s="3"/>
    </row>
    <row r="109" spans="1:12">
      <c r="A109" s="20" t="s">
        <v>1162</v>
      </c>
      <c r="B109" s="207" t="s">
        <v>1302</v>
      </c>
      <c r="C109" s="21"/>
      <c r="D109" s="21"/>
      <c r="E109" s="21"/>
      <c r="F109" s="21" t="str">
        <f t="shared" ref="F109:F116" si="7">CONCATENATE(A109,".",B109)</f>
        <v>his_onderzoek.onderzoek</v>
      </c>
      <c r="G109" s="21"/>
      <c r="H109" s="320" t="s">
        <v>2224</v>
      </c>
      <c r="I109" s="21"/>
      <c r="J109" s="206"/>
      <c r="L109" s="3"/>
    </row>
    <row r="110" spans="1:12">
      <c r="A110" s="20" t="s">
        <v>1162</v>
      </c>
      <c r="B110" s="207" t="s">
        <v>1205</v>
      </c>
      <c r="C110" s="21"/>
      <c r="D110" s="21"/>
      <c r="E110" s="21"/>
      <c r="F110" s="21" t="str">
        <f t="shared" si="7"/>
        <v>his_onderzoek.tsreg</v>
      </c>
      <c r="G110" s="21"/>
      <c r="H110" s="320" t="s">
        <v>2224</v>
      </c>
      <c r="I110" s="21"/>
      <c r="J110" s="37">
        <f>VLOOKUP(F110,'Mapping BRP'!A:P,2,FALSE)</f>
        <v>794</v>
      </c>
      <c r="L110" s="3" t="str">
        <f>VLOOKUP(F110,'Mapping BRP'!A:Q,9,FALSE)</f>
        <v>07.80.20 overnemen</v>
      </c>
    </row>
    <row r="111" spans="1:12">
      <c r="A111" s="20" t="s">
        <v>1162</v>
      </c>
      <c r="B111" s="207" t="s">
        <v>1206</v>
      </c>
      <c r="C111" s="21"/>
      <c r="D111" s="21"/>
      <c r="E111" s="21"/>
      <c r="F111" s="21" t="str">
        <f t="shared" si="7"/>
        <v>his_onderzoek.actieinh</v>
      </c>
      <c r="G111" s="21"/>
      <c r="H111" s="320" t="s">
        <v>2224</v>
      </c>
      <c r="I111" s="21"/>
      <c r="J111" s="37">
        <f>VLOOKUP(F111,'Mapping BRP'!A:P,2,FALSE)</f>
        <v>793</v>
      </c>
      <c r="L111" s="3" t="str">
        <f>VLOOKUP(F111,'Mapping BRP'!A:Q,9,FALSE)</f>
        <v>id overnemen uit aangemaakte extra actie</v>
      </c>
    </row>
    <row r="112" spans="1:12">
      <c r="A112" s="20" t="s">
        <v>1162</v>
      </c>
      <c r="B112" s="207" t="s">
        <v>1207</v>
      </c>
      <c r="C112" s="21"/>
      <c r="D112" s="21"/>
      <c r="E112" s="21"/>
      <c r="F112" s="21" t="str">
        <f t="shared" si="7"/>
        <v>his_onderzoek.tsverval</v>
      </c>
      <c r="G112" s="21"/>
      <c r="H112" s="320" t="s">
        <v>2223</v>
      </c>
      <c r="I112" s="21"/>
      <c r="J112" s="37">
        <f>VLOOKUP(F112,'Mapping BRP'!A:P,2,FALSE)</f>
        <v>795</v>
      </c>
      <c r="K112" t="s">
        <v>2166</v>
      </c>
      <c r="L112" s="3" t="str">
        <f>VLOOKUP(F112,'Mapping BRP'!A:Q,9,FALSE)</f>
        <v>niet in IV; als niet-actuele rij dan 07.80.20 overnemen</v>
      </c>
    </row>
    <row r="113" spans="1:12">
      <c r="A113" s="20" t="s">
        <v>1162</v>
      </c>
      <c r="B113" s="207" t="s">
        <v>1208</v>
      </c>
      <c r="C113" s="21"/>
      <c r="D113" s="21"/>
      <c r="E113" s="21"/>
      <c r="F113" s="21" t="str">
        <f t="shared" si="7"/>
        <v>his_onderzoek.actieverval</v>
      </c>
      <c r="G113" s="21"/>
      <c r="H113" s="320" t="s">
        <v>2223</v>
      </c>
      <c r="I113" s="21"/>
      <c r="J113" s="37">
        <f>VLOOKUP(F113,'Mapping BRP'!A:P,2,FALSE)</f>
        <v>796</v>
      </c>
      <c r="K113" t="s">
        <v>2166</v>
      </c>
      <c r="L113" s="3" t="str">
        <f>VLOOKUP(F113,'Mapping BRP'!A:Q,9,FALSE)</f>
        <v>niet in IV; als niet-actuele rij dan overnemen uit aangemaakte actie</v>
      </c>
    </row>
    <row r="114" spans="1:12">
      <c r="A114" s="20" t="s">
        <v>1162</v>
      </c>
      <c r="B114" s="207" t="s">
        <v>1209</v>
      </c>
      <c r="C114" s="21"/>
      <c r="D114" s="21"/>
      <c r="E114" s="21"/>
      <c r="F114" s="21" t="str">
        <f t="shared" si="7"/>
        <v>his_onderzoek.nadereaandverval</v>
      </c>
      <c r="G114" s="21"/>
      <c r="H114" s="320" t="s">
        <v>869</v>
      </c>
      <c r="I114" s="21"/>
      <c r="J114" s="37" t="e">
        <f>VLOOKUP(F114,'Mapping BRP'!A:P,2,FALSE)</f>
        <v>#N/A</v>
      </c>
      <c r="K114" t="s">
        <v>2230</v>
      </c>
      <c r="L114" s="3" t="e">
        <f>VLOOKUP(F114,'Mapping BRP'!A:Q,9,FALSE)</f>
        <v>#N/A</v>
      </c>
    </row>
    <row r="115" spans="1:12">
      <c r="A115" s="20" t="s">
        <v>1162</v>
      </c>
      <c r="B115" s="207" t="s">
        <v>1210</v>
      </c>
      <c r="C115" s="21"/>
      <c r="D115" s="21"/>
      <c r="E115" s="21"/>
      <c r="F115" s="21" t="str">
        <f t="shared" si="7"/>
        <v>his_onderzoek.actievervaltbvlevmuts</v>
      </c>
      <c r="G115" s="21"/>
      <c r="H115" s="320" t="s">
        <v>2223</v>
      </c>
      <c r="I115" s="21"/>
      <c r="J115" s="37">
        <f>VLOOKUP(F115,'Mapping BRP'!A:P,2,FALSE)</f>
        <v>797</v>
      </c>
      <c r="K115" t="s">
        <v>2166</v>
      </c>
      <c r="L115" s="3" t="str">
        <f>VLOOKUP(F115,'Mapping BRP'!A:Q,9,FALSE)</f>
        <v>niet in IV; wordt gevuld bij mutatie met id van speciale nieuwe actie</v>
      </c>
    </row>
    <row r="116" spans="1:12">
      <c r="A116" s="20" t="s">
        <v>1162</v>
      </c>
      <c r="B116" s="207" t="s">
        <v>1211</v>
      </c>
      <c r="C116" s="21"/>
      <c r="D116" s="21"/>
      <c r="E116" s="21"/>
      <c r="F116" s="21" t="str">
        <f t="shared" si="7"/>
        <v>his_onderzoek.indvoorkomentbvlevmuts</v>
      </c>
      <c r="G116" s="21"/>
      <c r="H116" s="320" t="s">
        <v>2223</v>
      </c>
      <c r="I116" s="21"/>
      <c r="J116" s="37">
        <f>VLOOKUP(F116,'Mapping BRP'!A:P,2,FALSE)</f>
        <v>798</v>
      </c>
      <c r="K116" t="s">
        <v>2166</v>
      </c>
      <c r="L116" s="3" t="str">
        <f>VLOOKUP(F116,'Mapping BRP'!A:Q,9,FALSE)</f>
        <v>niet in IV; wordt gevuld bij mutatie met TRUE anders leeg</v>
      </c>
    </row>
    <row r="117" spans="1:12">
      <c r="A117" s="20" t="s">
        <v>1162</v>
      </c>
      <c r="B117" s="21" t="s">
        <v>1303</v>
      </c>
      <c r="C117" s="21"/>
      <c r="D117" s="21"/>
      <c r="E117" s="21"/>
      <c r="F117" s="21" t="str">
        <f t="shared" si="1"/>
        <v>his_onderzoek.dataanv</v>
      </c>
      <c r="G117" s="21"/>
      <c r="H117" s="320" t="s">
        <v>2224</v>
      </c>
      <c r="I117" s="21"/>
      <c r="J117" s="204" t="e">
        <f>VLOOKUP(F117,'Mapping BRP'!A:P,2,FALSE)</f>
        <v>#N/A</v>
      </c>
      <c r="L117" s="3" t="e">
        <f>VLOOKUP(F117,'Mapping BRP'!A:Q,9,FALSE)</f>
        <v>#N/A</v>
      </c>
    </row>
    <row r="118" spans="1:12">
      <c r="A118" s="20" t="s">
        <v>1162</v>
      </c>
      <c r="B118" s="21" t="s">
        <v>975</v>
      </c>
      <c r="C118" s="21"/>
      <c r="D118" s="21"/>
      <c r="E118" s="21"/>
      <c r="F118" s="21" t="str">
        <f t="shared" si="1"/>
        <v>his_onderzoek.dateinde</v>
      </c>
      <c r="G118" s="21"/>
      <c r="H118" s="320" t="s">
        <v>2224</v>
      </c>
      <c r="I118" s="21"/>
      <c r="J118" s="204" t="e">
        <f>VLOOKUP(F118,'Mapping BRP'!A:P,2,FALSE)</f>
        <v>#N/A</v>
      </c>
      <c r="L118" s="3" t="e">
        <f>VLOOKUP(F118,'Mapping BRP'!A:Q,9,FALSE)</f>
        <v>#N/A</v>
      </c>
    </row>
    <row r="119" spans="1:12">
      <c r="A119" s="20" t="s">
        <v>1162</v>
      </c>
      <c r="B119" s="21" t="s">
        <v>803</v>
      </c>
      <c r="C119" s="21"/>
      <c r="D119" s="21"/>
      <c r="E119" s="21"/>
      <c r="F119" s="21" t="str">
        <f t="shared" si="1"/>
        <v>his_onderzoek.oms</v>
      </c>
      <c r="G119" s="21"/>
      <c r="H119" s="320" t="s">
        <v>2224</v>
      </c>
      <c r="I119" s="21"/>
      <c r="J119" s="204" t="e">
        <f>VLOOKUP(F119,'Mapping BRP'!A:P,2,FALSE)</f>
        <v>#N/A</v>
      </c>
      <c r="L119" s="3" t="e">
        <f>VLOOKUP(F119,'Mapping BRP'!A:Q,9,FALSE)</f>
        <v>#N/A</v>
      </c>
    </row>
    <row r="120" spans="1:12">
      <c r="A120" s="25" t="s">
        <v>1162</v>
      </c>
      <c r="B120" s="26" t="s">
        <v>1304</v>
      </c>
      <c r="C120" s="26"/>
      <c r="D120" s="26"/>
      <c r="E120" s="26"/>
      <c r="F120" s="26" t="str">
        <f t="shared" si="1"/>
        <v>his_onderzoek.status</v>
      </c>
      <c r="G120" s="26"/>
      <c r="H120" s="321" t="s">
        <v>2224</v>
      </c>
      <c r="I120" s="26"/>
      <c r="J120" s="211" t="e">
        <f>VLOOKUP(F120,'Mapping BRP'!A:P,2,FALSE)</f>
        <v>#N/A</v>
      </c>
      <c r="L120" s="3" t="e">
        <f>VLOOKUP(F120,'Mapping BRP'!A:Q,9,FALSE)</f>
        <v>#N/A</v>
      </c>
    </row>
    <row r="121" spans="1:12">
      <c r="J121" s="202"/>
      <c r="L121" s="3"/>
    </row>
    <row r="122" spans="1:12">
      <c r="A122" s="15" t="s">
        <v>808</v>
      </c>
      <c r="B122" s="16" t="s">
        <v>753</v>
      </c>
      <c r="C122" s="16"/>
      <c r="D122" s="16"/>
      <c r="E122" s="16"/>
      <c r="F122" s="16" t="str">
        <f t="shared" si="1"/>
        <v>partij.id</v>
      </c>
      <c r="G122" s="16"/>
      <c r="H122" s="319" t="s">
        <v>2235</v>
      </c>
      <c r="I122" s="16"/>
      <c r="J122" s="205"/>
      <c r="K122" t="s">
        <v>2044</v>
      </c>
      <c r="L122" s="3"/>
    </row>
    <row r="123" spans="1:12">
      <c r="A123" s="20" t="s">
        <v>808</v>
      </c>
      <c r="B123" s="126" t="s">
        <v>752</v>
      </c>
      <c r="C123" s="21"/>
      <c r="D123" s="21"/>
      <c r="E123" s="21"/>
      <c r="F123" s="21" t="str">
        <f t="shared" si="1"/>
        <v>partij.code</v>
      </c>
      <c r="G123" s="21"/>
      <c r="H123" s="320" t="s">
        <v>2235</v>
      </c>
      <c r="I123" s="21"/>
      <c r="J123" s="23" t="e">
        <f>VLOOKUP(F123,'Mapping BRP'!A:P,2,FALSE)</f>
        <v>#N/A</v>
      </c>
      <c r="K123" t="s">
        <v>2044</v>
      </c>
      <c r="L123" s="3" t="e">
        <f>VLOOKUP(F123,'Mapping BRP'!A:Q,9,FALSE)</f>
        <v>#N/A</v>
      </c>
    </row>
    <row r="124" spans="1:12">
      <c r="A124" s="20" t="s">
        <v>808</v>
      </c>
      <c r="B124" s="39" t="s">
        <v>807</v>
      </c>
      <c r="C124" s="21"/>
      <c r="D124" s="21"/>
      <c r="E124" s="21"/>
      <c r="F124" s="21" t="str">
        <f t="shared" si="1"/>
        <v>partij.naam</v>
      </c>
      <c r="G124" s="21"/>
      <c r="H124" s="320" t="s">
        <v>2235</v>
      </c>
      <c r="I124" s="21"/>
      <c r="J124" s="23" t="e">
        <f>VLOOKUP(F124,'Mapping BRP'!A:P,2,FALSE)</f>
        <v>#N/A</v>
      </c>
      <c r="K124" t="s">
        <v>2044</v>
      </c>
      <c r="L124" s="3" t="e">
        <f>VLOOKUP(F124,'Mapping BRP'!A:Q,9,FALSE)</f>
        <v>#N/A</v>
      </c>
    </row>
    <row r="125" spans="1:12">
      <c r="A125" s="20" t="s">
        <v>808</v>
      </c>
      <c r="B125" s="39" t="s">
        <v>901</v>
      </c>
      <c r="C125" s="21"/>
      <c r="D125" s="21"/>
      <c r="E125" s="21"/>
      <c r="F125" s="21" t="str">
        <f t="shared" si="1"/>
        <v>partij.datingang</v>
      </c>
      <c r="G125" s="21"/>
      <c r="H125" s="320" t="s">
        <v>2235</v>
      </c>
      <c r="I125" s="21"/>
      <c r="J125" s="23" t="e">
        <f>VLOOKUP(F125,'Mapping BRP'!A:P,2,FALSE)</f>
        <v>#N/A</v>
      </c>
      <c r="K125" t="s">
        <v>2044</v>
      </c>
      <c r="L125" s="3" t="e">
        <f>VLOOKUP(F125,'Mapping BRP'!A:Q,9,FALSE)</f>
        <v>#N/A</v>
      </c>
    </row>
    <row r="126" spans="1:12">
      <c r="A126" s="20" t="s">
        <v>808</v>
      </c>
      <c r="B126" s="39" t="s">
        <v>975</v>
      </c>
      <c r="C126" s="21"/>
      <c r="D126" s="21"/>
      <c r="E126" s="21"/>
      <c r="F126" s="21" t="str">
        <f t="shared" si="1"/>
        <v>partij.dateinde</v>
      </c>
      <c r="G126" s="21"/>
      <c r="H126" s="320" t="s">
        <v>2235</v>
      </c>
      <c r="I126" s="21"/>
      <c r="J126" s="23" t="e">
        <f>VLOOKUP(F126,'Mapping BRP'!A:P,2,FALSE)</f>
        <v>#N/A</v>
      </c>
      <c r="K126" t="s">
        <v>2044</v>
      </c>
      <c r="L126" s="3" t="e">
        <f>VLOOKUP(F126,'Mapping BRP'!A:Q,9,FALSE)</f>
        <v>#N/A</v>
      </c>
    </row>
    <row r="127" spans="1:12">
      <c r="A127" s="20" t="s">
        <v>808</v>
      </c>
      <c r="B127" s="39" t="s">
        <v>902</v>
      </c>
      <c r="C127" s="21"/>
      <c r="D127" s="21"/>
      <c r="E127" s="21"/>
      <c r="F127" s="21" t="str">
        <f t="shared" si="1"/>
        <v>partij.oin</v>
      </c>
      <c r="G127" s="21"/>
      <c r="H127" s="320" t="s">
        <v>2235</v>
      </c>
      <c r="I127" s="21"/>
      <c r="J127" s="23" t="e">
        <f>VLOOKUP(F127,'Mapping BRP'!A:P,2,FALSE)</f>
        <v>#N/A</v>
      </c>
      <c r="K127" t="s">
        <v>2044</v>
      </c>
      <c r="L127" s="3" t="e">
        <f>VLOOKUP(F127,'Mapping BRP'!A:Q,9,FALSE)</f>
        <v>#N/A</v>
      </c>
    </row>
    <row r="128" spans="1:12">
      <c r="A128" s="20" t="s">
        <v>808</v>
      </c>
      <c r="B128" s="39" t="s">
        <v>903</v>
      </c>
      <c r="C128" s="21"/>
      <c r="D128" s="21"/>
      <c r="E128" s="21"/>
      <c r="F128" s="21" t="str">
        <f t="shared" si="1"/>
        <v>partij.srt</v>
      </c>
      <c r="G128" s="21"/>
      <c r="H128" s="320" t="s">
        <v>2235</v>
      </c>
      <c r="I128" s="21"/>
      <c r="J128" s="23" t="e">
        <f>VLOOKUP(F128,'Mapping BRP'!A:P,2,FALSE)</f>
        <v>#N/A</v>
      </c>
      <c r="K128" t="s">
        <v>2044</v>
      </c>
      <c r="L128" s="3" t="e">
        <f>VLOOKUP(F128,'Mapping BRP'!A:Q,9,FALSE)</f>
        <v>#N/A</v>
      </c>
    </row>
    <row r="129" spans="1:12">
      <c r="A129" s="20" t="s">
        <v>808</v>
      </c>
      <c r="B129" s="39" t="s">
        <v>904</v>
      </c>
      <c r="C129" s="21"/>
      <c r="D129" s="21"/>
      <c r="E129" s="21"/>
      <c r="F129" s="21" t="str">
        <f t="shared" si="1"/>
        <v>partij.indverstrbeperkingmogelijk</v>
      </c>
      <c r="G129" s="21"/>
      <c r="H129" s="320" t="s">
        <v>2235</v>
      </c>
      <c r="I129" s="21"/>
      <c r="J129" s="23" t="e">
        <f>VLOOKUP(F129,'Mapping BRP'!A:P,2,FALSE)</f>
        <v>#N/A</v>
      </c>
      <c r="K129" t="s">
        <v>2044</v>
      </c>
      <c r="L129" s="3" t="e">
        <f>VLOOKUP(F129,'Mapping BRP'!A:Q,9,FALSE)</f>
        <v>#N/A</v>
      </c>
    </row>
    <row r="130" spans="1:12">
      <c r="A130" s="20" t="s">
        <v>808</v>
      </c>
      <c r="B130" s="39" t="s">
        <v>905</v>
      </c>
      <c r="C130" s="21"/>
      <c r="D130" s="21"/>
      <c r="E130" s="21"/>
      <c r="F130" s="21" t="str">
        <f t="shared" si="1"/>
        <v>partij.indag</v>
      </c>
      <c r="G130" s="21"/>
      <c r="H130" s="320" t="s">
        <v>2235</v>
      </c>
      <c r="I130" s="21"/>
      <c r="J130" s="23" t="e">
        <f>VLOOKUP(F130,'Mapping BRP'!A:P,2,FALSE)</f>
        <v>#N/A</v>
      </c>
      <c r="K130" t="s">
        <v>2044</v>
      </c>
      <c r="L130" s="3" t="e">
        <f>VLOOKUP(F130,'Mapping BRP'!A:Q,9,FALSE)</f>
        <v>#N/A</v>
      </c>
    </row>
    <row r="131" spans="1:12">
      <c r="A131" s="52" t="s">
        <v>808</v>
      </c>
      <c r="B131" s="126" t="s">
        <v>906</v>
      </c>
      <c r="C131" s="21"/>
      <c r="D131" s="21"/>
      <c r="E131" s="21"/>
      <c r="F131" s="21" t="str">
        <f t="shared" si="1"/>
        <v>partij.indautofiat</v>
      </c>
      <c r="G131" s="21"/>
      <c r="H131" s="320" t="s">
        <v>2235</v>
      </c>
      <c r="I131" s="21"/>
      <c r="J131" s="23" t="e">
        <f>VLOOKUP(F131,'Mapping BRP'!A:P,2,FALSE)</f>
        <v>#N/A</v>
      </c>
      <c r="K131" t="s">
        <v>2044</v>
      </c>
      <c r="L131" s="3" t="e">
        <f>VLOOKUP(F131,'Mapping BRP'!A:Q,9,FALSE)</f>
        <v>#N/A</v>
      </c>
    </row>
    <row r="132" spans="1:12">
      <c r="A132" s="52" t="s">
        <v>808</v>
      </c>
      <c r="B132" s="126" t="s">
        <v>907</v>
      </c>
      <c r="C132" s="21"/>
      <c r="D132" s="21"/>
      <c r="E132" s="21"/>
      <c r="F132" s="21" t="str">
        <f t="shared" si="1"/>
        <v>partij.datovergangnaarbrp</v>
      </c>
      <c r="G132" s="21"/>
      <c r="H132" s="320" t="s">
        <v>2235</v>
      </c>
      <c r="I132" s="21"/>
      <c r="J132" s="23" t="e">
        <f>VLOOKUP(F132,'Mapping BRP'!A:P,2,FALSE)</f>
        <v>#N/A</v>
      </c>
      <c r="K132" t="s">
        <v>2044</v>
      </c>
      <c r="L132" s="3" t="e">
        <f>VLOOKUP(F132,'Mapping BRP'!A:Q,9,FALSE)</f>
        <v>#N/A</v>
      </c>
    </row>
    <row r="133" spans="1:12">
      <c r="A133" s="52" t="s">
        <v>808</v>
      </c>
      <c r="B133" s="3" t="s">
        <v>908</v>
      </c>
      <c r="C133" s="21"/>
      <c r="D133" s="21"/>
      <c r="E133" s="21"/>
      <c r="F133" s="21" t="str">
        <f t="shared" si="1"/>
        <v>partij.indagbijhouding</v>
      </c>
      <c r="G133" s="21"/>
      <c r="H133" s="320" t="s">
        <v>2235</v>
      </c>
      <c r="I133" s="21"/>
      <c r="J133" s="23" t="e">
        <f>VLOOKUP(F133,'Mapping BRP'!A:P,2,FALSE)</f>
        <v>#N/A</v>
      </c>
      <c r="K133" t="s">
        <v>2044</v>
      </c>
      <c r="L133" s="3" t="e">
        <f>VLOOKUP(F133,'Mapping BRP'!A:Q,9,FALSE)</f>
        <v>#N/A</v>
      </c>
    </row>
    <row r="134" spans="1:12">
      <c r="A134" s="20"/>
      <c r="B134" s="21"/>
      <c r="C134" s="21"/>
      <c r="D134" s="21"/>
      <c r="E134" s="21"/>
      <c r="F134" s="21"/>
      <c r="G134" s="21"/>
      <c r="H134" s="21"/>
      <c r="I134" s="21"/>
      <c r="J134" s="203"/>
      <c r="L134" s="3"/>
    </row>
    <row r="135" spans="1:12">
      <c r="A135" s="20" t="s">
        <v>1165</v>
      </c>
      <c r="B135" s="207" t="s">
        <v>753</v>
      </c>
      <c r="C135" s="21"/>
      <c r="D135" s="21"/>
      <c r="E135" s="21"/>
      <c r="F135" s="21" t="str">
        <f>CONCATENATE(A135,".",B135)</f>
        <v>his_partij.id</v>
      </c>
      <c r="G135" s="21"/>
      <c r="H135" s="320" t="s">
        <v>2235</v>
      </c>
      <c r="I135" s="21"/>
      <c r="J135" s="206"/>
      <c r="K135" t="s">
        <v>2044</v>
      </c>
      <c r="L135" s="3"/>
    </row>
    <row r="136" spans="1:12">
      <c r="A136" s="20" t="s">
        <v>1165</v>
      </c>
      <c r="B136" s="207" t="s">
        <v>808</v>
      </c>
      <c r="C136" s="21"/>
      <c r="D136" s="21"/>
      <c r="E136" s="21"/>
      <c r="F136" s="21" t="str">
        <f t="shared" ref="F136:F138" si="8">CONCATENATE(A136,".",B136)</f>
        <v>his_partij.partij</v>
      </c>
      <c r="G136" s="21"/>
      <c r="H136" s="320" t="s">
        <v>2235</v>
      </c>
      <c r="I136" s="21"/>
      <c r="J136" s="37" t="e">
        <f>VLOOKUP(F136,'Mapping BRP'!A:P,2,FALSE)</f>
        <v>#N/A</v>
      </c>
      <c r="K136" t="s">
        <v>2044</v>
      </c>
      <c r="L136" s="3" t="e">
        <f>VLOOKUP(F136,'Mapping BRP'!A:Q,9,FALSE)</f>
        <v>#N/A</v>
      </c>
    </row>
    <row r="137" spans="1:12">
      <c r="A137" s="20" t="s">
        <v>1165</v>
      </c>
      <c r="B137" s="207" t="s">
        <v>1205</v>
      </c>
      <c r="C137" s="21"/>
      <c r="D137" s="21"/>
      <c r="E137" s="21"/>
      <c r="F137" s="21" t="str">
        <f t="shared" si="8"/>
        <v>his_partij.tsreg</v>
      </c>
      <c r="G137" s="21"/>
      <c r="H137" s="320" t="s">
        <v>2235</v>
      </c>
      <c r="I137" s="21"/>
      <c r="J137" s="37" t="e">
        <f>VLOOKUP(F137,'Mapping BRP'!A:P,2,FALSE)</f>
        <v>#N/A</v>
      </c>
      <c r="K137" t="s">
        <v>2044</v>
      </c>
      <c r="L137" s="3" t="e">
        <f>VLOOKUP(F137,'Mapping BRP'!A:Q,9,FALSE)</f>
        <v>#N/A</v>
      </c>
    </row>
    <row r="138" spans="1:12">
      <c r="A138" s="20" t="s">
        <v>1165</v>
      </c>
      <c r="B138" s="207" t="s">
        <v>1207</v>
      </c>
      <c r="C138" s="21"/>
      <c r="D138" s="21"/>
      <c r="E138" s="21"/>
      <c r="F138" s="21" t="str">
        <f t="shared" si="8"/>
        <v>his_partij.tsverval</v>
      </c>
      <c r="G138" s="21"/>
      <c r="H138" s="320" t="s">
        <v>2235</v>
      </c>
      <c r="I138" s="21"/>
      <c r="J138" s="37" t="e">
        <f>VLOOKUP(F138,'Mapping BRP'!A:P,2,FALSE)</f>
        <v>#N/A</v>
      </c>
      <c r="K138" t="s">
        <v>2044</v>
      </c>
      <c r="L138" s="3" t="e">
        <f>VLOOKUP(F138,'Mapping BRP'!A:Q,9,FALSE)</f>
        <v>#N/A</v>
      </c>
    </row>
    <row r="139" spans="1:12">
      <c r="A139" s="20" t="s">
        <v>1165</v>
      </c>
      <c r="B139" s="39" t="s">
        <v>807</v>
      </c>
      <c r="C139" s="21"/>
      <c r="D139" s="21"/>
      <c r="E139" s="21"/>
      <c r="F139" s="21" t="str">
        <f t="shared" si="1"/>
        <v>his_partij.naam</v>
      </c>
      <c r="G139" s="21"/>
      <c r="H139" s="320" t="s">
        <v>2235</v>
      </c>
      <c r="I139" s="21"/>
      <c r="J139" s="23" t="e">
        <f>VLOOKUP(F139,'Mapping BRP'!A:P,2,FALSE)</f>
        <v>#N/A</v>
      </c>
      <c r="K139" t="s">
        <v>2044</v>
      </c>
      <c r="L139" s="3" t="e">
        <f>VLOOKUP(F139,'Mapping BRP'!A:Q,9,FALSE)</f>
        <v>#N/A</v>
      </c>
    </row>
    <row r="140" spans="1:12">
      <c r="A140" s="20" t="s">
        <v>1165</v>
      </c>
      <c r="B140" s="39" t="s">
        <v>901</v>
      </c>
      <c r="C140" s="21"/>
      <c r="D140" s="21"/>
      <c r="E140" s="21"/>
      <c r="F140" s="21" t="str">
        <f t="shared" si="1"/>
        <v>his_partij.datingang</v>
      </c>
      <c r="G140" s="21"/>
      <c r="H140" s="320" t="s">
        <v>2235</v>
      </c>
      <c r="I140" s="21"/>
      <c r="J140" s="23" t="e">
        <f>VLOOKUP(F140,'Mapping BRP'!A:P,2,FALSE)</f>
        <v>#N/A</v>
      </c>
      <c r="K140" t="s">
        <v>2044</v>
      </c>
      <c r="L140" s="3" t="e">
        <f>VLOOKUP(F140,'Mapping BRP'!A:Q,9,FALSE)</f>
        <v>#N/A</v>
      </c>
    </row>
    <row r="141" spans="1:12">
      <c r="A141" s="20" t="s">
        <v>1165</v>
      </c>
      <c r="B141" s="39" t="s">
        <v>975</v>
      </c>
      <c r="C141" s="21"/>
      <c r="D141" s="21"/>
      <c r="E141" s="21"/>
      <c r="F141" s="21" t="str">
        <f t="shared" si="1"/>
        <v>his_partij.dateinde</v>
      </c>
      <c r="G141" s="21"/>
      <c r="H141" s="320" t="s">
        <v>2235</v>
      </c>
      <c r="I141" s="21"/>
      <c r="J141" s="23" t="e">
        <f>VLOOKUP(F141,'Mapping BRP'!A:P,2,FALSE)</f>
        <v>#N/A</v>
      </c>
      <c r="K141" t="s">
        <v>2044</v>
      </c>
      <c r="L141" s="3" t="e">
        <f>VLOOKUP(F141,'Mapping BRP'!A:Q,9,FALSE)</f>
        <v>#N/A</v>
      </c>
    </row>
    <row r="142" spans="1:12">
      <c r="A142" s="20" t="s">
        <v>1165</v>
      </c>
      <c r="B142" s="39" t="s">
        <v>902</v>
      </c>
      <c r="C142" s="21"/>
      <c r="D142" s="21"/>
      <c r="E142" s="21"/>
      <c r="F142" s="21" t="str">
        <f t="shared" ref="F142:F144" si="9">CONCATENATE(A142,".",B142)</f>
        <v>his_partij.oin</v>
      </c>
      <c r="G142" s="21"/>
      <c r="H142" s="320" t="s">
        <v>2235</v>
      </c>
      <c r="I142" s="21"/>
      <c r="J142" s="23" t="e">
        <f>VLOOKUP(F142,'Mapping BRP'!A:P,2,FALSE)</f>
        <v>#N/A</v>
      </c>
      <c r="K142" t="s">
        <v>2044</v>
      </c>
      <c r="L142" s="3" t="e">
        <f>VLOOKUP(F142,'Mapping BRP'!A:Q,9,FALSE)</f>
        <v>#N/A</v>
      </c>
    </row>
    <row r="143" spans="1:12">
      <c r="A143" s="20" t="s">
        <v>1165</v>
      </c>
      <c r="B143" s="39" t="s">
        <v>903</v>
      </c>
      <c r="C143" s="21"/>
      <c r="D143" s="21"/>
      <c r="E143" s="21"/>
      <c r="F143" s="21" t="str">
        <f t="shared" si="9"/>
        <v>his_partij.srt</v>
      </c>
      <c r="G143" s="21"/>
      <c r="H143" s="320" t="s">
        <v>2235</v>
      </c>
      <c r="I143" s="21"/>
      <c r="J143" s="23" t="e">
        <f>VLOOKUP(F143,'Mapping BRP'!A:P,2,FALSE)</f>
        <v>#N/A</v>
      </c>
      <c r="K143" t="s">
        <v>2044</v>
      </c>
      <c r="L143" s="3" t="e">
        <f>VLOOKUP(F143,'Mapping BRP'!A:Q,9,FALSE)</f>
        <v>#N/A</v>
      </c>
    </row>
    <row r="144" spans="1:12">
      <c r="A144" s="20" t="s">
        <v>1165</v>
      </c>
      <c r="B144" s="39" t="s">
        <v>904</v>
      </c>
      <c r="C144" s="21"/>
      <c r="D144" s="21"/>
      <c r="E144" s="21"/>
      <c r="F144" s="21" t="str">
        <f t="shared" si="9"/>
        <v>his_partij.indverstrbeperkingmogelijk</v>
      </c>
      <c r="G144" s="21"/>
      <c r="H144" s="320" t="s">
        <v>2235</v>
      </c>
      <c r="I144" s="21"/>
      <c r="J144" s="23" t="e">
        <f>VLOOKUP(F144,'Mapping BRP'!A:P,2,FALSE)</f>
        <v>#N/A</v>
      </c>
      <c r="K144" t="s">
        <v>2044</v>
      </c>
      <c r="L144" s="3" t="e">
        <f>VLOOKUP(F144,'Mapping BRP'!A:Q,9,FALSE)</f>
        <v>#N/A</v>
      </c>
    </row>
    <row r="145" spans="1:12">
      <c r="A145" s="20"/>
      <c r="B145" s="21"/>
      <c r="C145" s="21"/>
      <c r="D145" s="21"/>
      <c r="E145" s="21"/>
      <c r="F145" s="21"/>
      <c r="G145" s="21"/>
      <c r="H145" s="21"/>
      <c r="I145" s="21"/>
      <c r="J145" s="203"/>
      <c r="L145" s="3"/>
    </row>
    <row r="146" spans="1:12">
      <c r="A146" s="20" t="s">
        <v>1166</v>
      </c>
      <c r="B146" s="207" t="s">
        <v>753</v>
      </c>
      <c r="C146" s="21"/>
      <c r="D146" s="21"/>
      <c r="E146" s="21"/>
      <c r="F146" s="21" t="str">
        <f>CONCATENATE(A146,".",B146)</f>
        <v>his_partijbijhouding.id</v>
      </c>
      <c r="G146" s="21"/>
      <c r="H146" s="320" t="s">
        <v>2235</v>
      </c>
      <c r="I146" s="21"/>
      <c r="J146" s="206"/>
      <c r="K146" t="s">
        <v>2044</v>
      </c>
      <c r="L146" s="3"/>
    </row>
    <row r="147" spans="1:12">
      <c r="A147" s="20" t="s">
        <v>1166</v>
      </c>
      <c r="B147" s="207" t="s">
        <v>808</v>
      </c>
      <c r="C147" s="21"/>
      <c r="D147" s="21"/>
      <c r="E147" s="21"/>
      <c r="F147" s="21" t="str">
        <f t="shared" ref="F147:F149" si="10">CONCATENATE(A147,".",B147)</f>
        <v>his_partijbijhouding.partij</v>
      </c>
      <c r="G147" s="21"/>
      <c r="H147" s="320" t="s">
        <v>2235</v>
      </c>
      <c r="I147" s="21"/>
      <c r="J147" s="37" t="e">
        <f>VLOOKUP(F147,'Mapping BRP'!A:P,2,FALSE)</f>
        <v>#N/A</v>
      </c>
      <c r="K147" t="s">
        <v>2044</v>
      </c>
      <c r="L147" s="3" t="e">
        <f>VLOOKUP(F147,'Mapping BRP'!A:Q,9,FALSE)</f>
        <v>#N/A</v>
      </c>
    </row>
    <row r="148" spans="1:12">
      <c r="A148" s="20" t="s">
        <v>1166</v>
      </c>
      <c r="B148" s="207" t="s">
        <v>1205</v>
      </c>
      <c r="C148" s="21"/>
      <c r="D148" s="21"/>
      <c r="E148" s="21"/>
      <c r="F148" s="21" t="str">
        <f t="shared" si="10"/>
        <v>his_partijbijhouding.tsreg</v>
      </c>
      <c r="G148" s="21"/>
      <c r="H148" s="320" t="s">
        <v>2235</v>
      </c>
      <c r="I148" s="21"/>
      <c r="J148" s="37" t="e">
        <f>VLOOKUP(F148,'Mapping BRP'!A:P,2,FALSE)</f>
        <v>#N/A</v>
      </c>
      <c r="K148" t="s">
        <v>2044</v>
      </c>
      <c r="L148" s="3" t="e">
        <f>VLOOKUP(F148,'Mapping BRP'!A:Q,9,FALSE)</f>
        <v>#N/A</v>
      </c>
    </row>
    <row r="149" spans="1:12">
      <c r="A149" s="20" t="s">
        <v>1166</v>
      </c>
      <c r="B149" s="207" t="s">
        <v>1207</v>
      </c>
      <c r="C149" s="21"/>
      <c r="D149" s="21"/>
      <c r="E149" s="21"/>
      <c r="F149" s="21" t="str">
        <f t="shared" si="10"/>
        <v>his_partijbijhouding.tsverval</v>
      </c>
      <c r="G149" s="21"/>
      <c r="H149" s="320" t="s">
        <v>2235</v>
      </c>
      <c r="I149" s="21"/>
      <c r="J149" s="37" t="e">
        <f>VLOOKUP(F149,'Mapping BRP'!A:P,2,FALSE)</f>
        <v>#N/A</v>
      </c>
      <c r="K149" t="s">
        <v>2044</v>
      </c>
      <c r="L149" s="3" t="e">
        <f>VLOOKUP(F149,'Mapping BRP'!A:Q,9,FALSE)</f>
        <v>#N/A</v>
      </c>
    </row>
    <row r="150" spans="1:12">
      <c r="A150" s="20" t="s">
        <v>1166</v>
      </c>
      <c r="B150" s="126" t="s">
        <v>906</v>
      </c>
      <c r="C150" s="21"/>
      <c r="D150" s="21"/>
      <c r="E150" s="21"/>
      <c r="F150" s="21" t="str">
        <f t="shared" ref="F150:F165" si="11">CONCATENATE(A150,".",B150)</f>
        <v>his_partijbijhouding.indautofiat</v>
      </c>
      <c r="G150" s="21"/>
      <c r="H150" s="320" t="s">
        <v>2235</v>
      </c>
      <c r="I150" s="21"/>
      <c r="J150" s="23" t="e">
        <f>VLOOKUP(F150,'Mapping BRP'!A:P,2,FALSE)</f>
        <v>#N/A</v>
      </c>
      <c r="K150" t="s">
        <v>2044</v>
      </c>
      <c r="L150" s="3" t="e">
        <f>VLOOKUP(F150,'Mapping BRP'!A:Q,9,FALSE)</f>
        <v>#N/A</v>
      </c>
    </row>
    <row r="151" spans="1:12">
      <c r="A151" s="25" t="s">
        <v>1166</v>
      </c>
      <c r="B151" s="182" t="s">
        <v>907</v>
      </c>
      <c r="C151" s="26"/>
      <c r="D151" s="26"/>
      <c r="E151" s="26"/>
      <c r="F151" s="26" t="str">
        <f t="shared" si="11"/>
        <v>his_partijbijhouding.datovergangnaarbrp</v>
      </c>
      <c r="G151" s="26"/>
      <c r="H151" s="321" t="s">
        <v>2235</v>
      </c>
      <c r="I151" s="26"/>
      <c r="J151" s="29" t="e">
        <f>VLOOKUP(F151,'Mapping BRP'!A:P,2,FALSE)</f>
        <v>#N/A</v>
      </c>
      <c r="K151" t="s">
        <v>2044</v>
      </c>
      <c r="L151" s="3" t="e">
        <f>VLOOKUP(F151,'Mapping BRP'!A:Q,9,FALSE)</f>
        <v>#N/A</v>
      </c>
    </row>
    <row r="152" spans="1:12">
      <c r="J152" s="202"/>
      <c r="L152" s="3"/>
    </row>
    <row r="153" spans="1:12">
      <c r="A153" s="15" t="s">
        <v>1298</v>
      </c>
      <c r="B153" s="183" t="s">
        <v>753</v>
      </c>
      <c r="C153" s="16"/>
      <c r="D153" s="16"/>
      <c r="E153" s="16"/>
      <c r="F153" s="16" t="str">
        <f t="shared" si="11"/>
        <v>partijrol.id</v>
      </c>
      <c r="G153" s="16"/>
      <c r="H153" s="319" t="s">
        <v>2235</v>
      </c>
      <c r="I153" s="16"/>
      <c r="J153" s="205"/>
      <c r="K153" t="s">
        <v>2044</v>
      </c>
      <c r="L153" s="3"/>
    </row>
    <row r="154" spans="1:12">
      <c r="A154" s="20" t="s">
        <v>1298</v>
      </c>
      <c r="B154" s="126" t="s">
        <v>808</v>
      </c>
      <c r="C154" s="21"/>
      <c r="D154" s="21"/>
      <c r="E154" s="21"/>
      <c r="F154" s="21" t="str">
        <f t="shared" si="11"/>
        <v>partijrol.partij</v>
      </c>
      <c r="G154" s="21"/>
      <c r="H154" s="320" t="s">
        <v>2235</v>
      </c>
      <c r="I154" s="21"/>
      <c r="J154" s="23" t="e">
        <f>VLOOKUP(F154,'Mapping BRP'!A:P,2,FALSE)</f>
        <v>#N/A</v>
      </c>
      <c r="K154" t="s">
        <v>2044</v>
      </c>
      <c r="L154" s="3" t="e">
        <f>VLOOKUP(F154,'Mapping BRP'!A:Q,9,FALSE)</f>
        <v>#N/A</v>
      </c>
    </row>
    <row r="155" spans="1:12">
      <c r="A155" s="20" t="s">
        <v>1298</v>
      </c>
      <c r="B155" s="126" t="s">
        <v>1815</v>
      </c>
      <c r="C155" s="21"/>
      <c r="D155" s="21"/>
      <c r="E155" s="21"/>
      <c r="F155" s="21" t="str">
        <f t="shared" si="11"/>
        <v>partijrol.rol</v>
      </c>
      <c r="G155" s="21"/>
      <c r="H155" s="320" t="s">
        <v>2235</v>
      </c>
      <c r="I155" s="21"/>
      <c r="J155" s="23" t="e">
        <f>VLOOKUP(F155,'Mapping BRP'!A:P,2,FALSE)</f>
        <v>#N/A</v>
      </c>
      <c r="K155" t="s">
        <v>2044</v>
      </c>
      <c r="L155" s="3" t="e">
        <f>VLOOKUP(F155,'Mapping BRP'!A:Q,9,FALSE)</f>
        <v>#N/A</v>
      </c>
    </row>
    <row r="156" spans="1:12">
      <c r="A156" s="20" t="s">
        <v>1298</v>
      </c>
      <c r="B156" s="126" t="s">
        <v>901</v>
      </c>
      <c r="C156" s="21"/>
      <c r="D156" s="21"/>
      <c r="E156" s="21"/>
      <c r="F156" s="21" t="str">
        <f t="shared" si="11"/>
        <v>partijrol.datingang</v>
      </c>
      <c r="G156" s="21"/>
      <c r="H156" s="320" t="s">
        <v>2235</v>
      </c>
      <c r="I156" s="21"/>
      <c r="J156" s="23" t="e">
        <f>VLOOKUP(F156,'Mapping BRP'!A:P,2,FALSE)</f>
        <v>#N/A</v>
      </c>
      <c r="K156" t="s">
        <v>2044</v>
      </c>
      <c r="L156" s="3" t="e">
        <f>VLOOKUP(F156,'Mapping BRP'!A:Q,9,FALSE)</f>
        <v>#N/A</v>
      </c>
    </row>
    <row r="157" spans="1:12">
      <c r="A157" s="20" t="s">
        <v>1298</v>
      </c>
      <c r="B157" s="126" t="s">
        <v>975</v>
      </c>
      <c r="C157" s="21"/>
      <c r="D157" s="21"/>
      <c r="E157" s="21"/>
      <c r="F157" s="21" t="str">
        <f t="shared" si="11"/>
        <v>partijrol.dateinde</v>
      </c>
      <c r="G157" s="21"/>
      <c r="H157" s="320" t="s">
        <v>2235</v>
      </c>
      <c r="I157" s="21"/>
      <c r="J157" s="23" t="e">
        <f>VLOOKUP(F157,'Mapping BRP'!A:P,2,FALSE)</f>
        <v>#N/A</v>
      </c>
      <c r="K157" t="s">
        <v>2044</v>
      </c>
      <c r="L157" s="3" t="e">
        <f>VLOOKUP(F157,'Mapping BRP'!A:Q,9,FALSE)</f>
        <v>#N/A</v>
      </c>
    </row>
    <row r="158" spans="1:12">
      <c r="A158" s="20" t="s">
        <v>1298</v>
      </c>
      <c r="B158" s="126" t="s">
        <v>905</v>
      </c>
      <c r="C158" s="21"/>
      <c r="D158" s="21"/>
      <c r="E158" s="21"/>
      <c r="F158" s="21" t="str">
        <f t="shared" si="11"/>
        <v>partijrol.indag</v>
      </c>
      <c r="G158" s="21"/>
      <c r="H158" s="320" t="s">
        <v>2235</v>
      </c>
      <c r="I158" s="21"/>
      <c r="J158" s="23" t="e">
        <f>VLOOKUP(F158,'Mapping BRP'!A:P,2,FALSE)</f>
        <v>#N/A</v>
      </c>
      <c r="K158" t="s">
        <v>2044</v>
      </c>
      <c r="L158" s="3" t="e">
        <f>VLOOKUP(F158,'Mapping BRP'!A:Q,9,FALSE)</f>
        <v>#N/A</v>
      </c>
    </row>
    <row r="159" spans="1:12">
      <c r="A159" s="20"/>
      <c r="B159" s="21"/>
      <c r="C159" s="21"/>
      <c r="D159" s="21"/>
      <c r="E159" s="21"/>
      <c r="F159" s="21"/>
      <c r="G159" s="21"/>
      <c r="H159" s="21"/>
      <c r="I159" s="21"/>
      <c r="J159" s="203"/>
      <c r="L159" s="3"/>
    </row>
    <row r="160" spans="1:12">
      <c r="A160" s="20" t="s">
        <v>1167</v>
      </c>
      <c r="B160" s="207" t="s">
        <v>753</v>
      </c>
      <c r="C160" s="21"/>
      <c r="D160" s="21"/>
      <c r="E160" s="21"/>
      <c r="F160" s="21" t="str">
        <f>CONCATENATE(A160,".",B160)</f>
        <v>his_partijrol.id</v>
      </c>
      <c r="G160" s="21"/>
      <c r="H160" s="320" t="s">
        <v>2235</v>
      </c>
      <c r="I160" s="21"/>
      <c r="J160" s="206"/>
      <c r="K160" t="s">
        <v>2044</v>
      </c>
      <c r="L160" s="3"/>
    </row>
    <row r="161" spans="1:12">
      <c r="A161" s="20" t="s">
        <v>1167</v>
      </c>
      <c r="B161" s="207" t="s">
        <v>1298</v>
      </c>
      <c r="C161" s="21"/>
      <c r="D161" s="21"/>
      <c r="E161" s="21"/>
      <c r="F161" s="21" t="str">
        <f t="shared" ref="F161:F163" si="12">CONCATENATE(A161,".",B161)</f>
        <v>his_partijrol.partijrol</v>
      </c>
      <c r="G161" s="21"/>
      <c r="H161" s="320" t="s">
        <v>2235</v>
      </c>
      <c r="I161" s="21"/>
      <c r="J161" s="37" t="e">
        <f>VLOOKUP(F161,'Mapping BRP'!A:P,2,FALSE)</f>
        <v>#N/A</v>
      </c>
      <c r="K161" t="s">
        <v>2044</v>
      </c>
      <c r="L161" s="3" t="e">
        <f>VLOOKUP(F161,'Mapping BRP'!A:Q,9,FALSE)</f>
        <v>#N/A</v>
      </c>
    </row>
    <row r="162" spans="1:12">
      <c r="A162" s="20" t="s">
        <v>1167</v>
      </c>
      <c r="B162" s="207" t="s">
        <v>1205</v>
      </c>
      <c r="C162" s="21"/>
      <c r="D162" s="21"/>
      <c r="E162" s="21"/>
      <c r="F162" s="21" t="str">
        <f t="shared" si="12"/>
        <v>his_partijrol.tsreg</v>
      </c>
      <c r="G162" s="21"/>
      <c r="H162" s="320" t="s">
        <v>2235</v>
      </c>
      <c r="I162" s="21"/>
      <c r="J162" s="37" t="e">
        <f>VLOOKUP(F162,'Mapping BRP'!A:P,2,FALSE)</f>
        <v>#N/A</v>
      </c>
      <c r="K162" t="s">
        <v>2044</v>
      </c>
      <c r="L162" s="3" t="e">
        <f>VLOOKUP(F162,'Mapping BRP'!A:Q,9,FALSE)</f>
        <v>#N/A</v>
      </c>
    </row>
    <row r="163" spans="1:12">
      <c r="A163" s="20" t="s">
        <v>1167</v>
      </c>
      <c r="B163" s="207" t="s">
        <v>1207</v>
      </c>
      <c r="C163" s="21"/>
      <c r="D163" s="21"/>
      <c r="E163" s="21"/>
      <c r="F163" s="21" t="str">
        <f t="shared" si="12"/>
        <v>his_partijrol.tsverval</v>
      </c>
      <c r="G163" s="21"/>
      <c r="H163" s="320" t="s">
        <v>2235</v>
      </c>
      <c r="I163" s="21"/>
      <c r="J163" s="37" t="e">
        <f>VLOOKUP(F163,'Mapping BRP'!A:P,2,FALSE)</f>
        <v>#N/A</v>
      </c>
      <c r="K163" t="s">
        <v>2044</v>
      </c>
      <c r="L163" s="3" t="e">
        <f>VLOOKUP(F163,'Mapping BRP'!A:Q,9,FALSE)</f>
        <v>#N/A</v>
      </c>
    </row>
    <row r="164" spans="1:12">
      <c r="A164" s="20" t="s">
        <v>1167</v>
      </c>
      <c r="B164" s="126" t="s">
        <v>901</v>
      </c>
      <c r="C164" s="21"/>
      <c r="D164" s="21"/>
      <c r="E164" s="21"/>
      <c r="F164" s="21" t="str">
        <f t="shared" si="11"/>
        <v>his_partijrol.datingang</v>
      </c>
      <c r="G164" s="21"/>
      <c r="H164" s="320" t="s">
        <v>2235</v>
      </c>
      <c r="I164" s="21"/>
      <c r="J164" s="37" t="e">
        <f>VLOOKUP(F164,'Mapping BRP'!A:P,2,FALSE)</f>
        <v>#N/A</v>
      </c>
      <c r="K164" t="s">
        <v>2044</v>
      </c>
      <c r="L164" s="3" t="e">
        <f>VLOOKUP(F164,'Mapping BRP'!A:Q,9,FALSE)</f>
        <v>#N/A</v>
      </c>
    </row>
    <row r="165" spans="1:12">
      <c r="A165" s="25" t="s">
        <v>1167</v>
      </c>
      <c r="B165" s="182" t="s">
        <v>975</v>
      </c>
      <c r="C165" s="26"/>
      <c r="D165" s="26"/>
      <c r="E165" s="26"/>
      <c r="F165" s="26" t="str">
        <f t="shared" si="11"/>
        <v>his_partijrol.dateinde</v>
      </c>
      <c r="G165" s="26"/>
      <c r="H165" s="321" t="s">
        <v>2235</v>
      </c>
      <c r="I165" s="26"/>
      <c r="J165" s="29" t="e">
        <f>VLOOKUP(F165,'Mapping BRP'!A:P,2,FALSE)</f>
        <v>#N/A</v>
      </c>
      <c r="K165" t="s">
        <v>2044</v>
      </c>
      <c r="L165" s="3" t="e">
        <f>VLOOKUP(F165,'Mapping BRP'!A:Q,9,FALSE)</f>
        <v>#N/A</v>
      </c>
    </row>
    <row r="166" spans="1:12">
      <c r="J166" s="202"/>
      <c r="L166" s="3"/>
    </row>
    <row r="167" spans="1:12">
      <c r="A167" s="15" t="s">
        <v>1204</v>
      </c>
      <c r="B167" s="16" t="s">
        <v>753</v>
      </c>
      <c r="C167" s="16"/>
      <c r="D167" s="16"/>
      <c r="E167" s="16"/>
      <c r="F167" s="16" t="str">
        <f t="shared" ref="F167:F230" si="13">CONCATENATE(A167,".",B167)</f>
        <v>pers.id</v>
      </c>
      <c r="G167" s="16"/>
      <c r="H167" s="319" t="s">
        <v>2224</v>
      </c>
      <c r="I167" s="16"/>
      <c r="J167" s="205"/>
      <c r="L167" s="3"/>
    </row>
    <row r="168" spans="1:12">
      <c r="A168" s="20" t="s">
        <v>1204</v>
      </c>
      <c r="B168" s="21" t="s">
        <v>903</v>
      </c>
      <c r="C168" s="21"/>
      <c r="D168" s="21"/>
      <c r="E168" s="21"/>
      <c r="F168" s="21" t="str">
        <f t="shared" si="13"/>
        <v>pers.srt</v>
      </c>
      <c r="G168" s="21"/>
      <c r="H168" s="320" t="s">
        <v>2224</v>
      </c>
      <c r="I168" s="21"/>
      <c r="J168" s="23">
        <f>VLOOKUP(F168,'Mapping BRP'!A:P,2,FALSE)</f>
        <v>3</v>
      </c>
      <c r="L168" s="3" t="str">
        <f>VLOOKUP(F168,'Mapping BRP'!A:Q,9,FALSE)</f>
        <v>'1'(=Ingeschrevene)</v>
      </c>
    </row>
    <row r="169" spans="1:12">
      <c r="A169" s="20" t="s">
        <v>1204</v>
      </c>
      <c r="B169" s="21" t="s">
        <v>1188</v>
      </c>
      <c r="C169" s="21"/>
      <c r="D169" s="21"/>
      <c r="E169" s="21"/>
      <c r="F169" s="21" t="str">
        <f t="shared" si="13"/>
        <v>pers.lockversie</v>
      </c>
      <c r="G169" s="21"/>
      <c r="H169" s="320" t="s">
        <v>2224</v>
      </c>
      <c r="I169" s="21"/>
      <c r="J169" s="201"/>
      <c r="L169" s="3"/>
    </row>
    <row r="170" spans="1:12">
      <c r="A170" s="20" t="s">
        <v>1204</v>
      </c>
      <c r="B170" s="21" t="s">
        <v>1189</v>
      </c>
      <c r="C170" s="21"/>
      <c r="D170" s="21"/>
      <c r="E170" s="21"/>
      <c r="F170" s="21" t="str">
        <f t="shared" si="13"/>
        <v>pers.admhnd</v>
      </c>
      <c r="G170" s="21"/>
      <c r="H170" s="320" t="s">
        <v>2224</v>
      </c>
      <c r="I170" s="21"/>
      <c r="J170" s="23">
        <f>VLOOKUP(F170,'Mapping BRP'!A:P,2,FALSE)</f>
        <v>737</v>
      </c>
      <c r="L170" s="3" t="str">
        <f>VLOOKUP(F170,'Mapping BRP'!A:Q,9,FALSE)</f>
        <v>id aangemaakte adm handeling</v>
      </c>
    </row>
    <row r="171" spans="1:12">
      <c r="A171" s="20" t="s">
        <v>1204</v>
      </c>
      <c r="B171" s="21" t="s">
        <v>1190</v>
      </c>
      <c r="C171" s="21"/>
      <c r="D171" s="21"/>
      <c r="E171" s="21"/>
      <c r="F171" s="21" t="str">
        <f t="shared" si="13"/>
        <v>pers.tslaatstewijz</v>
      </c>
      <c r="G171" s="21"/>
      <c r="H171" s="320" t="s">
        <v>2224</v>
      </c>
      <c r="I171" s="21"/>
      <c r="J171" s="23">
        <f>VLOOKUP(F171,'Mapping BRP'!A:P,2,FALSE)</f>
        <v>735</v>
      </c>
      <c r="L171" s="3" t="str">
        <f>VLOOKUP(F171,'Mapping BRP'!A:Q,9,FALSE)</f>
        <v>systeemdatum registratie</v>
      </c>
    </row>
    <row r="172" spans="1:12">
      <c r="A172" s="20" t="s">
        <v>1204</v>
      </c>
      <c r="B172" s="21" t="s">
        <v>1191</v>
      </c>
      <c r="C172" s="21"/>
      <c r="D172" s="21"/>
      <c r="E172" s="21"/>
      <c r="F172" s="21" t="str">
        <f t="shared" si="13"/>
        <v>pers.sorteervolgorde</v>
      </c>
      <c r="G172" s="21"/>
      <c r="H172" s="320" t="s">
        <v>2224</v>
      </c>
      <c r="I172" s="21"/>
      <c r="J172" s="23">
        <f>VLOOKUP(F172,'Mapping BRP'!A:P,2,FALSE)</f>
        <v>738</v>
      </c>
      <c r="K172" s="8" t="s">
        <v>1018</v>
      </c>
      <c r="L172" s="3" t="str">
        <f>VLOOKUP(F172,'Mapping BRP'!A:Q,9,FALSE)</f>
        <v>'1'</v>
      </c>
    </row>
    <row r="173" spans="1:12">
      <c r="A173" s="20" t="s">
        <v>1204</v>
      </c>
      <c r="B173" s="21" t="s">
        <v>1192</v>
      </c>
      <c r="C173" s="21"/>
      <c r="D173" s="21"/>
      <c r="E173" s="21"/>
      <c r="F173" s="21" t="str">
        <f t="shared" si="13"/>
        <v>pers.tslaatstewijzgbasystematiek</v>
      </c>
      <c r="G173" s="21"/>
      <c r="H173" s="320" t="s">
        <v>2224</v>
      </c>
      <c r="I173" s="21"/>
      <c r="J173" s="23">
        <f>VLOOKUP(F173,'Mapping BRP'!A:P,2,FALSE)</f>
        <v>736</v>
      </c>
      <c r="L173" s="3" t="str">
        <f>VLOOKUP(F173,'Mapping BRP'!A:Q,9,FALSE)</f>
        <v>systeemdatum registratie</v>
      </c>
    </row>
    <row r="174" spans="1:12">
      <c r="A174" s="20" t="s">
        <v>1204</v>
      </c>
      <c r="B174" s="21" t="s">
        <v>1807</v>
      </c>
      <c r="C174" s="21"/>
      <c r="D174" s="21"/>
      <c r="E174" s="21"/>
      <c r="F174" s="21" t="str">
        <f t="shared" si="13"/>
        <v>pers.indagafgeleideadministratief</v>
      </c>
      <c r="G174" s="21"/>
      <c r="H174" s="320" t="s">
        <v>2224</v>
      </c>
      <c r="I174" s="21"/>
      <c r="J174" s="201"/>
      <c r="L174" s="3"/>
    </row>
    <row r="175" spans="1:12">
      <c r="A175" s="20" t="s">
        <v>1204</v>
      </c>
      <c r="B175" s="21" t="s">
        <v>1194</v>
      </c>
      <c r="C175" s="21"/>
      <c r="D175" s="21"/>
      <c r="E175" s="21"/>
      <c r="F175" s="21" t="str">
        <f t="shared" si="13"/>
        <v>pers.bsn</v>
      </c>
      <c r="G175" s="21"/>
      <c r="H175" s="320" t="s">
        <v>2224</v>
      </c>
      <c r="I175" s="21"/>
      <c r="J175" s="23">
        <f>VLOOKUP(F175,'Mapping BRP'!A:P,2,FALSE)</f>
        <v>16</v>
      </c>
      <c r="L175" s="3" t="str">
        <f>VLOOKUP(F175,'Mapping BRP'!A:Q,9,FALSE)</f>
        <v>overnemen</v>
      </c>
    </row>
    <row r="176" spans="1:12">
      <c r="A176" s="20" t="s">
        <v>1204</v>
      </c>
      <c r="B176" s="21" t="s">
        <v>1195</v>
      </c>
      <c r="C176" s="21"/>
      <c r="D176" s="21"/>
      <c r="E176" s="21"/>
      <c r="F176" s="21" t="str">
        <f t="shared" si="13"/>
        <v>pers.anr</v>
      </c>
      <c r="G176" s="21"/>
      <c r="H176" s="320" t="s">
        <v>2224</v>
      </c>
      <c r="I176" s="21"/>
      <c r="J176" s="23">
        <f>VLOOKUP(F176,'Mapping BRP'!A:P,2,FALSE)</f>
        <v>15</v>
      </c>
      <c r="L176" s="3" t="str">
        <f>VLOOKUP(F176,'Mapping BRP'!A:Q,9,FALSE)</f>
        <v>overnemen</v>
      </c>
    </row>
    <row r="177" spans="1:12">
      <c r="A177" s="20" t="s">
        <v>1204</v>
      </c>
      <c r="B177" s="21" t="s">
        <v>1196</v>
      </c>
      <c r="C177" s="21"/>
      <c r="D177" s="21"/>
      <c r="E177" s="21"/>
      <c r="F177" s="21" t="str">
        <f t="shared" si="13"/>
        <v>pers.indagids</v>
      </c>
      <c r="G177" s="21"/>
      <c r="H177" s="320" t="s">
        <v>2224</v>
      </c>
      <c r="I177" s="21"/>
      <c r="J177" s="201"/>
      <c r="L177" s="3"/>
    </row>
    <row r="178" spans="1:12">
      <c r="A178" s="20" t="s">
        <v>1204</v>
      </c>
      <c r="B178" s="21" t="s">
        <v>1197</v>
      </c>
      <c r="C178" s="21"/>
      <c r="D178" s="21"/>
      <c r="E178" s="21"/>
      <c r="F178" s="21" t="str">
        <f t="shared" si="13"/>
        <v>pers.indafgeleid</v>
      </c>
      <c r="G178" s="21"/>
      <c r="H178" s="320" t="s">
        <v>2224</v>
      </c>
      <c r="I178" s="21"/>
      <c r="J178" s="23">
        <f>VLOOKUP(F178,'Mapping BRP'!A:P,2,FALSE)</f>
        <v>18</v>
      </c>
      <c r="L178" s="3" t="b">
        <f>VLOOKUP(F178,'Mapping BRP'!A:Q,9,FALSE)</f>
        <v>1</v>
      </c>
    </row>
    <row r="179" spans="1:12">
      <c r="A179" s="20" t="s">
        <v>1204</v>
      </c>
      <c r="B179" s="21" t="s">
        <v>1198</v>
      </c>
      <c r="C179" s="21"/>
      <c r="D179" s="21"/>
      <c r="E179" s="21"/>
      <c r="F179" s="21" t="str">
        <f t="shared" si="13"/>
        <v>pers.indnreeks</v>
      </c>
      <c r="G179" s="21"/>
      <c r="H179" s="320" t="s">
        <v>2224</v>
      </c>
      <c r="I179" s="21"/>
      <c r="J179" s="23">
        <f>VLOOKUP(F179,'Mapping BRP'!A:P,2,FALSE)</f>
        <v>40</v>
      </c>
      <c r="K179" t="b">
        <v>0</v>
      </c>
      <c r="L179" s="3" t="b">
        <f>VLOOKUP(F179,'Mapping BRP'!A:Q,9,FALSE)</f>
        <v>0</v>
      </c>
    </row>
    <row r="180" spans="1:12">
      <c r="A180" s="20" t="s">
        <v>1204</v>
      </c>
      <c r="B180" s="21" t="s">
        <v>771</v>
      </c>
      <c r="C180" s="21"/>
      <c r="D180" s="21"/>
      <c r="E180" s="21"/>
      <c r="F180" s="21" t="str">
        <f t="shared" si="13"/>
        <v>pers.predicaat</v>
      </c>
      <c r="G180" s="21"/>
      <c r="H180" s="320" t="s">
        <v>2224</v>
      </c>
      <c r="I180" s="21"/>
      <c r="J180" s="23">
        <f>VLOOKUP(F180,'Mapping BRP'!A:P,2,FALSE)</f>
        <v>27</v>
      </c>
      <c r="L180" s="3" t="str">
        <f>VLOOKUP(F180,'Mapping BRP'!A:Q,9,FALSE)</f>
        <v>als xx.02.20=een predicaat: ConvTabel Adellijke titel/predikaat + GBA-tabel 38, anders leeg</v>
      </c>
    </row>
    <row r="181" spans="1:12">
      <c r="A181" s="20" t="s">
        <v>1204</v>
      </c>
      <c r="B181" s="21" t="s">
        <v>1199</v>
      </c>
      <c r="C181" s="21"/>
      <c r="D181" s="21"/>
      <c r="E181" s="21"/>
      <c r="F181" s="21" t="str">
        <f t="shared" si="13"/>
        <v>pers.voornamen</v>
      </c>
      <c r="G181" s="21"/>
      <c r="H181" s="320" t="s">
        <v>2224</v>
      </c>
      <c r="I181" s="21"/>
      <c r="J181" s="23">
        <f>VLOOKUP(F181,'Mapping BRP'!A:P,2,FALSE)</f>
        <v>17</v>
      </c>
      <c r="L181" s="3" t="str">
        <f>VLOOKUP(F181,'Mapping BRP'!A:Q,9,FALSE)</f>
        <v>overnemen</v>
      </c>
    </row>
    <row r="182" spans="1:12">
      <c r="A182" s="20" t="s">
        <v>1204</v>
      </c>
      <c r="B182" s="21" t="s">
        <v>770</v>
      </c>
      <c r="C182" s="21"/>
      <c r="D182" s="21"/>
      <c r="E182" s="21"/>
      <c r="F182" s="21" t="str">
        <f t="shared" si="13"/>
        <v>pers.adellijketitel</v>
      </c>
      <c r="G182" s="21"/>
      <c r="H182" s="320" t="s">
        <v>2224</v>
      </c>
      <c r="I182" s="21"/>
      <c r="J182" s="23">
        <f>VLOOKUP(F182,'Mapping BRP'!A:P,2,FALSE)</f>
        <v>24</v>
      </c>
      <c r="L182" s="3" t="str">
        <f>VLOOKUP(F182,'Mapping BRP'!A:Q,9,FALSE)</f>
        <v>als xx.02.20=een adellijke titel: ConvTabel Adellijke titel/predikaat + GBA-tabel 38, anders leeg</v>
      </c>
    </row>
    <row r="183" spans="1:12">
      <c r="A183" s="20" t="s">
        <v>1204</v>
      </c>
      <c r="B183" s="21" t="s">
        <v>764</v>
      </c>
      <c r="C183" s="21"/>
      <c r="D183" s="21"/>
      <c r="E183" s="21"/>
      <c r="F183" s="21" t="str">
        <f t="shared" si="13"/>
        <v>pers.voorvoegsel</v>
      </c>
      <c r="G183" s="21"/>
      <c r="H183" s="320" t="s">
        <v>2224</v>
      </c>
      <c r="I183" s="21"/>
      <c r="J183" s="23">
        <f>VLOOKUP(F183,'Mapping BRP'!A:P,2,FALSE)</f>
        <v>30</v>
      </c>
      <c r="L183" s="3" t="str">
        <f>VLOOKUP(F183,'Mapping BRP'!A:Q,9,FALSE)</f>
        <v>ConvTabel Voorvoegsel + GBA-tabel 36</v>
      </c>
    </row>
    <row r="184" spans="1:12">
      <c r="A184" s="20" t="s">
        <v>1204</v>
      </c>
      <c r="B184" s="21" t="s">
        <v>765</v>
      </c>
      <c r="C184" s="21"/>
      <c r="D184" s="21"/>
      <c r="E184" s="21"/>
      <c r="F184" s="21" t="str">
        <f t="shared" si="13"/>
        <v>pers.scheidingsteken</v>
      </c>
      <c r="G184" s="21"/>
      <c r="H184" s="320" t="s">
        <v>2224</v>
      </c>
      <c r="I184" s="21"/>
      <c r="J184" s="23">
        <f>VLOOKUP(F184,'Mapping BRP'!A:P,2,FALSE)</f>
        <v>33</v>
      </c>
      <c r="L184" s="3" t="str">
        <f>VLOOKUP(F184,'Mapping BRP'!A:Q,9,FALSE)</f>
        <v>ConvTabel Voorvoegsel + GBA-tabel 36</v>
      </c>
    </row>
    <row r="185" spans="1:12">
      <c r="A185" s="20" t="s">
        <v>1204</v>
      </c>
      <c r="B185" s="21" t="s">
        <v>1201</v>
      </c>
      <c r="C185" s="21"/>
      <c r="D185" s="21"/>
      <c r="E185" s="21"/>
      <c r="F185" s="21" t="str">
        <f t="shared" si="13"/>
        <v>pers.geslnaamstam</v>
      </c>
      <c r="G185" s="21"/>
      <c r="H185" s="320" t="s">
        <v>2224</v>
      </c>
      <c r="I185" s="21"/>
      <c r="J185" s="23">
        <f>VLOOKUP(F185,'Mapping BRP'!A:P,2,FALSE)</f>
        <v>36</v>
      </c>
      <c r="L185" s="3" t="str">
        <f>VLOOKUP(F185,'Mapping BRP'!A:Q,9,FALSE)</f>
        <v>overnemen</v>
      </c>
    </row>
    <row r="186" spans="1:12">
      <c r="A186" s="20" t="s">
        <v>1204</v>
      </c>
      <c r="B186" s="21" t="s">
        <v>1202</v>
      </c>
      <c r="C186" s="21"/>
      <c r="D186" s="21"/>
      <c r="E186" s="21"/>
      <c r="F186" s="21" t="str">
        <f t="shared" si="13"/>
        <v>pers.indagsamengesteldenaam</v>
      </c>
      <c r="G186" s="21"/>
      <c r="H186" s="320" t="s">
        <v>2224</v>
      </c>
      <c r="I186" s="21"/>
      <c r="J186" s="201"/>
      <c r="L186" s="3"/>
    </row>
    <row r="187" spans="1:12">
      <c r="A187" s="20" t="s">
        <v>1204</v>
      </c>
      <c r="B187" s="21" t="s">
        <v>1213</v>
      </c>
      <c r="C187" s="21"/>
      <c r="D187" s="21"/>
      <c r="E187" s="21"/>
      <c r="F187" s="21" t="str">
        <f t="shared" si="13"/>
        <v>pers.datgeboorte</v>
      </c>
      <c r="G187" s="21"/>
      <c r="H187" s="320" t="s">
        <v>2224</v>
      </c>
      <c r="I187" s="21"/>
      <c r="J187" s="23">
        <f>VLOOKUP(F187,'Mapping BRP'!A:P,2,FALSE)</f>
        <v>41</v>
      </c>
      <c r="L187" s="3" t="str">
        <f>VLOOKUP(F187,'Mapping BRP'!A:Q,9,FALSE)</f>
        <v>overnemen</v>
      </c>
    </row>
    <row r="188" spans="1:12">
      <c r="A188" s="20" t="s">
        <v>1204</v>
      </c>
      <c r="B188" s="21" t="s">
        <v>1214</v>
      </c>
      <c r="C188" s="21"/>
      <c r="D188" s="21"/>
      <c r="E188" s="21"/>
      <c r="F188" s="21" t="str">
        <f t="shared" si="13"/>
        <v>pers.gemgeboorte</v>
      </c>
      <c r="G188" s="21"/>
      <c r="H188" s="320" t="s">
        <v>2224</v>
      </c>
      <c r="I188" s="21"/>
      <c r="J188" s="23">
        <f>VLOOKUP(F188,'Mapping BRP'!A:P,2,FALSE)</f>
        <v>42</v>
      </c>
      <c r="L188" s="3" t="str">
        <f>VLOOKUP(F188,'Mapping BRP'!A:Q,9,FALSE)</f>
        <v>als xx.03.30 = '6030' dan ConvTabel Gemeente, anders leeg</v>
      </c>
    </row>
    <row r="189" spans="1:12">
      <c r="A189" s="20" t="s">
        <v>1204</v>
      </c>
      <c r="B189" s="21" t="s">
        <v>1215</v>
      </c>
      <c r="C189" s="21"/>
      <c r="D189" s="21"/>
      <c r="E189" s="21"/>
      <c r="F189" s="21" t="str">
        <f t="shared" si="13"/>
        <v>pers.wplnaamgeboorte</v>
      </c>
      <c r="G189" s="21"/>
      <c r="H189" s="320" t="s">
        <v>869</v>
      </c>
      <c r="I189" s="21"/>
      <c r="J189" s="23">
        <f>VLOOKUP(F189,'Mapping BRP'!A:P,2,FALSE)</f>
        <v>46</v>
      </c>
      <c r="K189" t="s">
        <v>869</v>
      </c>
      <c r="L189" s="3" t="str">
        <f>VLOOKUP(F189,'Mapping BRP'!A:Q,9,FALSE)</f>
        <v>altijd leeg</v>
      </c>
    </row>
    <row r="190" spans="1:12">
      <c r="A190" s="20" t="s">
        <v>1204</v>
      </c>
      <c r="B190" s="21" t="s">
        <v>1216</v>
      </c>
      <c r="C190" s="21"/>
      <c r="D190" s="21"/>
      <c r="E190" s="21"/>
      <c r="F190" s="21" t="str">
        <f t="shared" si="13"/>
        <v>pers.blplaatsgeboorte</v>
      </c>
      <c r="G190" s="21"/>
      <c r="H190" s="320" t="s">
        <v>2224</v>
      </c>
      <c r="I190" s="21"/>
      <c r="J190" s="23">
        <f>VLOOKUP(F190,'Mapping BRP'!A:P,2,FALSE)</f>
        <v>43</v>
      </c>
      <c r="L190" s="3" t="str">
        <f>VLOOKUP(F190,'Mapping BRP'!A:Q,9,FALSE)</f>
        <v>als xx.03.30 &lt;&gt; '6030', '0000', '9999' dan overnemen, anders leeg</v>
      </c>
    </row>
    <row r="191" spans="1:12">
      <c r="A191" s="20" t="s">
        <v>1204</v>
      </c>
      <c r="B191" s="21" t="s">
        <v>1217</v>
      </c>
      <c r="C191" s="21"/>
      <c r="D191" s="21"/>
      <c r="E191" s="21"/>
      <c r="F191" s="21" t="str">
        <f t="shared" si="13"/>
        <v>pers.blregiogeboorte</v>
      </c>
      <c r="G191" s="21"/>
      <c r="H191" s="320" t="s">
        <v>869</v>
      </c>
      <c r="I191" s="21"/>
      <c r="J191" s="23">
        <f>VLOOKUP(F191,'Mapping BRP'!A:P,2,FALSE)</f>
        <v>45</v>
      </c>
      <c r="K191" t="s">
        <v>869</v>
      </c>
      <c r="L191" s="3" t="str">
        <f>VLOOKUP(F191,'Mapping BRP'!A:Q,9,FALSE)</f>
        <v>altijd leeg</v>
      </c>
    </row>
    <row r="192" spans="1:12">
      <c r="A192" s="20" t="s">
        <v>1204</v>
      </c>
      <c r="B192" s="21" t="s">
        <v>1218</v>
      </c>
      <c r="C192" s="21"/>
      <c r="D192" s="21"/>
      <c r="E192" s="21"/>
      <c r="F192" s="21" t="str">
        <f t="shared" si="13"/>
        <v>pers.omslocgeboorte</v>
      </c>
      <c r="G192" s="21"/>
      <c r="H192" s="320" t="s">
        <v>2224</v>
      </c>
      <c r="I192" s="21"/>
      <c r="J192" s="23">
        <f>VLOOKUP(F192,'Mapping BRP'!A:P,2,FALSE)</f>
        <v>202</v>
      </c>
      <c r="L192" s="3" t="str">
        <f>VLOOKUP(F192,'Mapping BRP'!A:Q,9,FALSE)</f>
        <v>als xx.03.30 = '0000' of '9999' dan overnemen, anders leeg</v>
      </c>
    </row>
    <row r="193" spans="1:12">
      <c r="A193" s="20" t="s">
        <v>1204</v>
      </c>
      <c r="B193" s="21" t="s">
        <v>1219</v>
      </c>
      <c r="C193" s="21"/>
      <c r="D193" s="21"/>
      <c r="E193" s="21"/>
      <c r="F193" s="21" t="str">
        <f t="shared" si="13"/>
        <v>pers.landgebiedgeboorte</v>
      </c>
      <c r="G193" s="21"/>
      <c r="H193" s="320" t="s">
        <v>2224</v>
      </c>
      <c r="I193" s="21"/>
      <c r="J193" s="23">
        <f>VLOOKUP(F193,'Mapping BRP'!A:P,2,FALSE)</f>
        <v>47</v>
      </c>
      <c r="L193" s="3" t="str">
        <f>VLOOKUP(F193,'Mapping BRP'!A:Q,9,FALSE)</f>
        <v>ConvTabel Land</v>
      </c>
    </row>
    <row r="194" spans="1:12">
      <c r="A194" s="20" t="s">
        <v>1204</v>
      </c>
      <c r="B194" s="21" t="s">
        <v>1220</v>
      </c>
      <c r="C194" s="21"/>
      <c r="D194" s="21"/>
      <c r="E194" s="21"/>
      <c r="F194" s="21" t="str">
        <f t="shared" si="13"/>
        <v>pers.indaggeboorte</v>
      </c>
      <c r="G194" s="21"/>
      <c r="H194" s="320" t="s">
        <v>2224</v>
      </c>
      <c r="I194" s="21"/>
      <c r="J194" s="201"/>
      <c r="L194" s="3"/>
    </row>
    <row r="195" spans="1:12">
      <c r="A195" s="20" t="s">
        <v>1204</v>
      </c>
      <c r="B195" s="21" t="s">
        <v>769</v>
      </c>
      <c r="C195" s="21"/>
      <c r="D195" s="21"/>
      <c r="E195" s="21"/>
      <c r="F195" s="21" t="str">
        <f t="shared" si="13"/>
        <v>pers.geslachtsaand</v>
      </c>
      <c r="G195" s="21"/>
      <c r="H195" s="320" t="s">
        <v>2224</v>
      </c>
      <c r="I195" s="21"/>
      <c r="J195" s="23">
        <f>VLOOKUP(F195,'Mapping BRP'!A:P,2,FALSE)</f>
        <v>48</v>
      </c>
      <c r="L195" s="3" t="str">
        <f>VLOOKUP(F195,'Mapping BRP'!A:Q,9,FALSE)</f>
        <v>ConvTabel Geslachtsaanduiding</v>
      </c>
    </row>
    <row r="196" spans="1:12">
      <c r="A196" s="20" t="s">
        <v>1204</v>
      </c>
      <c r="B196" s="21" t="s">
        <v>1808</v>
      </c>
      <c r="C196" s="21"/>
      <c r="D196" s="21"/>
      <c r="E196" s="21"/>
      <c r="F196" s="21" t="str">
        <f t="shared" si="13"/>
        <v>pers.indaggeslachtsaand</v>
      </c>
      <c r="G196" s="21"/>
      <c r="H196" s="320" t="s">
        <v>2224</v>
      </c>
      <c r="I196" s="21"/>
      <c r="J196" s="201"/>
      <c r="L196" s="3"/>
    </row>
    <row r="197" spans="1:12">
      <c r="A197" s="20" t="s">
        <v>1204</v>
      </c>
      <c r="B197" s="21" t="s">
        <v>1222</v>
      </c>
      <c r="C197" s="21"/>
      <c r="D197" s="21"/>
      <c r="E197" s="21"/>
      <c r="F197" s="21" t="str">
        <f t="shared" si="13"/>
        <v>pers.datinschr</v>
      </c>
      <c r="G197" s="21"/>
      <c r="H197" s="320" t="s">
        <v>2224</v>
      </c>
      <c r="I197" s="21"/>
      <c r="J197" s="23">
        <f>VLOOKUP(F197,'Mapping BRP'!A:P,2,FALSE)</f>
        <v>750</v>
      </c>
      <c r="L197" s="3" t="str">
        <f>VLOOKUP(F197,'Mapping BRP'!A:Q,9,FALSE)</f>
        <v>overnemen</v>
      </c>
    </row>
    <row r="198" spans="1:12">
      <c r="A198" s="20" t="s">
        <v>1204</v>
      </c>
      <c r="B198" s="21" t="s">
        <v>1223</v>
      </c>
      <c r="C198" s="21"/>
      <c r="D198" s="21"/>
      <c r="E198" s="21"/>
      <c r="F198" s="21" t="str">
        <f t="shared" si="13"/>
        <v>pers.versienr</v>
      </c>
      <c r="G198" s="21"/>
      <c r="H198" s="320" t="s">
        <v>2224</v>
      </c>
      <c r="I198" s="21"/>
      <c r="J198" s="23">
        <f>VLOOKUP(F198,'Mapping BRP'!A:P,2,FALSE)</f>
        <v>756</v>
      </c>
      <c r="L198" s="3" t="str">
        <f>VLOOKUP(F198,'Mapping BRP'!A:Q,9,FALSE)</f>
        <v>overnemen</v>
      </c>
    </row>
    <row r="199" spans="1:12">
      <c r="A199" s="20" t="s">
        <v>1204</v>
      </c>
      <c r="B199" s="21" t="s">
        <v>1224</v>
      </c>
      <c r="C199" s="21"/>
      <c r="D199" s="21"/>
      <c r="E199" s="21"/>
      <c r="F199" s="21" t="str">
        <f t="shared" si="13"/>
        <v>pers.dattijdstempel</v>
      </c>
      <c r="G199" s="21"/>
      <c r="H199" s="320" t="s">
        <v>2224</v>
      </c>
      <c r="I199" s="21"/>
      <c r="J199" s="23">
        <f>VLOOKUP(F199,'Mapping BRP'!A:P,2,FALSE)</f>
        <v>757</v>
      </c>
      <c r="L199" s="3" t="str">
        <f>VLOOKUP(F199,'Mapping BRP'!A:Q,9,FALSE)</f>
        <v>overnemen</v>
      </c>
    </row>
    <row r="200" spans="1:12">
      <c r="A200" s="20" t="s">
        <v>1204</v>
      </c>
      <c r="B200" s="21" t="s">
        <v>1225</v>
      </c>
      <c r="C200" s="21"/>
      <c r="D200" s="21"/>
      <c r="E200" s="21"/>
      <c r="F200" s="21" t="str">
        <f t="shared" si="13"/>
        <v>pers.indaginschr</v>
      </c>
      <c r="G200" s="21"/>
      <c r="H200" s="320" t="s">
        <v>2224</v>
      </c>
      <c r="I200" s="21"/>
      <c r="J200" s="201"/>
      <c r="L200" s="3"/>
    </row>
    <row r="201" spans="1:12">
      <c r="A201" s="20" t="s">
        <v>1204</v>
      </c>
      <c r="B201" s="21" t="s">
        <v>1226</v>
      </c>
      <c r="C201" s="21"/>
      <c r="D201" s="21"/>
      <c r="E201" s="21"/>
      <c r="F201" s="21" t="str">
        <f t="shared" si="13"/>
        <v>pers.vorigebsn</v>
      </c>
      <c r="G201" s="21"/>
      <c r="H201" s="320" t="s">
        <v>869</v>
      </c>
      <c r="I201" s="21"/>
      <c r="J201" s="23">
        <f>VLOOKUP(F201,'Mapping BRP'!A:P,2,FALSE)</f>
        <v>50</v>
      </c>
      <c r="K201" t="s">
        <v>869</v>
      </c>
      <c r="L201" s="3" t="str">
        <f>VLOOKUP(F201,'Mapping BRP'!A:Q,9,FALSE)</f>
        <v>leeg</v>
      </c>
    </row>
    <row r="202" spans="1:12">
      <c r="A202" s="20" t="s">
        <v>1204</v>
      </c>
      <c r="B202" s="21" t="s">
        <v>1230</v>
      </c>
      <c r="C202" s="21"/>
      <c r="D202" s="21"/>
      <c r="E202" s="21"/>
      <c r="F202" s="21" t="str">
        <f t="shared" si="13"/>
        <v>pers.volgendebsn</v>
      </c>
      <c r="G202" s="21"/>
      <c r="H202" s="320" t="s">
        <v>869</v>
      </c>
      <c r="I202" s="21"/>
      <c r="J202" s="23">
        <f>VLOOKUP(F202,'Mapping BRP'!A:P,2,FALSE)</f>
        <v>52</v>
      </c>
      <c r="K202" t="s">
        <v>869</v>
      </c>
      <c r="L202" s="3" t="str">
        <f>VLOOKUP(F202,'Mapping BRP'!A:Q,9,FALSE)</f>
        <v>leeg</v>
      </c>
    </row>
    <row r="203" spans="1:12">
      <c r="A203" s="20" t="s">
        <v>1204</v>
      </c>
      <c r="B203" s="21" t="s">
        <v>1227</v>
      </c>
      <c r="C203" s="21"/>
      <c r="D203" s="21"/>
      <c r="E203" s="21"/>
      <c r="F203" s="21" t="str">
        <f t="shared" si="13"/>
        <v>pers.vorigeanr</v>
      </c>
      <c r="G203" s="21"/>
      <c r="H203" s="320" t="s">
        <v>2224</v>
      </c>
      <c r="I203" s="21"/>
      <c r="J203" s="23">
        <f>VLOOKUP(F203,'Mapping BRP'!A:P,2,FALSE)</f>
        <v>49</v>
      </c>
      <c r="L203" s="3" t="str">
        <f>VLOOKUP(F203,'Mapping BRP'!A:Q,9,FALSE)</f>
        <v>overnemen</v>
      </c>
    </row>
    <row r="204" spans="1:12">
      <c r="A204" s="20" t="s">
        <v>1204</v>
      </c>
      <c r="B204" s="21" t="s">
        <v>1229</v>
      </c>
      <c r="C204" s="21"/>
      <c r="D204" s="21"/>
      <c r="E204" s="21"/>
      <c r="F204" s="21" t="str">
        <f t="shared" si="13"/>
        <v>pers.volgendeanr</v>
      </c>
      <c r="G204" s="21"/>
      <c r="H204" s="320" t="s">
        <v>2224</v>
      </c>
      <c r="I204" s="21"/>
      <c r="J204" s="23">
        <f>VLOOKUP(F204,'Mapping BRP'!A:P,2,FALSE)</f>
        <v>51</v>
      </c>
      <c r="L204" s="3" t="str">
        <f>VLOOKUP(F204,'Mapping BRP'!A:Q,9,FALSE)</f>
        <v>overnemen</v>
      </c>
    </row>
    <row r="205" spans="1:12">
      <c r="A205" s="20" t="s">
        <v>1204</v>
      </c>
      <c r="B205" s="21" t="s">
        <v>1228</v>
      </c>
      <c r="C205" s="21"/>
      <c r="D205" s="21"/>
      <c r="E205" s="21"/>
      <c r="F205" s="21" t="str">
        <f t="shared" si="13"/>
        <v>pers.indagnrverwijzing</v>
      </c>
      <c r="G205" s="21"/>
      <c r="H205" s="320" t="s">
        <v>2224</v>
      </c>
      <c r="I205" s="21"/>
      <c r="J205" s="201"/>
      <c r="L205" s="3"/>
    </row>
    <row r="206" spans="1:12">
      <c r="A206" s="20" t="s">
        <v>1204</v>
      </c>
      <c r="B206" s="21" t="s">
        <v>1232</v>
      </c>
      <c r="C206" s="21"/>
      <c r="D206" s="21"/>
      <c r="E206" s="21"/>
      <c r="F206" s="21" t="str">
        <f t="shared" si="13"/>
        <v>pers.bijhpartij</v>
      </c>
      <c r="G206" s="21"/>
      <c r="H206" s="320" t="s">
        <v>2224</v>
      </c>
      <c r="I206" s="21"/>
      <c r="J206" s="23">
        <f>VLOOKUP(F206,'Mapping BRP'!A:P,2,FALSE)</f>
        <v>819</v>
      </c>
      <c r="L206" s="3" t="str">
        <f>VLOOKUP(F206,'Mapping BRP'!A:Q,9,FALSE)</f>
        <v>als 09.10 = '1999' dan '3' (= 199901 = Minister) anders ConvTabel Gemeente en ConvTabel Partij</v>
      </c>
    </row>
    <row r="207" spans="1:12">
      <c r="A207" s="20" t="s">
        <v>1204</v>
      </c>
      <c r="B207" s="21" t="s">
        <v>1233</v>
      </c>
      <c r="C207" s="21"/>
      <c r="D207" s="21"/>
      <c r="E207" s="21"/>
      <c r="F207" s="21" t="str">
        <f t="shared" si="13"/>
        <v>pers.bijhaard</v>
      </c>
      <c r="G207" s="21"/>
      <c r="H207" s="320" t="s">
        <v>2224</v>
      </c>
      <c r="I207" s="21"/>
      <c r="J207" s="23">
        <f>VLOOKUP(F207,'Mapping BRP'!A:P,2,FALSE)</f>
        <v>817</v>
      </c>
      <c r="L207" s="3" t="str">
        <f>VLOOKUP(F207,'Mapping BRP'!A:Q,9,FALSE)</f>
        <v>als 09.10 = '1999' dan '2'(='N'), als 09.10 =  '0000' dan '3'(='?'), anders '1'(='I'); ConvTabel Bijhoudingsaard</v>
      </c>
    </row>
    <row r="208" spans="1:12">
      <c r="A208" s="20" t="s">
        <v>1204</v>
      </c>
      <c r="B208" s="21" t="s">
        <v>945</v>
      </c>
      <c r="C208" s="21"/>
      <c r="D208" s="21"/>
      <c r="E208" s="21"/>
      <c r="F208" s="21" t="str">
        <f t="shared" si="13"/>
        <v>pers.naderebijhaard</v>
      </c>
      <c r="G208" s="21"/>
      <c r="H208" s="320" t="s">
        <v>2224</v>
      </c>
      <c r="I208" s="21"/>
      <c r="J208" s="23">
        <f>VLOOKUP(F208,'Mapping BRP'!A:P,2,FALSE)</f>
        <v>747</v>
      </c>
      <c r="L208" s="3" t="str">
        <f>VLOOKUP(F208,'Mapping BRP'!A:Q,9,FALSE)</f>
        <v>als leeg dan 'A', anders ConvTabel Reden opschorting</v>
      </c>
    </row>
    <row r="209" spans="1:12">
      <c r="A209" s="20" t="s">
        <v>1204</v>
      </c>
      <c r="B209" s="21" t="s">
        <v>908</v>
      </c>
      <c r="C209" s="21"/>
      <c r="D209" s="21"/>
      <c r="E209" s="21"/>
      <c r="F209" s="21" t="str">
        <f t="shared" si="13"/>
        <v>pers.indagbijhouding</v>
      </c>
      <c r="G209" s="21"/>
      <c r="H209" s="320" t="s">
        <v>2224</v>
      </c>
      <c r="I209" s="21"/>
      <c r="J209" s="201"/>
      <c r="L209" s="3"/>
    </row>
    <row r="210" spans="1:12">
      <c r="A210" s="20" t="s">
        <v>1204</v>
      </c>
      <c r="B210" s="21" t="s">
        <v>1234</v>
      </c>
      <c r="C210" s="21"/>
      <c r="D210" s="21"/>
      <c r="E210" s="21"/>
      <c r="F210" s="21" t="str">
        <f t="shared" si="13"/>
        <v>pers.datoverlijden</v>
      </c>
      <c r="G210" s="21"/>
      <c r="H210" s="320" t="s">
        <v>2224</v>
      </c>
      <c r="I210" s="21"/>
      <c r="J210" s="23">
        <f>VLOOKUP(F210,'Mapping BRP'!A:P,2,FALSE)</f>
        <v>673</v>
      </c>
      <c r="L210" s="3" t="str">
        <f>VLOOKUP(F210,'Mapping BRP'!A:Q,9,FALSE)</f>
        <v>overnemen</v>
      </c>
    </row>
    <row r="211" spans="1:12">
      <c r="A211" s="20" t="s">
        <v>1204</v>
      </c>
      <c r="B211" s="21" t="s">
        <v>1235</v>
      </c>
      <c r="C211" s="21"/>
      <c r="D211" s="21"/>
      <c r="E211" s="21"/>
      <c r="F211" s="21" t="str">
        <f t="shared" si="13"/>
        <v>pers.gemoverlijden</v>
      </c>
      <c r="G211" s="21"/>
      <c r="H211" s="320" t="s">
        <v>2224</v>
      </c>
      <c r="I211" s="21"/>
      <c r="J211" s="23">
        <f>VLOOKUP(F211,'Mapping BRP'!A:P,2,FALSE)</f>
        <v>676</v>
      </c>
      <c r="L211" s="3" t="str">
        <f>VLOOKUP(F211,'Mapping BRP'!A:Q,9,FALSE)</f>
        <v>als x6.08.30 = '6030' dan ConvTabel gemeente, anders leeg</v>
      </c>
    </row>
    <row r="212" spans="1:12">
      <c r="A212" s="20" t="s">
        <v>1204</v>
      </c>
      <c r="B212" s="21" t="s">
        <v>1236</v>
      </c>
      <c r="C212" s="21"/>
      <c r="D212" s="21"/>
      <c r="E212" s="21"/>
      <c r="F212" s="21" t="str">
        <f t="shared" si="13"/>
        <v>pers.wplnaamoverlijden</v>
      </c>
      <c r="G212" s="21"/>
      <c r="H212" s="320" t="s">
        <v>869</v>
      </c>
      <c r="I212" s="21"/>
      <c r="J212" s="23">
        <f>VLOOKUP(F212,'Mapping BRP'!A:P,2,FALSE)</f>
        <v>677</v>
      </c>
      <c r="K212" t="s">
        <v>869</v>
      </c>
      <c r="L212" s="3" t="str">
        <f>VLOOKUP(F212,'Mapping BRP'!A:Q,9,FALSE)</f>
        <v>altijd leeg</v>
      </c>
    </row>
    <row r="213" spans="1:12">
      <c r="A213" s="20" t="s">
        <v>1204</v>
      </c>
      <c r="B213" s="21" t="s">
        <v>1237</v>
      </c>
      <c r="C213" s="21"/>
      <c r="D213" s="21"/>
      <c r="E213" s="21"/>
      <c r="F213" s="21" t="str">
        <f t="shared" si="13"/>
        <v>pers.blplaatsoverlijden</v>
      </c>
      <c r="G213" s="21"/>
      <c r="H213" s="320" t="s">
        <v>2224</v>
      </c>
      <c r="I213" s="21"/>
      <c r="J213" s="23">
        <f>VLOOKUP(F213,'Mapping BRP'!A:P,2,FALSE)</f>
        <v>678</v>
      </c>
      <c r="L213" s="3" t="str">
        <f>VLOOKUP(F213,'Mapping BRP'!A:Q,9,FALSE)</f>
        <v>als x6.08.30 &lt;&gt; '6030', '0000', '9999' dan overnemen, anders leeg</v>
      </c>
    </row>
    <row r="214" spans="1:12">
      <c r="A214" s="20" t="s">
        <v>1204</v>
      </c>
      <c r="B214" s="21" t="s">
        <v>1238</v>
      </c>
      <c r="C214" s="21"/>
      <c r="D214" s="21"/>
      <c r="E214" s="21"/>
      <c r="F214" s="21" t="str">
        <f t="shared" si="13"/>
        <v>pers.blregiooverlijden</v>
      </c>
      <c r="G214" s="21"/>
      <c r="H214" s="320" t="s">
        <v>869</v>
      </c>
      <c r="I214" s="21"/>
      <c r="J214" s="23">
        <f>VLOOKUP(F214,'Mapping BRP'!A:P,2,FALSE)</f>
        <v>680</v>
      </c>
      <c r="K214" t="s">
        <v>869</v>
      </c>
      <c r="L214" s="3" t="str">
        <f>VLOOKUP(F214,'Mapping BRP'!A:Q,9,FALSE)</f>
        <v>altijd leeg</v>
      </c>
    </row>
    <row r="215" spans="1:12">
      <c r="A215" s="20" t="s">
        <v>1204</v>
      </c>
      <c r="B215" s="21" t="s">
        <v>1239</v>
      </c>
      <c r="C215" s="21"/>
      <c r="D215" s="21"/>
      <c r="E215" s="21"/>
      <c r="F215" s="21" t="str">
        <f t="shared" si="13"/>
        <v>pers.omslocoverlijden</v>
      </c>
      <c r="G215" s="21"/>
      <c r="H215" s="320" t="s">
        <v>2224</v>
      </c>
      <c r="I215" s="21"/>
      <c r="J215" s="23">
        <f>VLOOKUP(F215,'Mapping BRP'!A:P,2,FALSE)</f>
        <v>679</v>
      </c>
      <c r="L215" s="3" t="str">
        <f>VLOOKUP(F215,'Mapping BRP'!A:Q,9,FALSE)</f>
        <v>als x6.08.30 = '0000' of '9999' dan overnemen, anders leeg</v>
      </c>
    </row>
    <row r="216" spans="1:12">
      <c r="A216" s="20" t="s">
        <v>1204</v>
      </c>
      <c r="B216" s="21" t="s">
        <v>1240</v>
      </c>
      <c r="C216" s="21"/>
      <c r="D216" s="21"/>
      <c r="E216" s="21"/>
      <c r="F216" s="21" t="str">
        <f t="shared" si="13"/>
        <v>pers.landgebiedoverlijden</v>
      </c>
      <c r="G216" s="21"/>
      <c r="H216" s="320" t="s">
        <v>2224</v>
      </c>
      <c r="I216" s="21"/>
      <c r="J216" s="23">
        <f>VLOOKUP(F216,'Mapping BRP'!A:P,2,FALSE)</f>
        <v>686</v>
      </c>
      <c r="L216" s="3" t="str">
        <f>VLOOKUP(F216,'Mapping BRP'!A:Q,9,FALSE)</f>
        <v>ConvTabel Land</v>
      </c>
    </row>
    <row r="217" spans="1:12">
      <c r="A217" s="20" t="s">
        <v>1204</v>
      </c>
      <c r="B217" s="21" t="s">
        <v>1241</v>
      </c>
      <c r="C217" s="21"/>
      <c r="D217" s="21"/>
      <c r="E217" s="21"/>
      <c r="F217" s="21" t="str">
        <f t="shared" si="13"/>
        <v>pers.indagoverlijden</v>
      </c>
      <c r="G217" s="21"/>
      <c r="H217" s="320" t="s">
        <v>2224</v>
      </c>
      <c r="I217" s="21"/>
      <c r="J217" s="201"/>
      <c r="L217" s="3"/>
    </row>
    <row r="218" spans="1:12">
      <c r="A218" s="20" t="s">
        <v>1204</v>
      </c>
      <c r="B218" s="21" t="s">
        <v>1242</v>
      </c>
      <c r="C218" s="21"/>
      <c r="D218" s="21"/>
      <c r="E218" s="21"/>
      <c r="F218" s="21" t="str">
        <f t="shared" si="13"/>
        <v>pers.naamgebruik</v>
      </c>
      <c r="G218" s="21"/>
      <c r="H218" s="320" t="s">
        <v>2224</v>
      </c>
      <c r="I218" s="21"/>
      <c r="J218" s="23">
        <f>VLOOKUP(F218,'Mapping BRP'!A:P,2,FALSE)</f>
        <v>53</v>
      </c>
      <c r="L218" s="3" t="str">
        <f>VLOOKUP(F218,'Mapping BRP'!A:Q,9,FALSE)</f>
        <v>als gevuld dan overnemen via ConvTabel Aanduiding naamgebruik, anders '1' (= E = Eigen geslachtsnaam)</v>
      </c>
    </row>
    <row r="219" spans="1:12">
      <c r="A219" s="20" t="s">
        <v>1204</v>
      </c>
      <c r="B219" s="21" t="s">
        <v>1243</v>
      </c>
      <c r="C219" s="21"/>
      <c r="D219" s="21"/>
      <c r="E219" s="21"/>
      <c r="F219" s="21" t="str">
        <f t="shared" si="13"/>
        <v>pers.indnaamgebruikafgeleid</v>
      </c>
      <c r="G219" s="21"/>
      <c r="H219" s="320" t="s">
        <v>2224</v>
      </c>
      <c r="I219" s="21"/>
      <c r="J219" s="23">
        <f>VLOOKUP(F219,'Mapping BRP'!A:P,2,FALSE)</f>
        <v>20</v>
      </c>
      <c r="K219" s="56" t="b">
        <v>1</v>
      </c>
      <c r="L219" s="3" t="b">
        <f>VLOOKUP(F219,'Mapping BRP'!A:Q,9,FALSE)</f>
        <v>1</v>
      </c>
    </row>
    <row r="220" spans="1:12">
      <c r="A220" s="20" t="s">
        <v>1204</v>
      </c>
      <c r="B220" s="21" t="s">
        <v>1244</v>
      </c>
      <c r="C220" s="21"/>
      <c r="D220" s="21"/>
      <c r="E220" s="21"/>
      <c r="F220" s="21" t="str">
        <f t="shared" si="13"/>
        <v>pers.predicaatnaamgebruik</v>
      </c>
      <c r="H220" s="320" t="s">
        <v>2224</v>
      </c>
      <c r="I220" s="21"/>
      <c r="J220" s="23">
        <f>VLOOKUP(F220,'Mapping BRP'!A:P,2,FALSE)</f>
        <v>28</v>
      </c>
      <c r="L220" s="3" t="str">
        <f>VLOOKUP(F220,'Mapping BRP'!A:Q,9,FALSE)</f>
        <v>als xx.02.20=een predicaat: ConvTabel Adellijke titel/predikaat + GBA-tabel 38, anders leeg</v>
      </c>
    </row>
    <row r="221" spans="1:12">
      <c r="A221" s="20" t="s">
        <v>1204</v>
      </c>
      <c r="B221" s="21" t="s">
        <v>1245</v>
      </c>
      <c r="C221" s="21"/>
      <c r="D221" s="21"/>
      <c r="E221" s="21"/>
      <c r="F221" s="21" t="str">
        <f t="shared" si="13"/>
        <v>pers.voornamennaamgebruik</v>
      </c>
      <c r="G221" s="21"/>
      <c r="H221" s="320" t="s">
        <v>2224</v>
      </c>
      <c r="I221" s="21"/>
      <c r="J221" s="23">
        <f>VLOOKUP(F221,'Mapping BRP'!A:P,2,FALSE)</f>
        <v>19</v>
      </c>
      <c r="L221" s="3" t="str">
        <f>VLOOKUP(F221,'Mapping BRP'!A:Q,9,FALSE)</f>
        <v>overnemen</v>
      </c>
    </row>
    <row r="222" spans="1:12">
      <c r="A222" s="20" t="s">
        <v>1204</v>
      </c>
      <c r="B222" s="21" t="s">
        <v>1246</v>
      </c>
      <c r="C222" s="21"/>
      <c r="D222" s="21"/>
      <c r="E222" s="21"/>
      <c r="F222" s="21" t="str">
        <f t="shared" si="13"/>
        <v>pers.adellijketitelnaamgebruik</v>
      </c>
      <c r="G222" s="21"/>
      <c r="H222" s="320" t="s">
        <v>2224</v>
      </c>
      <c r="I222" s="21"/>
      <c r="J222" s="23">
        <f>VLOOKUP(F222,'Mapping BRP'!A:P,2,FALSE)</f>
        <v>25</v>
      </c>
      <c r="L222" s="3" t="str">
        <f>VLOOKUP(F222,'Mapping BRP'!A:Q,9,FALSE)</f>
        <v>als xx.02.20=een adellijke titel: ConvTabel Adellijke titel/predikaat + GBA-tabel 38, anders leeg</v>
      </c>
    </row>
    <row r="223" spans="1:12">
      <c r="A223" s="20" t="s">
        <v>1204</v>
      </c>
      <c r="B223" s="21" t="s">
        <v>1247</v>
      </c>
      <c r="C223" s="21"/>
      <c r="D223" s="21"/>
      <c r="E223" s="21"/>
      <c r="F223" s="21" t="str">
        <f t="shared" si="13"/>
        <v>pers.voorvoegselnaamgebruik</v>
      </c>
      <c r="H223" s="320" t="s">
        <v>2224</v>
      </c>
      <c r="I223" s="21"/>
      <c r="J223" s="23">
        <f>VLOOKUP(F223,'Mapping BRP'!A:P,2,FALSE)</f>
        <v>31</v>
      </c>
      <c r="L223" s="3" t="str">
        <f>VLOOKUP(F223,'Mapping BRP'!A:Q,9,FALSE)</f>
        <v>ConvTabel Voorvoegsel + GBA-tabel 36; afh. van xx.61.10 Aanduiding naamgebruik: eigen voorvoegsel of van partner</v>
      </c>
    </row>
    <row r="224" spans="1:12">
      <c r="A224" s="20" t="s">
        <v>1204</v>
      </c>
      <c r="B224" s="21" t="s">
        <v>1248</v>
      </c>
      <c r="C224" s="21"/>
      <c r="D224" s="21"/>
      <c r="E224" s="21"/>
      <c r="F224" s="21" t="str">
        <f t="shared" si="13"/>
        <v>pers.scheidingstekennaamgebruik</v>
      </c>
      <c r="H224" s="320" t="s">
        <v>2224</v>
      </c>
      <c r="I224" s="21"/>
      <c r="J224" s="23">
        <f>VLOOKUP(F224,'Mapping BRP'!A:P,2,FALSE)</f>
        <v>34</v>
      </c>
      <c r="L224" s="3" t="str">
        <f>VLOOKUP(F224,'Mapping BRP'!A:Q,9,FALSE)</f>
        <v>ConvTabel Voorvoegsel + GBA-tabel 36; afh. van xx.61.10 Aanduiding naamgebruik: eigen scheidingsteken of van partner</v>
      </c>
    </row>
    <row r="225" spans="1:12">
      <c r="A225" s="20" t="s">
        <v>1204</v>
      </c>
      <c r="B225" s="21" t="s">
        <v>1249</v>
      </c>
      <c r="C225" s="21"/>
      <c r="D225" s="21"/>
      <c r="E225" s="21"/>
      <c r="F225" s="21" t="str">
        <f t="shared" si="13"/>
        <v>pers.geslnaamstamnaamgebruik</v>
      </c>
      <c r="G225" s="21"/>
      <c r="H225" s="320" t="s">
        <v>2224</v>
      </c>
      <c r="I225" s="21"/>
      <c r="J225" s="23">
        <f>VLOOKUP(F225,'Mapping BRP'!A:P,2,FALSE)</f>
        <v>37</v>
      </c>
      <c r="L225" s="3" t="str">
        <f>VLOOKUP(F225,'Mapping BRP'!A:Q,9,FALSE)</f>
        <v>afh van xx.61.10 Aanduiding naamgebruik: 4 opties [aspectbeschrijving - Naamopbouw par. 3.3.1]</v>
      </c>
    </row>
    <row r="226" spans="1:12">
      <c r="A226" s="20" t="s">
        <v>1204</v>
      </c>
      <c r="B226" s="21" t="s">
        <v>1250</v>
      </c>
      <c r="C226" s="21"/>
      <c r="D226" s="21"/>
      <c r="E226" s="21"/>
      <c r="F226" s="21" t="str">
        <f t="shared" si="13"/>
        <v>pers.indagnaamgebruik</v>
      </c>
      <c r="G226" s="21"/>
      <c r="H226" s="320" t="s">
        <v>2224</v>
      </c>
      <c r="I226" s="21"/>
      <c r="J226" s="201"/>
      <c r="L226" s="3"/>
    </row>
    <row r="227" spans="1:12">
      <c r="A227" s="20" t="s">
        <v>1204</v>
      </c>
      <c r="B227" s="21" t="s">
        <v>1251</v>
      </c>
      <c r="C227" s="21"/>
      <c r="D227" s="21"/>
      <c r="E227" s="21"/>
      <c r="F227" s="21" t="str">
        <f t="shared" si="13"/>
        <v>pers.srtmigratie</v>
      </c>
      <c r="G227" s="21"/>
      <c r="H227" s="320" t="s">
        <v>2224</v>
      </c>
      <c r="I227" s="21"/>
      <c r="J227" s="23">
        <f>VLOOKUP(F227,'Mapping BRP'!A:P,2,FALSE)</f>
        <v>840</v>
      </c>
      <c r="L227" s="3" t="str">
        <f>VLOOKUP(F227,'Mapping BRP'!A:Q,9,FALSE)</f>
        <v>'2' (= 'E') als 08.13 gevuld</v>
      </c>
    </row>
    <row r="228" spans="1:12">
      <c r="A228" s="20" t="s">
        <v>1204</v>
      </c>
      <c r="B228" s="21" t="s">
        <v>1252</v>
      </c>
      <c r="C228" s="21"/>
      <c r="D228" s="21"/>
      <c r="E228" s="21"/>
      <c r="F228" s="21" t="str">
        <f t="shared" si="13"/>
        <v>pers.rdnwijzmigratie</v>
      </c>
      <c r="H228" s="320" t="s">
        <v>2224</v>
      </c>
      <c r="I228" s="21"/>
      <c r="J228" s="23">
        <f>VLOOKUP(F228,'Mapping BRP'!A:P,2,FALSE)</f>
        <v>867</v>
      </c>
      <c r="L228" s="3" t="str">
        <f>VLOOKUP(F228,'Mapping BRP'!A:Q,9,FALSE)</f>
        <v>als groep 13 gevuld: ConvTabel Aangifte adreshouding</v>
      </c>
    </row>
    <row r="229" spans="1:12">
      <c r="A229" s="20" t="s">
        <v>1204</v>
      </c>
      <c r="B229" s="21" t="s">
        <v>1253</v>
      </c>
      <c r="C229" s="21"/>
      <c r="D229" s="21"/>
      <c r="E229" s="21"/>
      <c r="F229" s="21" t="str">
        <f t="shared" si="13"/>
        <v>pers.aangmigratie</v>
      </c>
      <c r="H229" s="320" t="s">
        <v>2224</v>
      </c>
      <c r="I229" s="21"/>
      <c r="J229" s="23">
        <f>VLOOKUP(F229,'Mapping BRP'!A:P,2,FALSE)</f>
        <v>869</v>
      </c>
      <c r="L229" s="3" t="str">
        <f>VLOOKUP(F229,'Mapping BRP'!A:Q,9,FALSE)</f>
        <v>als groep 13 gevuld: ConvTabel Aangifte adreshouding</v>
      </c>
    </row>
    <row r="230" spans="1:12">
      <c r="A230" s="20" t="s">
        <v>1204</v>
      </c>
      <c r="B230" s="21" t="s">
        <v>1254</v>
      </c>
      <c r="C230" s="21"/>
      <c r="D230" s="21"/>
      <c r="E230" s="21"/>
      <c r="F230" s="21" t="str">
        <f t="shared" si="13"/>
        <v>pers.landgebiedmigratie</v>
      </c>
      <c r="G230" s="21"/>
      <c r="H230" s="320" t="s">
        <v>2224</v>
      </c>
      <c r="I230" s="21"/>
      <c r="J230" s="23">
        <f>VLOOKUP(F230,'Mapping BRP'!A:P,2,FALSE)</f>
        <v>841</v>
      </c>
      <c r="L230" s="3" t="str">
        <f>VLOOKUP(F230,'Mapping BRP'!A:Q,9,FALSE)</f>
        <v>ConvTabel Land</v>
      </c>
    </row>
    <row r="231" spans="1:12">
      <c r="A231" s="20" t="s">
        <v>1204</v>
      </c>
      <c r="B231" s="21" t="s">
        <v>1255</v>
      </c>
      <c r="C231" s="21"/>
      <c r="D231" s="21"/>
      <c r="E231" s="21"/>
      <c r="F231" s="21" t="str">
        <f t="shared" ref="F231:F251" si="14">CONCATENATE(A231,".",B231)</f>
        <v>pers.bladresregel1migratie</v>
      </c>
      <c r="H231" s="320" t="s">
        <v>2224</v>
      </c>
      <c r="I231" s="21"/>
      <c r="J231" s="23">
        <f>VLOOKUP(F231,'Mapping BRP'!A:P,2,FALSE)</f>
        <v>847</v>
      </c>
      <c r="L231" s="3" t="str">
        <f>VLOOKUP(F231,'Mapping BRP'!A:Q,9,FALSE)</f>
        <v>als meer dan alleen plaatsnaam bekend</v>
      </c>
    </row>
    <row r="232" spans="1:12">
      <c r="A232" s="20" t="s">
        <v>1204</v>
      </c>
      <c r="B232" s="21" t="s">
        <v>1256</v>
      </c>
      <c r="C232" s="21"/>
      <c r="D232" s="21"/>
      <c r="E232" s="21"/>
      <c r="F232" s="21" t="str">
        <f t="shared" si="14"/>
        <v>pers.bladresregel2migratie</v>
      </c>
      <c r="H232" s="320" t="s">
        <v>2224</v>
      </c>
      <c r="I232" s="21"/>
      <c r="J232" s="23">
        <f>VLOOKUP(F232,'Mapping BRP'!A:P,2,FALSE)</f>
        <v>851</v>
      </c>
      <c r="L232" s="3" t="str">
        <f>VLOOKUP(F232,'Mapping BRP'!A:Q,9,FALSE)</f>
        <v>als meer dan alleen plaatsnaam bekend</v>
      </c>
    </row>
    <row r="233" spans="1:12">
      <c r="A233" s="20" t="s">
        <v>1204</v>
      </c>
      <c r="B233" s="21" t="s">
        <v>1257</v>
      </c>
      <c r="C233" s="21"/>
      <c r="D233" s="21"/>
      <c r="E233" s="21"/>
      <c r="F233" s="21" t="str">
        <f t="shared" si="14"/>
        <v>pers.bladresregel3migratie</v>
      </c>
      <c r="H233" s="320" t="s">
        <v>2224</v>
      </c>
      <c r="I233" s="21"/>
      <c r="J233" s="23">
        <f>VLOOKUP(F233,'Mapping BRP'!A:P,2,FALSE)</f>
        <v>853</v>
      </c>
      <c r="L233" s="3" t="str">
        <f>VLOOKUP(F233,'Mapping BRP'!A:Q,9,FALSE)</f>
        <v>als meer dan alleen plaatsnaam bekend</v>
      </c>
    </row>
    <row r="234" spans="1:12">
      <c r="A234" s="20" t="s">
        <v>1204</v>
      </c>
      <c r="B234" s="21" t="s">
        <v>1258</v>
      </c>
      <c r="C234" s="21"/>
      <c r="D234" s="21"/>
      <c r="E234" s="21"/>
      <c r="F234" s="21" t="str">
        <f t="shared" si="14"/>
        <v>pers.bladresregel4migratie</v>
      </c>
      <c r="G234" s="21"/>
      <c r="H234" s="320" t="s">
        <v>869</v>
      </c>
      <c r="I234" s="21"/>
      <c r="J234" s="23">
        <f>VLOOKUP(F234,'Mapping BRP'!A:P,2,FALSE)</f>
        <v>855</v>
      </c>
      <c r="K234" t="s">
        <v>869</v>
      </c>
      <c r="L234" s="3" t="str">
        <f>VLOOKUP(F234,'Mapping BRP'!A:Q,9,FALSE)</f>
        <v>leeg</v>
      </c>
    </row>
    <row r="235" spans="1:12">
      <c r="A235" s="20" t="s">
        <v>1204</v>
      </c>
      <c r="B235" s="21" t="s">
        <v>1259</v>
      </c>
      <c r="C235" s="21"/>
      <c r="D235" s="21"/>
      <c r="E235" s="21"/>
      <c r="F235" s="21" t="str">
        <f t="shared" si="14"/>
        <v>pers.bladresregel5migratie</v>
      </c>
      <c r="G235" s="21"/>
      <c r="H235" s="320" t="s">
        <v>869</v>
      </c>
      <c r="I235" s="21"/>
      <c r="J235" s="23">
        <f>VLOOKUP(F235,'Mapping BRP'!A:P,2,FALSE)</f>
        <v>857</v>
      </c>
      <c r="K235" t="s">
        <v>869</v>
      </c>
      <c r="L235" s="3" t="str">
        <f>VLOOKUP(F235,'Mapping BRP'!A:Q,9,FALSE)</f>
        <v>leeg</v>
      </c>
    </row>
    <row r="236" spans="1:12">
      <c r="A236" s="20" t="s">
        <v>1204</v>
      </c>
      <c r="B236" s="21" t="s">
        <v>1809</v>
      </c>
      <c r="C236" s="21"/>
      <c r="D236" s="21"/>
      <c r="E236" s="21"/>
      <c r="F236" s="21" t="str">
        <f t="shared" si="14"/>
        <v>pers.bladresregel6migratie</v>
      </c>
      <c r="G236" s="21"/>
      <c r="H236" s="320" t="s">
        <v>869</v>
      </c>
      <c r="I236" s="21"/>
      <c r="J236" s="23">
        <f>VLOOKUP(F236,'Mapping BRP'!A:P,2,FALSE)</f>
        <v>859</v>
      </c>
      <c r="K236" t="s">
        <v>869</v>
      </c>
      <c r="L236" s="3" t="str">
        <f>VLOOKUP(F236,'Mapping BRP'!A:Q,9,FALSE)</f>
        <v>leeg</v>
      </c>
    </row>
    <row r="237" spans="1:12">
      <c r="A237" s="20" t="s">
        <v>1204</v>
      </c>
      <c r="B237" s="21" t="s">
        <v>1261</v>
      </c>
      <c r="C237" s="21"/>
      <c r="D237" s="21"/>
      <c r="E237" s="21"/>
      <c r="F237" s="21" t="str">
        <f t="shared" si="14"/>
        <v>pers.indagmigratie</v>
      </c>
      <c r="G237" s="21"/>
      <c r="H237" s="320" t="s">
        <v>2224</v>
      </c>
      <c r="I237" s="21"/>
      <c r="J237" s="201"/>
      <c r="L237" s="3"/>
    </row>
    <row r="238" spans="1:12">
      <c r="A238" s="20" t="s">
        <v>1204</v>
      </c>
      <c r="B238" s="21" t="s">
        <v>1810</v>
      </c>
      <c r="C238" s="21"/>
      <c r="D238" s="21"/>
      <c r="E238" s="21"/>
      <c r="F238" s="21" t="str">
        <f t="shared" si="14"/>
        <v>pers.aandverblijfsr</v>
      </c>
      <c r="G238" s="21"/>
      <c r="H238" s="320" t="s">
        <v>2224</v>
      </c>
      <c r="I238" s="21"/>
      <c r="J238" s="23">
        <f>VLOOKUP(F238,'Mapping BRP'!A:P,2,FALSE)</f>
        <v>1011</v>
      </c>
      <c r="L238" s="3" t="str">
        <f>VLOOKUP(F238,'Mapping BRP'!A:Q,9,FALSE)</f>
        <v>ConvTabel Verblijfstitel</v>
      </c>
    </row>
    <row r="239" spans="1:12">
      <c r="A239" s="20" t="s">
        <v>1204</v>
      </c>
      <c r="B239" s="21" t="s">
        <v>1271</v>
      </c>
      <c r="C239" s="21"/>
      <c r="D239" s="21"/>
      <c r="E239" s="21"/>
      <c r="F239" s="21" t="str">
        <f t="shared" si="14"/>
        <v>pers.dataanvverblijfsr</v>
      </c>
      <c r="G239" s="21"/>
      <c r="H239" s="320" t="s">
        <v>2224</v>
      </c>
      <c r="I239" s="21"/>
      <c r="J239" s="23">
        <f>VLOOKUP(F239,'Mapping BRP'!A:P,2,FALSE)</f>
        <v>1013</v>
      </c>
      <c r="L239" s="3" t="str">
        <f>VLOOKUP(F239,'Mapping BRP'!A:Q,9,FALSE)</f>
        <v>overnemen</v>
      </c>
    </row>
    <row r="240" spans="1:12">
      <c r="A240" s="20" t="s">
        <v>1204</v>
      </c>
      <c r="B240" s="21" t="s">
        <v>1272</v>
      </c>
      <c r="C240" s="21"/>
      <c r="D240" s="21"/>
      <c r="E240" s="21"/>
      <c r="F240" s="21" t="str">
        <f t="shared" si="14"/>
        <v>pers.datmededelingverblijfsr</v>
      </c>
      <c r="G240" s="21"/>
      <c r="H240" s="320" t="s">
        <v>2224</v>
      </c>
      <c r="I240" s="21"/>
      <c r="J240" s="23">
        <f>VLOOKUP(F240,'Mapping BRP'!A:P,2,FALSE)</f>
        <v>1026</v>
      </c>
      <c r="L240" s="3" t="str">
        <f>VLOOKUP(F240,'Mapping BRP'!A:Q,9,FALSE)</f>
        <v>overnemen</v>
      </c>
    </row>
    <row r="241" spans="1:12">
      <c r="A241" s="20" t="s">
        <v>1204</v>
      </c>
      <c r="B241" s="21" t="s">
        <v>1273</v>
      </c>
      <c r="C241" s="21"/>
      <c r="D241" s="21"/>
      <c r="E241" s="21"/>
      <c r="F241" s="21" t="str">
        <f t="shared" si="14"/>
        <v>pers.datvoorzeindeverblijfsr</v>
      </c>
      <c r="G241" s="21"/>
      <c r="H241" s="320" t="s">
        <v>2224</v>
      </c>
      <c r="I241" s="21"/>
      <c r="J241" s="23">
        <f>VLOOKUP(F241,'Mapping BRP'!A:P,2,FALSE)</f>
        <v>1012</v>
      </c>
      <c r="L241" s="3" t="str">
        <f>VLOOKUP(F241,'Mapping BRP'!A:Q,9,FALSE)</f>
        <v>overnemen</v>
      </c>
    </row>
    <row r="242" spans="1:12">
      <c r="A242" s="20" t="s">
        <v>1204</v>
      </c>
      <c r="B242" s="21" t="s">
        <v>1274</v>
      </c>
      <c r="C242" s="21"/>
      <c r="D242" s="21"/>
      <c r="E242" s="21"/>
      <c r="F242" s="21" t="str">
        <f t="shared" si="14"/>
        <v>pers.indagverblijfsr</v>
      </c>
      <c r="G242" s="21"/>
      <c r="H242" s="320" t="s">
        <v>2224</v>
      </c>
      <c r="I242" s="21"/>
      <c r="J242" s="201"/>
      <c r="L242" s="3"/>
    </row>
    <row r="243" spans="1:12">
      <c r="A243" s="20" t="s">
        <v>1204</v>
      </c>
      <c r="B243" s="21" t="s">
        <v>1263</v>
      </c>
      <c r="C243" s="21"/>
      <c r="D243" s="21"/>
      <c r="E243" s="21"/>
      <c r="F243" s="21" t="str">
        <f t="shared" si="14"/>
        <v>pers.induitslkiesr</v>
      </c>
      <c r="H243" s="320" t="s">
        <v>2224</v>
      </c>
      <c r="I243" s="21"/>
      <c r="J243" s="23">
        <f>VLOOKUP(F243,'Mapping BRP'!A:P,2,FALSE)</f>
        <v>1156</v>
      </c>
      <c r="L243" s="3" t="str">
        <f>VLOOKUP(F243,'Mapping BRP'!A:Q,9,FALSE)</f>
        <v>'A' wordt TRUE, anders leeg</v>
      </c>
    </row>
    <row r="244" spans="1:12">
      <c r="A244" s="20" t="s">
        <v>1204</v>
      </c>
      <c r="B244" s="21" t="s">
        <v>1275</v>
      </c>
      <c r="C244" s="21"/>
      <c r="D244" s="21"/>
      <c r="E244" s="21"/>
      <c r="F244" s="21" t="str">
        <f t="shared" si="14"/>
        <v>pers.datvoorzeindeuitslkiesr</v>
      </c>
      <c r="H244" s="320" t="s">
        <v>2224</v>
      </c>
      <c r="I244" s="21"/>
      <c r="J244" s="23">
        <f>VLOOKUP(F244,'Mapping BRP'!A:P,2,FALSE)</f>
        <v>1157</v>
      </c>
      <c r="L244" s="3" t="str">
        <f>VLOOKUP(F244,'Mapping BRP'!A:Q,9,FALSE)</f>
        <v>overnemen</v>
      </c>
    </row>
    <row r="245" spans="1:12">
      <c r="A245" s="20" t="s">
        <v>1204</v>
      </c>
      <c r="B245" s="21" t="s">
        <v>1276</v>
      </c>
      <c r="C245" s="21"/>
      <c r="D245" s="21"/>
      <c r="E245" s="21"/>
      <c r="F245" s="21" t="str">
        <f t="shared" si="14"/>
        <v>pers.indaguitslkiesr</v>
      </c>
      <c r="H245" s="320" t="s">
        <v>2224</v>
      </c>
      <c r="I245" s="21"/>
      <c r="J245" s="201"/>
      <c r="L245" s="3"/>
    </row>
    <row r="246" spans="1:12">
      <c r="A246" s="20" t="s">
        <v>1204</v>
      </c>
      <c r="B246" s="21" t="s">
        <v>1264</v>
      </c>
      <c r="C246" s="21"/>
      <c r="D246" s="21"/>
      <c r="E246" s="21"/>
      <c r="F246" s="21" t="str">
        <f t="shared" si="14"/>
        <v>pers.inddeelneuverkiezingen</v>
      </c>
      <c r="G246" s="21"/>
      <c r="H246" s="320" t="s">
        <v>2224</v>
      </c>
      <c r="I246" s="21"/>
      <c r="J246" s="23">
        <f>VLOOKUP(F246,'Mapping BRP'!A:P,2,FALSE)</f>
        <v>1153</v>
      </c>
      <c r="L246" s="3" t="str">
        <f>VLOOKUP(F246,'Mapping BRP'!A:Q,9,FALSE)</f>
        <v>'1' wordt FALSE, '2' wordt TRUE</v>
      </c>
    </row>
    <row r="247" spans="1:12">
      <c r="A247" s="20" t="s">
        <v>1204</v>
      </c>
      <c r="B247" s="21" t="s">
        <v>1265</v>
      </c>
      <c r="C247" s="21"/>
      <c r="D247" s="21"/>
      <c r="E247" s="21"/>
      <c r="F247" s="21" t="str">
        <f t="shared" si="14"/>
        <v>pers.dataanlaanpdeelneuverkiezing</v>
      </c>
      <c r="G247" s="21"/>
      <c r="H247" s="320" t="s">
        <v>2224</v>
      </c>
      <c r="I247" s="21"/>
      <c r="J247" s="23">
        <f>VLOOKUP(F247,'Mapping BRP'!A:P,2,FALSE)</f>
        <v>1154</v>
      </c>
      <c r="L247" s="3" t="str">
        <f>VLOOKUP(F247,'Mapping BRP'!A:Q,9,FALSE)</f>
        <v>overnemen</v>
      </c>
    </row>
    <row r="248" spans="1:12">
      <c r="A248" s="20" t="s">
        <v>1204</v>
      </c>
      <c r="B248" s="21" t="s">
        <v>1266</v>
      </c>
      <c r="C248" s="21"/>
      <c r="D248" s="21"/>
      <c r="E248" s="21"/>
      <c r="F248" s="21" t="str">
        <f t="shared" si="14"/>
        <v>pers.datvoorzeindeuitsleuverkiezi</v>
      </c>
      <c r="G248" s="3"/>
      <c r="H248" s="320" t="s">
        <v>2224</v>
      </c>
      <c r="I248" s="21"/>
      <c r="J248" s="23">
        <f>VLOOKUP(F248,'Mapping BRP'!A:P,2,FALSE)</f>
        <v>1155</v>
      </c>
      <c r="L248" s="3" t="str">
        <f>VLOOKUP(F248,'Mapping BRP'!A:Q,9,FALSE)</f>
        <v>overnemen</v>
      </c>
    </row>
    <row r="249" spans="1:12">
      <c r="A249" s="20" t="s">
        <v>1204</v>
      </c>
      <c r="B249" s="21" t="s">
        <v>1267</v>
      </c>
      <c r="C249" s="21"/>
      <c r="D249" s="21"/>
      <c r="E249" s="21"/>
      <c r="F249" s="21" t="str">
        <f t="shared" si="14"/>
        <v>pers.indagdeelneuverkiezingen</v>
      </c>
      <c r="G249" s="21"/>
      <c r="H249" s="320" t="s">
        <v>2224</v>
      </c>
      <c r="I249" s="21"/>
      <c r="J249" s="201"/>
      <c r="L249" s="3"/>
    </row>
    <row r="250" spans="1:12">
      <c r="A250" s="20" t="s">
        <v>1204</v>
      </c>
      <c r="B250" s="21" t="s">
        <v>1268</v>
      </c>
      <c r="C250" s="21"/>
      <c r="D250" s="21"/>
      <c r="E250" s="21"/>
      <c r="F250" s="21" t="str">
        <f t="shared" si="14"/>
        <v>pers.gempk</v>
      </c>
      <c r="H250" s="320" t="s">
        <v>2224</v>
      </c>
      <c r="I250" s="21"/>
      <c r="J250" s="23">
        <f>VLOOKUP(F250,'Mapping BRP'!A:P,2,FALSE)</f>
        <v>751</v>
      </c>
      <c r="L250" s="3" t="str">
        <f>VLOOKUP(F250,'Mapping BRP'!A:Q,9,FALSE)</f>
        <v>ConvTabel Partij</v>
      </c>
    </row>
    <row r="251" spans="1:12">
      <c r="A251" s="20" t="s">
        <v>1204</v>
      </c>
      <c r="B251" s="21" t="s">
        <v>1269</v>
      </c>
      <c r="C251" s="21"/>
      <c r="D251" s="21"/>
      <c r="E251" s="21"/>
      <c r="F251" s="21" t="str">
        <f t="shared" si="14"/>
        <v>pers.indpkvollediggeconv</v>
      </c>
      <c r="H251" s="320" t="s">
        <v>2224</v>
      </c>
      <c r="I251" s="21"/>
      <c r="J251" s="23">
        <f>VLOOKUP(F251,'Mapping BRP'!A:P,2,FALSE)</f>
        <v>805</v>
      </c>
      <c r="L251" s="3" t="str">
        <f>VLOOKUP(F251,'Mapping BRP'!A:Q,9,FALSE)</f>
        <v>als 'P' dan TRUE anders FALSE</v>
      </c>
    </row>
    <row r="252" spans="1:12">
      <c r="A252" s="20" t="s">
        <v>1204</v>
      </c>
      <c r="B252" s="21" t="s">
        <v>1270</v>
      </c>
      <c r="C252" s="21"/>
      <c r="D252" s="21"/>
      <c r="E252" s="21"/>
      <c r="F252" s="21" t="str">
        <f>CONCATENATE(A252,".",B252)</f>
        <v>pers.indagpk</v>
      </c>
      <c r="G252" s="21"/>
      <c r="H252" s="320" t="s">
        <v>2224</v>
      </c>
      <c r="I252" s="21"/>
      <c r="J252" s="201"/>
      <c r="L252" s="3"/>
    </row>
    <row r="253" spans="1:12">
      <c r="A253" s="20"/>
      <c r="B253" s="21"/>
      <c r="C253" s="21"/>
      <c r="D253" s="21"/>
      <c r="E253" s="21"/>
      <c r="F253" s="21"/>
      <c r="G253" s="21"/>
      <c r="H253" s="21"/>
      <c r="I253" s="21"/>
      <c r="J253" s="202"/>
      <c r="L253" s="3"/>
    </row>
    <row r="254" spans="1:12">
      <c r="A254" s="20" t="s">
        <v>2154</v>
      </c>
      <c r="B254" s="207" t="s">
        <v>753</v>
      </c>
      <c r="C254" s="21"/>
      <c r="D254" s="21"/>
      <c r="E254" s="21"/>
      <c r="F254" s="21" t="str">
        <f>CONCATENATE(A254,".",B254)</f>
        <v>his_persafgeleidadministrati.id</v>
      </c>
      <c r="G254" s="21"/>
      <c r="H254" s="320" t="s">
        <v>2224</v>
      </c>
      <c r="I254" s="21"/>
      <c r="J254" s="206"/>
      <c r="L254" s="3"/>
    </row>
    <row r="255" spans="1:12">
      <c r="A255" s="20" t="s">
        <v>2154</v>
      </c>
      <c r="B255" s="207" t="s">
        <v>1204</v>
      </c>
      <c r="C255" s="21"/>
      <c r="D255" s="21"/>
      <c r="E255" s="21"/>
      <c r="F255" s="21" t="str">
        <f t="shared" ref="F255:F262" si="15">CONCATENATE(A255,".",B255)</f>
        <v>his_persafgeleidadministrati.pers</v>
      </c>
      <c r="G255" s="21"/>
      <c r="H255" s="320" t="s">
        <v>2224</v>
      </c>
      <c r="I255" s="21"/>
      <c r="J255" s="206"/>
      <c r="L255" s="3"/>
    </row>
    <row r="256" spans="1:12">
      <c r="A256" s="20" t="s">
        <v>2154</v>
      </c>
      <c r="B256" s="207" t="s">
        <v>1205</v>
      </c>
      <c r="C256" s="21"/>
      <c r="D256" s="21"/>
      <c r="E256" s="21"/>
      <c r="F256" s="21" t="str">
        <f t="shared" si="15"/>
        <v>his_persafgeleidadministrati.tsreg</v>
      </c>
      <c r="G256" s="21"/>
      <c r="H256" s="320" t="s">
        <v>2224</v>
      </c>
      <c r="I256" s="21"/>
      <c r="J256" s="37">
        <f>VLOOKUP(F256,'Mapping BRP'!A:P,2,FALSE)</f>
        <v>764</v>
      </c>
      <c r="L256" s="3" t="str">
        <f>VLOOKUP(F256,'Mapping BRP'!A:Q,9,FALSE)</f>
        <v>07.80.20 overnemen</v>
      </c>
    </row>
    <row r="257" spans="1:12">
      <c r="A257" s="20" t="s">
        <v>2154</v>
      </c>
      <c r="B257" s="207" t="s">
        <v>1206</v>
      </c>
      <c r="C257" s="21"/>
      <c r="D257" s="21"/>
      <c r="E257" s="21"/>
      <c r="F257" s="21" t="str">
        <f t="shared" si="15"/>
        <v>his_persafgeleidadministrati.actieinh</v>
      </c>
      <c r="G257" s="21"/>
      <c r="H257" s="320" t="s">
        <v>2224</v>
      </c>
      <c r="I257" s="21"/>
      <c r="J257" s="37">
        <f>VLOOKUP(F257,'Mapping BRP'!A:P,2,FALSE)</f>
        <v>763</v>
      </c>
      <c r="L257" s="3" t="str">
        <f>VLOOKUP(F257,'Mapping BRP'!A:Q,9,FALSE)</f>
        <v>id overnemen uit aangemaakte actie</v>
      </c>
    </row>
    <row r="258" spans="1:12">
      <c r="A258" s="20" t="s">
        <v>2154</v>
      </c>
      <c r="B258" s="207" t="s">
        <v>1207</v>
      </c>
      <c r="C258" s="21"/>
      <c r="D258" s="21"/>
      <c r="E258" s="21"/>
      <c r="F258" s="21" t="str">
        <f t="shared" si="15"/>
        <v>his_persafgeleidadministrati.tsverval</v>
      </c>
      <c r="G258" s="21"/>
      <c r="H258" s="320" t="s">
        <v>2223</v>
      </c>
      <c r="I258" s="21"/>
      <c r="J258" s="37">
        <f>VLOOKUP(F258,'Mapping BRP'!A:P,2,FALSE)</f>
        <v>765</v>
      </c>
      <c r="K258" t="s">
        <v>2166</v>
      </c>
      <c r="L258" s="3" t="str">
        <f>VLOOKUP(F258,'Mapping BRP'!A:Q,9,FALSE)</f>
        <v>niet in IV; als niet-actuele rij dan 07.80.20 overnemen</v>
      </c>
    </row>
    <row r="259" spans="1:12">
      <c r="A259" s="20" t="s">
        <v>2154</v>
      </c>
      <c r="B259" s="207" t="s">
        <v>1208</v>
      </c>
      <c r="C259" s="21"/>
      <c r="D259" s="21"/>
      <c r="E259" s="21"/>
      <c r="F259" s="21" t="str">
        <f t="shared" si="15"/>
        <v>his_persafgeleidadministrati.actieverval</v>
      </c>
      <c r="G259" s="21"/>
      <c r="H259" s="320" t="s">
        <v>2223</v>
      </c>
      <c r="I259" s="21"/>
      <c r="J259" s="37">
        <f>VLOOKUP(F259,'Mapping BRP'!A:P,2,FALSE)</f>
        <v>766</v>
      </c>
      <c r="K259" t="s">
        <v>2166</v>
      </c>
      <c r="L259" s="3" t="str">
        <f>VLOOKUP(F259,'Mapping BRP'!A:Q,9,FALSE)</f>
        <v>niet in IV; als niet-actuele rij dan overnemen uit aangemaakte actie</v>
      </c>
    </row>
    <row r="260" spans="1:12">
      <c r="A260" s="20" t="s">
        <v>2154</v>
      </c>
      <c r="B260" s="207" t="s">
        <v>1209</v>
      </c>
      <c r="C260" s="21"/>
      <c r="D260" s="21"/>
      <c r="E260" s="21"/>
      <c r="F260" s="21" t="str">
        <f t="shared" si="15"/>
        <v>his_persafgeleidadministrati.nadereaandverval</v>
      </c>
      <c r="G260" s="21"/>
      <c r="H260" s="320" t="s">
        <v>869</v>
      </c>
      <c r="I260" s="21"/>
      <c r="J260" s="37" t="e">
        <f>VLOOKUP(F260,'Mapping BRP'!A:P,2,FALSE)</f>
        <v>#N/A</v>
      </c>
      <c r="K260" t="s">
        <v>2230</v>
      </c>
      <c r="L260" s="3" t="e">
        <f>VLOOKUP(F260,'Mapping BRP'!A:Q,9,FALSE)</f>
        <v>#N/A</v>
      </c>
    </row>
    <row r="261" spans="1:12">
      <c r="A261" s="20" t="s">
        <v>2154</v>
      </c>
      <c r="B261" s="207" t="s">
        <v>1210</v>
      </c>
      <c r="C261" s="21"/>
      <c r="D261" s="21"/>
      <c r="E261" s="21"/>
      <c r="F261" s="21" t="str">
        <f t="shared" si="15"/>
        <v>his_persafgeleidadministrati.actievervaltbvlevmuts</v>
      </c>
      <c r="G261" s="21"/>
      <c r="H261" s="320" t="s">
        <v>2223</v>
      </c>
      <c r="I261" s="21"/>
      <c r="J261" s="37">
        <f>VLOOKUP(F261,'Mapping BRP'!A:P,2,FALSE)</f>
        <v>767</v>
      </c>
      <c r="K261" t="s">
        <v>2166</v>
      </c>
      <c r="L261" s="3" t="str">
        <f>VLOOKUP(F261,'Mapping BRP'!A:Q,9,FALSE)</f>
        <v>niet in IV; wordt gevuld bij mutatie met id van speciale nieuwe actie</v>
      </c>
    </row>
    <row r="262" spans="1:12">
      <c r="A262" s="20" t="s">
        <v>2154</v>
      </c>
      <c r="B262" s="207" t="s">
        <v>1211</v>
      </c>
      <c r="C262" s="21"/>
      <c r="D262" s="21"/>
      <c r="E262" s="21"/>
      <c r="F262" s="21" t="str">
        <f t="shared" si="15"/>
        <v>his_persafgeleidadministrati.indvoorkomentbvlevmuts</v>
      </c>
      <c r="G262" s="21"/>
      <c r="H262" s="320" t="s">
        <v>2223</v>
      </c>
      <c r="I262" s="21"/>
      <c r="J262" s="37">
        <f>VLOOKUP(F262,'Mapping BRP'!A:P,2,FALSE)</f>
        <v>768</v>
      </c>
      <c r="K262" t="s">
        <v>2166</v>
      </c>
      <c r="L262" s="3" t="str">
        <f>VLOOKUP(F262,'Mapping BRP'!A:Q,9,FALSE)</f>
        <v>niet in IV; wordt gevuld bij mutatie met TRUE anders leeg</v>
      </c>
    </row>
    <row r="263" spans="1:12">
      <c r="A263" s="20" t="s">
        <v>2154</v>
      </c>
      <c r="B263" s="21" t="s">
        <v>1189</v>
      </c>
      <c r="C263" s="21"/>
      <c r="D263" s="21"/>
      <c r="E263" s="21"/>
      <c r="F263" s="21" t="str">
        <f t="shared" ref="F263:F363" si="16">CONCATENATE(A263,".",B263)</f>
        <v>his_persafgeleidadministrati.admhnd</v>
      </c>
      <c r="G263" s="21"/>
      <c r="H263" s="320" t="s">
        <v>2224</v>
      </c>
      <c r="I263" s="21"/>
      <c r="J263" s="204" t="e">
        <f>VLOOKUP(F263,'Mapping BRP'!A:P,2,FALSE)</f>
        <v>#N/A</v>
      </c>
      <c r="L263" s="3" t="e">
        <f>VLOOKUP(F263,'Mapping BRP'!A:Q,9,FALSE)</f>
        <v>#N/A</v>
      </c>
    </row>
    <row r="264" spans="1:12">
      <c r="A264" s="20" t="s">
        <v>2154</v>
      </c>
      <c r="B264" s="21" t="s">
        <v>1190</v>
      </c>
      <c r="C264" s="21"/>
      <c r="D264" s="21"/>
      <c r="E264" s="21"/>
      <c r="F264" s="21" t="str">
        <f t="shared" si="16"/>
        <v>his_persafgeleidadministrati.tslaatstewijz</v>
      </c>
      <c r="G264" s="21"/>
      <c r="H264" s="320" t="s">
        <v>2224</v>
      </c>
      <c r="I264" s="21"/>
      <c r="J264" s="204" t="e">
        <f>VLOOKUP(F264,'Mapping BRP'!A:P,2,FALSE)</f>
        <v>#N/A</v>
      </c>
      <c r="L264" s="3" t="e">
        <f>VLOOKUP(F264,'Mapping BRP'!A:Q,9,FALSE)</f>
        <v>#N/A</v>
      </c>
    </row>
    <row r="265" spans="1:12">
      <c r="A265" s="20" t="s">
        <v>2154</v>
      </c>
      <c r="B265" s="21" t="s">
        <v>1191</v>
      </c>
      <c r="C265" s="21"/>
      <c r="D265" s="21"/>
      <c r="E265" s="21"/>
      <c r="F265" s="21" t="str">
        <f t="shared" si="16"/>
        <v>his_persafgeleidadministrati.sorteervolgorde</v>
      </c>
      <c r="G265" s="21"/>
      <c r="H265" s="320" t="s">
        <v>2224</v>
      </c>
      <c r="I265" s="21"/>
      <c r="J265" s="204" t="e">
        <f>VLOOKUP(F265,'Mapping BRP'!A:P,2,FALSE)</f>
        <v>#N/A</v>
      </c>
      <c r="L265" s="3" t="e">
        <f>VLOOKUP(F265,'Mapping BRP'!A:Q,9,FALSE)</f>
        <v>#N/A</v>
      </c>
    </row>
    <row r="266" spans="1:12">
      <c r="A266" s="20" t="s">
        <v>2154</v>
      </c>
      <c r="B266" s="21" t="s">
        <v>1192</v>
      </c>
      <c r="C266" s="21"/>
      <c r="D266" s="21"/>
      <c r="E266" s="21"/>
      <c r="F266" s="21" t="str">
        <f t="shared" si="16"/>
        <v>his_persafgeleidadministrati.tslaatstewijzgbasystematiek</v>
      </c>
      <c r="G266" s="21"/>
      <c r="H266" s="320" t="s">
        <v>2224</v>
      </c>
      <c r="I266" s="21"/>
      <c r="J266" s="204" t="e">
        <f>VLOOKUP(F266,'Mapping BRP'!A:P,2,FALSE)</f>
        <v>#N/A</v>
      </c>
      <c r="L266" s="3" t="e">
        <f>VLOOKUP(F266,'Mapping BRP'!A:Q,9,FALSE)</f>
        <v>#N/A</v>
      </c>
    </row>
    <row r="267" spans="1:12">
      <c r="A267" s="20"/>
      <c r="B267" s="21"/>
      <c r="C267" s="21"/>
      <c r="D267" s="21"/>
      <c r="E267" s="21"/>
      <c r="F267" s="21"/>
      <c r="G267" s="21"/>
      <c r="H267" s="21"/>
      <c r="I267" s="21"/>
      <c r="J267" s="202"/>
      <c r="L267" s="3"/>
    </row>
    <row r="268" spans="1:12">
      <c r="A268" s="20" t="s">
        <v>1173</v>
      </c>
      <c r="B268" s="207" t="s">
        <v>753</v>
      </c>
      <c r="C268" s="21"/>
      <c r="D268" s="21"/>
      <c r="E268" s="21"/>
      <c r="F268" s="21" t="str">
        <f>CONCATENATE(A268,".",B268)</f>
        <v>his_persids.id</v>
      </c>
      <c r="G268" s="21"/>
      <c r="H268" s="320" t="s">
        <v>2224</v>
      </c>
      <c r="I268" s="21"/>
      <c r="J268" s="206"/>
      <c r="L268" s="3"/>
    </row>
    <row r="269" spans="1:12">
      <c r="A269" s="20" t="s">
        <v>1173</v>
      </c>
      <c r="B269" s="207" t="s">
        <v>1204</v>
      </c>
      <c r="C269" s="21"/>
      <c r="D269" s="21"/>
      <c r="E269" s="21"/>
      <c r="F269" s="21" t="str">
        <f t="shared" ref="F269:F279" si="17">CONCATENATE(A269,".",B269)</f>
        <v>his_persids.pers</v>
      </c>
      <c r="G269" s="21"/>
      <c r="H269" s="320" t="s">
        <v>2224</v>
      </c>
      <c r="I269" s="21"/>
      <c r="J269" s="206"/>
      <c r="L269" s="3"/>
    </row>
    <row r="270" spans="1:12">
      <c r="A270" s="20" t="s">
        <v>1173</v>
      </c>
      <c r="B270" s="207" t="s">
        <v>1205</v>
      </c>
      <c r="C270" s="21"/>
      <c r="D270" s="21"/>
      <c r="E270" s="21"/>
      <c r="F270" s="21" t="str">
        <f t="shared" si="17"/>
        <v>his_persids.tsreg</v>
      </c>
      <c r="G270" s="21"/>
      <c r="H270" s="320" t="s">
        <v>2224</v>
      </c>
      <c r="I270" s="21"/>
      <c r="J270" s="37">
        <f>VLOOKUP(F270,'Mapping BRP'!A:P,2,FALSE)</f>
        <v>143</v>
      </c>
      <c r="L270" s="3" t="str">
        <f>VLOOKUP(F270,'Mapping BRP'!A:Q,9,FALSE)</f>
        <v xml:space="preserve">overnemen + 01:00:00+00 </v>
      </c>
    </row>
    <row r="271" spans="1:12">
      <c r="A271" s="20" t="s">
        <v>1173</v>
      </c>
      <c r="B271" s="207" t="s">
        <v>1206</v>
      </c>
      <c r="C271" s="21"/>
      <c r="D271" s="21"/>
      <c r="E271" s="21"/>
      <c r="F271" s="21" t="str">
        <f t="shared" si="17"/>
        <v>his_persids.actieinh</v>
      </c>
      <c r="G271" s="21"/>
      <c r="H271" s="320" t="s">
        <v>2224</v>
      </c>
      <c r="I271" s="21"/>
      <c r="J271" s="37">
        <f>VLOOKUP(F271,'Mapping BRP'!A:P,2,FALSE)</f>
        <v>108</v>
      </c>
      <c r="L271" s="3" t="str">
        <f>VLOOKUP(F271,'Mapping BRP'!A:Q,9,FALSE)</f>
        <v>id overnemen uit aangemaakte actie</v>
      </c>
    </row>
    <row r="272" spans="1:12">
      <c r="A272" s="20" t="s">
        <v>1173</v>
      </c>
      <c r="B272" s="207" t="s">
        <v>1207</v>
      </c>
      <c r="C272" s="21"/>
      <c r="D272" s="21"/>
      <c r="E272" s="21"/>
      <c r="F272" s="21" t="str">
        <f t="shared" si="17"/>
        <v>his_persids.tsverval</v>
      </c>
      <c r="G272" s="21"/>
      <c r="H272" s="320" t="s">
        <v>2224</v>
      </c>
      <c r="I272" s="21"/>
      <c r="J272" s="37">
        <f>VLOOKUP(F272,'Mapping BRP'!A:P,2,FALSE)</f>
        <v>144</v>
      </c>
      <c r="L272" s="3" t="str">
        <f>VLOOKUP(F272,'Mapping BRP'!A:Q,9,FALSE)</f>
        <v xml:space="preserve">als onjuiste rij (xx.84.10 = 'O'of 'S') dan overnemen + 01:00:00+00 </v>
      </c>
    </row>
    <row r="273" spans="1:12">
      <c r="A273" s="20" t="s">
        <v>1173</v>
      </c>
      <c r="B273" s="207" t="s">
        <v>1208</v>
      </c>
      <c r="C273" s="21"/>
      <c r="D273" s="21"/>
      <c r="E273" s="21"/>
      <c r="F273" s="21" t="str">
        <f t="shared" si="17"/>
        <v>his_persids.actieverval</v>
      </c>
      <c r="G273" s="21"/>
      <c r="H273" s="320" t="s">
        <v>2224</v>
      </c>
      <c r="I273" s="21"/>
      <c r="J273" s="37">
        <f>VLOOKUP(F273,'Mapping BRP'!A:P,2,FALSE)</f>
        <v>84</v>
      </c>
      <c r="L273" s="3" t="str">
        <f>VLOOKUP(F273,'Mapping BRP'!A:Q,9,FALSE)</f>
        <v>als onjuiste rij ('O'of 'S') dan id overnemen uit aangemaakte actie</v>
      </c>
    </row>
    <row r="274" spans="1:12">
      <c r="A274" s="20" t="s">
        <v>1173</v>
      </c>
      <c r="B274" s="207" t="s">
        <v>1209</v>
      </c>
      <c r="C274" s="21"/>
      <c r="D274" s="21"/>
      <c r="E274" s="21"/>
      <c r="F274" s="21" t="str">
        <f t="shared" si="17"/>
        <v>his_persids.nadereaandverval</v>
      </c>
      <c r="G274" s="21"/>
      <c r="H274" s="320" t="s">
        <v>2224</v>
      </c>
      <c r="I274" s="21"/>
      <c r="J274" s="37">
        <f>VLOOKUP(F274,'Mapping BRP'!A:P,2,FALSE)</f>
        <v>85</v>
      </c>
      <c r="L274" s="3" t="str">
        <f>VLOOKUP(F274,'Mapping BRP'!A:Q,9,FALSE)</f>
        <v>als onjuiste rij ('O'of 'S') dan 'O'</v>
      </c>
    </row>
    <row r="275" spans="1:12">
      <c r="A275" s="20" t="s">
        <v>1173</v>
      </c>
      <c r="B275" s="207" t="s">
        <v>1210</v>
      </c>
      <c r="C275" s="21"/>
      <c r="D275" s="21"/>
      <c r="E275" s="21"/>
      <c r="F275" s="21" t="str">
        <f t="shared" si="17"/>
        <v>his_persids.actievervaltbvlevmuts</v>
      </c>
      <c r="G275" s="21"/>
      <c r="H275" s="320" t="s">
        <v>2223</v>
      </c>
      <c r="I275" s="21"/>
      <c r="J275" s="37">
        <f>VLOOKUP(F275,'Mapping BRP'!A:P,2,FALSE)</f>
        <v>112</v>
      </c>
      <c r="K275" t="s">
        <v>2166</v>
      </c>
      <c r="L275" s="3" t="str">
        <f>VLOOKUP(F275,'Mapping BRP'!A:Q,9,FALSE)</f>
        <v>niet in IV; wordt gevuld bij mutatie met id van speciale nieuwe actie</v>
      </c>
    </row>
    <row r="276" spans="1:12">
      <c r="A276" s="20" t="s">
        <v>1173</v>
      </c>
      <c r="B276" s="207" t="s">
        <v>1211</v>
      </c>
      <c r="C276" s="21"/>
      <c r="D276" s="21"/>
      <c r="E276" s="21"/>
      <c r="F276" s="21" t="str">
        <f t="shared" si="17"/>
        <v>his_persids.indvoorkomentbvlevmuts</v>
      </c>
      <c r="G276" s="21"/>
      <c r="H276" s="320" t="s">
        <v>2223</v>
      </c>
      <c r="I276" s="21"/>
      <c r="J276" s="37">
        <f>VLOOKUP(F276,'Mapping BRP'!A:P,2,FALSE)</f>
        <v>113</v>
      </c>
      <c r="K276" t="s">
        <v>2166</v>
      </c>
      <c r="L276" s="3" t="str">
        <f>VLOOKUP(F276,'Mapping BRP'!A:Q,9,FALSE)</f>
        <v>niet in IV; wordt gevuld bij mutatie met TRUE anders leeg</v>
      </c>
    </row>
    <row r="277" spans="1:12">
      <c r="A277" s="20" t="s">
        <v>1173</v>
      </c>
      <c r="B277" s="207" t="s">
        <v>804</v>
      </c>
      <c r="C277" s="21"/>
      <c r="D277" s="21"/>
      <c r="E277" s="21"/>
      <c r="F277" s="21" t="str">
        <f t="shared" si="17"/>
        <v>his_persids.dataanvgel</v>
      </c>
      <c r="G277" s="21"/>
      <c r="H277" s="320" t="s">
        <v>2224</v>
      </c>
      <c r="I277" s="21"/>
      <c r="J277" s="37">
        <f>VLOOKUP(F277,'Mapping BRP'!A:P,2,FALSE)</f>
        <v>109</v>
      </c>
      <c r="L277" s="3" t="str">
        <f>VLOOKUP(F277,'Mapping BRP'!A:Q,9,FALSE)</f>
        <v>overnemen</v>
      </c>
    </row>
    <row r="278" spans="1:12">
      <c r="A278" s="20" t="s">
        <v>1173</v>
      </c>
      <c r="B278" s="207" t="s">
        <v>805</v>
      </c>
      <c r="C278" s="21"/>
      <c r="D278" s="21"/>
      <c r="E278" s="21"/>
      <c r="F278" s="21" t="str">
        <f t="shared" si="17"/>
        <v>his_persids.dateindegel</v>
      </c>
      <c r="G278" s="21"/>
      <c r="H278" s="320" t="s">
        <v>2224</v>
      </c>
      <c r="I278" s="21"/>
      <c r="J278" s="37">
        <f>VLOOKUP(F278,'Mapping BRP'!A:P,2,FALSE)</f>
        <v>110</v>
      </c>
      <c r="L278" s="3" t="str">
        <f>VLOOKUP(F278,'Mapping BRP'!A:Q,9,FALSE)</f>
        <v>als 'einde geldigheid' dan overnemen dataanvgel uit rij met latere xx.85.10</v>
      </c>
    </row>
    <row r="279" spans="1:12">
      <c r="A279" s="20" t="s">
        <v>1173</v>
      </c>
      <c r="B279" s="207" t="s">
        <v>1212</v>
      </c>
      <c r="C279" s="21"/>
      <c r="D279" s="21"/>
      <c r="E279" s="21"/>
      <c r="F279" s="21" t="str">
        <f t="shared" si="17"/>
        <v>his_persids.actieaanpgel</v>
      </c>
      <c r="G279" s="21"/>
      <c r="H279" s="320" t="s">
        <v>2224</v>
      </c>
      <c r="I279" s="21"/>
      <c r="J279" s="37">
        <f>VLOOKUP(F279,'Mapping BRP'!A:P,2,FALSE)</f>
        <v>111</v>
      </c>
      <c r="L279" s="3" t="str">
        <f>VLOOKUP(F279,'Mapping BRP'!A:Q,9,FALSE)</f>
        <v>als 'einde geldigheid' dan overnemen actieinh uit rij met latere xx.85.10</v>
      </c>
    </row>
    <row r="280" spans="1:12">
      <c r="A280" s="20" t="s">
        <v>1173</v>
      </c>
      <c r="B280" s="21" t="s">
        <v>1194</v>
      </c>
      <c r="C280" s="21"/>
      <c r="D280" s="21"/>
      <c r="E280" s="21"/>
      <c r="F280" s="21" t="str">
        <f t="shared" si="16"/>
        <v>his_persids.bsn</v>
      </c>
      <c r="G280" s="21"/>
      <c r="H280" s="320" t="s">
        <v>2224</v>
      </c>
      <c r="I280" s="21"/>
      <c r="J280" s="204" t="e">
        <f>VLOOKUP(F280,'Mapping BRP'!A:P,2,FALSE)</f>
        <v>#N/A</v>
      </c>
      <c r="L280" s="3" t="e">
        <f>VLOOKUP(F280,'Mapping BRP'!A:Q,9,FALSE)</f>
        <v>#N/A</v>
      </c>
    </row>
    <row r="281" spans="1:12">
      <c r="A281" s="20" t="s">
        <v>1173</v>
      </c>
      <c r="B281" s="21" t="s">
        <v>1195</v>
      </c>
      <c r="C281" s="21"/>
      <c r="D281" s="21"/>
      <c r="E281" s="21"/>
      <c r="F281" s="21" t="str">
        <f t="shared" si="16"/>
        <v>his_persids.anr</v>
      </c>
      <c r="G281" s="21"/>
      <c r="H281" s="320" t="s">
        <v>2224</v>
      </c>
      <c r="I281" s="21"/>
      <c r="J281" s="204" t="e">
        <f>VLOOKUP(F281,'Mapping BRP'!A:P,2,FALSE)</f>
        <v>#N/A</v>
      </c>
      <c r="L281" s="3" t="e">
        <f>VLOOKUP(F281,'Mapping BRP'!A:Q,9,FALSE)</f>
        <v>#N/A</v>
      </c>
    </row>
    <row r="282" spans="1:12">
      <c r="A282" s="20"/>
      <c r="B282" s="21"/>
      <c r="C282" s="21"/>
      <c r="D282" s="21"/>
      <c r="E282" s="21"/>
      <c r="F282" s="21"/>
      <c r="G282" s="21"/>
      <c r="H282" s="21"/>
      <c r="I282" s="21"/>
      <c r="J282" s="202"/>
      <c r="L282" s="3"/>
    </row>
    <row r="283" spans="1:12">
      <c r="A283" s="20" t="s">
        <v>1182</v>
      </c>
      <c r="B283" s="207" t="s">
        <v>753</v>
      </c>
      <c r="C283" s="21"/>
      <c r="D283" s="21"/>
      <c r="E283" s="21"/>
      <c r="F283" s="21" t="str">
        <f>CONCATENATE(A283,".",B283)</f>
        <v>his_perssamengesteldenaam.id</v>
      </c>
      <c r="G283" s="21"/>
      <c r="H283" s="320" t="s">
        <v>2224</v>
      </c>
      <c r="I283" s="21"/>
      <c r="J283" s="206"/>
      <c r="L283" s="3"/>
    </row>
    <row r="284" spans="1:12">
      <c r="A284" s="20" t="s">
        <v>1182</v>
      </c>
      <c r="B284" s="207" t="s">
        <v>1204</v>
      </c>
      <c r="C284" s="21"/>
      <c r="D284" s="21"/>
      <c r="E284" s="21"/>
      <c r="F284" s="21" t="str">
        <f t="shared" ref="F284:F294" si="18">CONCATENATE(A284,".",B284)</f>
        <v>his_perssamengesteldenaam.pers</v>
      </c>
      <c r="G284" s="21"/>
      <c r="H284" s="320" t="s">
        <v>2224</v>
      </c>
      <c r="I284" s="21"/>
      <c r="J284" s="206"/>
      <c r="L284" s="3"/>
    </row>
    <row r="285" spans="1:12">
      <c r="A285" s="20" t="s">
        <v>1182</v>
      </c>
      <c r="B285" s="207" t="s">
        <v>1205</v>
      </c>
      <c r="C285" s="21"/>
      <c r="D285" s="21"/>
      <c r="E285" s="21"/>
      <c r="F285" s="21" t="str">
        <f t="shared" si="18"/>
        <v>his_perssamengesteldenaam.tsreg</v>
      </c>
      <c r="G285" s="21"/>
      <c r="H285" s="320" t="s">
        <v>2224</v>
      </c>
      <c r="I285" s="21"/>
      <c r="J285" s="37">
        <f>VLOOKUP(F285,'Mapping BRP'!A:P,2,FALSE)</f>
        <v>145</v>
      </c>
      <c r="L285" s="3" t="str">
        <f>VLOOKUP(F285,'Mapping BRP'!A:Q,9,FALSE)</f>
        <v xml:space="preserve">overnemen + 01:00:00+00 </v>
      </c>
    </row>
    <row r="286" spans="1:12">
      <c r="A286" s="20" t="s">
        <v>1182</v>
      </c>
      <c r="B286" s="207" t="s">
        <v>1206</v>
      </c>
      <c r="C286" s="21"/>
      <c r="D286" s="21"/>
      <c r="E286" s="21"/>
      <c r="F286" s="21" t="str">
        <f t="shared" si="18"/>
        <v>his_perssamengesteldenaam.actieinh</v>
      </c>
      <c r="G286" s="21"/>
      <c r="H286" s="320" t="s">
        <v>2224</v>
      </c>
      <c r="I286" s="21"/>
      <c r="J286" s="37">
        <f>VLOOKUP(F286,'Mapping BRP'!A:P,2,FALSE)</f>
        <v>114</v>
      </c>
      <c r="L286" s="3" t="str">
        <f>VLOOKUP(F286,'Mapping BRP'!A:Q,9,FALSE)</f>
        <v>id overnemen uit aangemaakte actie</v>
      </c>
    </row>
    <row r="287" spans="1:12">
      <c r="A287" s="20" t="s">
        <v>1182</v>
      </c>
      <c r="B287" s="207" t="s">
        <v>1207</v>
      </c>
      <c r="C287" s="21"/>
      <c r="D287" s="21"/>
      <c r="E287" s="21"/>
      <c r="F287" s="21" t="str">
        <f t="shared" si="18"/>
        <v>his_perssamengesteldenaam.tsverval</v>
      </c>
      <c r="G287" s="21"/>
      <c r="H287" s="320" t="s">
        <v>2224</v>
      </c>
      <c r="I287" s="21"/>
      <c r="J287" s="37">
        <f>VLOOKUP(F287,'Mapping BRP'!A:P,2,FALSE)</f>
        <v>146</v>
      </c>
      <c r="L287" s="3" t="str">
        <f>VLOOKUP(F287,'Mapping BRP'!A:Q,9,FALSE)</f>
        <v xml:space="preserve">als onjuiste rij (xx.84.10 = 'O'of 'S') dan overnemen + 01:00:00+00 </v>
      </c>
    </row>
    <row r="288" spans="1:12">
      <c r="A288" s="20" t="s">
        <v>1182</v>
      </c>
      <c r="B288" s="207" t="s">
        <v>1208</v>
      </c>
      <c r="C288" s="21"/>
      <c r="D288" s="21"/>
      <c r="E288" s="21"/>
      <c r="F288" s="21" t="str">
        <f t="shared" si="18"/>
        <v>his_perssamengesteldenaam.actieverval</v>
      </c>
      <c r="G288" s="21"/>
      <c r="H288" s="320" t="s">
        <v>2224</v>
      </c>
      <c r="I288" s="21"/>
      <c r="J288" s="37">
        <f>VLOOKUP(F288,'Mapping BRP'!A:P,2,FALSE)</f>
        <v>86</v>
      </c>
      <c r="L288" s="3" t="str">
        <f>VLOOKUP(F288,'Mapping BRP'!A:Q,9,FALSE)</f>
        <v>als onjuiste rij ('O'of 'S') dan id overnemen uit aangemaakte actie</v>
      </c>
    </row>
    <row r="289" spans="1:12">
      <c r="A289" s="20" t="s">
        <v>1182</v>
      </c>
      <c r="B289" s="207" t="s">
        <v>1209</v>
      </c>
      <c r="C289" s="21"/>
      <c r="D289" s="21"/>
      <c r="E289" s="21"/>
      <c r="F289" s="21" t="str">
        <f t="shared" si="18"/>
        <v>his_perssamengesteldenaam.nadereaandverval</v>
      </c>
      <c r="G289" s="21"/>
      <c r="H289" s="320" t="s">
        <v>2224</v>
      </c>
      <c r="I289" s="21"/>
      <c r="J289" s="37">
        <f>VLOOKUP(F289,'Mapping BRP'!A:P,2,FALSE)</f>
        <v>87</v>
      </c>
      <c r="L289" s="3" t="str">
        <f>VLOOKUP(F289,'Mapping BRP'!A:Q,9,FALSE)</f>
        <v>als onjuiste rij ('O'of 'S') dan 'O'</v>
      </c>
    </row>
    <row r="290" spans="1:12">
      <c r="A290" s="20" t="s">
        <v>1182</v>
      </c>
      <c r="B290" s="207" t="s">
        <v>1210</v>
      </c>
      <c r="C290" s="21"/>
      <c r="D290" s="21"/>
      <c r="E290" s="21"/>
      <c r="F290" s="21" t="str">
        <f t="shared" si="18"/>
        <v>his_perssamengesteldenaam.actievervaltbvlevmuts</v>
      </c>
      <c r="G290" s="21"/>
      <c r="H290" s="320" t="s">
        <v>2223</v>
      </c>
      <c r="I290" s="21"/>
      <c r="J290" s="37">
        <f>VLOOKUP(F290,'Mapping BRP'!A:P,2,FALSE)</f>
        <v>118</v>
      </c>
      <c r="K290" t="s">
        <v>2166</v>
      </c>
      <c r="L290" s="3" t="str">
        <f>VLOOKUP(F290,'Mapping BRP'!A:Q,9,FALSE)</f>
        <v>niet in IV; wordt gevuld bij mutatie met id van speciale nieuwe actie</v>
      </c>
    </row>
    <row r="291" spans="1:12">
      <c r="A291" s="20" t="s">
        <v>1182</v>
      </c>
      <c r="B291" s="207" t="s">
        <v>1211</v>
      </c>
      <c r="C291" s="21"/>
      <c r="D291" s="21"/>
      <c r="E291" s="21"/>
      <c r="F291" s="21" t="str">
        <f t="shared" si="18"/>
        <v>his_perssamengesteldenaam.indvoorkomentbvlevmuts</v>
      </c>
      <c r="G291" s="21"/>
      <c r="H291" s="320" t="s">
        <v>2223</v>
      </c>
      <c r="I291" s="21"/>
      <c r="J291" s="37">
        <f>VLOOKUP(F291,'Mapping BRP'!A:P,2,FALSE)</f>
        <v>119</v>
      </c>
      <c r="K291" t="s">
        <v>2166</v>
      </c>
      <c r="L291" s="3" t="str">
        <f>VLOOKUP(F291,'Mapping BRP'!A:Q,9,FALSE)</f>
        <v>niet in IV; wordt gevuld bij mutatie met TRUE anders leeg</v>
      </c>
    </row>
    <row r="292" spans="1:12">
      <c r="A292" s="20" t="s">
        <v>1182</v>
      </c>
      <c r="B292" s="207" t="s">
        <v>804</v>
      </c>
      <c r="C292" s="21"/>
      <c r="D292" s="21"/>
      <c r="E292" s="21"/>
      <c r="F292" s="21" t="str">
        <f t="shared" si="18"/>
        <v>his_perssamengesteldenaam.dataanvgel</v>
      </c>
      <c r="G292" s="21"/>
      <c r="H292" s="320" t="s">
        <v>2224</v>
      </c>
      <c r="I292" s="21"/>
      <c r="J292" s="37">
        <f>VLOOKUP(F292,'Mapping BRP'!A:P,2,FALSE)</f>
        <v>115</v>
      </c>
      <c r="L292" s="3" t="str">
        <f>VLOOKUP(F292,'Mapping BRP'!A:Q,9,FALSE)</f>
        <v>overnemen</v>
      </c>
    </row>
    <row r="293" spans="1:12">
      <c r="A293" s="20" t="s">
        <v>1182</v>
      </c>
      <c r="B293" s="207" t="s">
        <v>805</v>
      </c>
      <c r="C293" s="21"/>
      <c r="D293" s="21"/>
      <c r="E293" s="21"/>
      <c r="F293" s="21" t="str">
        <f t="shared" si="18"/>
        <v>his_perssamengesteldenaam.dateindegel</v>
      </c>
      <c r="G293" s="21"/>
      <c r="H293" s="320" t="s">
        <v>2224</v>
      </c>
      <c r="I293" s="21"/>
      <c r="J293" s="37">
        <f>VLOOKUP(F293,'Mapping BRP'!A:P,2,FALSE)</f>
        <v>116</v>
      </c>
      <c r="L293" s="3" t="str">
        <f>VLOOKUP(F293,'Mapping BRP'!A:Q,9,FALSE)</f>
        <v>als 'einde geldigheid' dan overnemen dataanvgel uit rij met latere xx.85.10</v>
      </c>
    </row>
    <row r="294" spans="1:12">
      <c r="A294" s="20" t="s">
        <v>1182</v>
      </c>
      <c r="B294" s="207" t="s">
        <v>1212</v>
      </c>
      <c r="C294" s="21"/>
      <c r="D294" s="21"/>
      <c r="E294" s="21"/>
      <c r="F294" s="21" t="str">
        <f t="shared" si="18"/>
        <v>his_perssamengesteldenaam.actieaanpgel</v>
      </c>
      <c r="G294" s="21"/>
      <c r="H294" s="320" t="s">
        <v>2224</v>
      </c>
      <c r="I294" s="21"/>
      <c r="J294" s="37">
        <f>VLOOKUP(F294,'Mapping BRP'!A:P,2,FALSE)</f>
        <v>117</v>
      </c>
      <c r="L294" s="3" t="str">
        <f>VLOOKUP(F294,'Mapping BRP'!A:Q,9,FALSE)</f>
        <v>als 'einde geldigheid' dan overnemen actieinh uit rij met latere xx.85.10</v>
      </c>
    </row>
    <row r="295" spans="1:12">
      <c r="A295" s="20" t="s">
        <v>1182</v>
      </c>
      <c r="B295" s="21" t="s">
        <v>1197</v>
      </c>
      <c r="C295" s="21"/>
      <c r="D295" s="21"/>
      <c r="E295" s="21"/>
      <c r="F295" s="21" t="str">
        <f t="shared" si="16"/>
        <v>his_perssamengesteldenaam.indafgeleid</v>
      </c>
      <c r="G295" s="21"/>
      <c r="H295" s="320" t="s">
        <v>2224</v>
      </c>
      <c r="I295" s="21"/>
      <c r="J295" s="204" t="e">
        <f>VLOOKUP(F295,'Mapping BRP'!A:P,2,FALSE)</f>
        <v>#N/A</v>
      </c>
      <c r="L295" s="3" t="e">
        <f>VLOOKUP(F295,'Mapping BRP'!A:Q,9,FALSE)</f>
        <v>#N/A</v>
      </c>
    </row>
    <row r="296" spans="1:12">
      <c r="A296" s="20" t="s">
        <v>1182</v>
      </c>
      <c r="B296" s="21" t="s">
        <v>1198</v>
      </c>
      <c r="C296" s="168"/>
      <c r="D296" s="168"/>
      <c r="E296" s="168"/>
      <c r="F296" s="21" t="str">
        <f t="shared" si="16"/>
        <v>his_perssamengesteldenaam.indnreeks</v>
      </c>
      <c r="G296" s="168"/>
      <c r="H296" s="323" t="s">
        <v>2224</v>
      </c>
      <c r="I296" s="168"/>
      <c r="J296" s="204" t="e">
        <f>VLOOKUP(F296,'Mapping BRP'!A:P,2,FALSE)</f>
        <v>#N/A</v>
      </c>
      <c r="L296" s="3" t="e">
        <f>VLOOKUP(F296,'Mapping BRP'!A:Q,9,FALSE)</f>
        <v>#N/A</v>
      </c>
    </row>
    <row r="297" spans="1:12">
      <c r="A297" s="20" t="s">
        <v>1182</v>
      </c>
      <c r="B297" s="21" t="s">
        <v>771</v>
      </c>
      <c r="C297" s="168"/>
      <c r="D297" s="168"/>
      <c r="E297" s="168"/>
      <c r="F297" s="21" t="str">
        <f t="shared" si="16"/>
        <v>his_perssamengesteldenaam.predicaat</v>
      </c>
      <c r="G297" s="168"/>
      <c r="H297" s="323" t="s">
        <v>2224</v>
      </c>
      <c r="I297" s="168"/>
      <c r="J297" s="204" t="e">
        <f>VLOOKUP(F297,'Mapping BRP'!A:P,2,FALSE)</f>
        <v>#N/A</v>
      </c>
      <c r="L297" s="3" t="e">
        <f>VLOOKUP(F297,'Mapping BRP'!A:Q,9,FALSE)</f>
        <v>#N/A</v>
      </c>
    </row>
    <row r="298" spans="1:12">
      <c r="A298" s="20" t="s">
        <v>1182</v>
      </c>
      <c r="B298" s="21" t="s">
        <v>1199</v>
      </c>
      <c r="C298" s="168"/>
      <c r="D298" s="168"/>
      <c r="E298" s="168"/>
      <c r="F298" s="21" t="str">
        <f t="shared" si="16"/>
        <v>his_perssamengesteldenaam.voornamen</v>
      </c>
      <c r="G298" s="168"/>
      <c r="H298" s="323" t="s">
        <v>2224</v>
      </c>
      <c r="I298" s="168"/>
      <c r="J298" s="204" t="e">
        <f>VLOOKUP(F298,'Mapping BRP'!A:P,2,FALSE)</f>
        <v>#N/A</v>
      </c>
      <c r="L298" s="3" t="e">
        <f>VLOOKUP(F298,'Mapping BRP'!A:Q,9,FALSE)</f>
        <v>#N/A</v>
      </c>
    </row>
    <row r="299" spans="1:12">
      <c r="A299" s="20" t="s">
        <v>1182</v>
      </c>
      <c r="B299" s="21" t="s">
        <v>1200</v>
      </c>
      <c r="C299" s="168"/>
      <c r="D299" s="168"/>
      <c r="E299" s="168"/>
      <c r="F299" s="21" t="str">
        <f t="shared" si="16"/>
        <v>his_perssamengesteldenaam.adellijke titel</v>
      </c>
      <c r="G299" s="168"/>
      <c r="H299" s="323" t="s">
        <v>2224</v>
      </c>
      <c r="I299" s="168"/>
      <c r="J299" s="204" t="e">
        <f>VLOOKUP(F299,'Mapping BRP'!A:P,2,FALSE)</f>
        <v>#N/A</v>
      </c>
      <c r="L299" s="3" t="e">
        <f>VLOOKUP(F299,'Mapping BRP'!A:Q,9,FALSE)</f>
        <v>#N/A</v>
      </c>
    </row>
    <row r="300" spans="1:12">
      <c r="A300" s="20" t="s">
        <v>1182</v>
      </c>
      <c r="B300" s="21" t="s">
        <v>764</v>
      </c>
      <c r="C300" s="21"/>
      <c r="D300" s="21"/>
      <c r="E300" s="21"/>
      <c r="F300" s="21" t="str">
        <f t="shared" si="16"/>
        <v>his_perssamengesteldenaam.voorvoegsel</v>
      </c>
      <c r="G300" s="21"/>
      <c r="H300" s="323" t="s">
        <v>2224</v>
      </c>
      <c r="I300" s="21"/>
      <c r="J300" s="204" t="e">
        <f>VLOOKUP(F300,'Mapping BRP'!A:P,2,FALSE)</f>
        <v>#N/A</v>
      </c>
      <c r="L300" s="3" t="e">
        <f>VLOOKUP(F300,'Mapping BRP'!A:Q,9,FALSE)</f>
        <v>#N/A</v>
      </c>
    </row>
    <row r="301" spans="1:12">
      <c r="A301" s="20" t="s">
        <v>1182</v>
      </c>
      <c r="B301" s="21" t="s">
        <v>765</v>
      </c>
      <c r="C301" s="21"/>
      <c r="D301" s="21"/>
      <c r="E301" s="21"/>
      <c r="F301" s="21" t="str">
        <f t="shared" si="16"/>
        <v>his_perssamengesteldenaam.scheidingsteken</v>
      </c>
      <c r="G301" s="21"/>
      <c r="H301" s="323" t="s">
        <v>2224</v>
      </c>
      <c r="I301" s="21"/>
      <c r="J301" s="204" t="e">
        <f>VLOOKUP(F301,'Mapping BRP'!A:P,2,FALSE)</f>
        <v>#N/A</v>
      </c>
      <c r="L301" s="3" t="e">
        <f>VLOOKUP(F301,'Mapping BRP'!A:Q,9,FALSE)</f>
        <v>#N/A</v>
      </c>
    </row>
    <row r="302" spans="1:12">
      <c r="A302" s="20" t="s">
        <v>1182</v>
      </c>
      <c r="B302" s="21" t="s">
        <v>1201</v>
      </c>
      <c r="C302" s="21"/>
      <c r="D302" s="21"/>
      <c r="E302" s="21"/>
      <c r="F302" s="21" t="str">
        <f t="shared" si="16"/>
        <v>his_perssamengesteldenaam.geslnaamstam</v>
      </c>
      <c r="G302" s="21"/>
      <c r="H302" s="323" t="s">
        <v>2224</v>
      </c>
      <c r="I302" s="21"/>
      <c r="J302" s="204" t="e">
        <f>VLOOKUP(F302,'Mapping BRP'!A:P,2,FALSE)</f>
        <v>#N/A</v>
      </c>
      <c r="L302" s="3" t="e">
        <f>VLOOKUP(F302,'Mapping BRP'!A:Q,9,FALSE)</f>
        <v>#N/A</v>
      </c>
    </row>
    <row r="303" spans="1:12">
      <c r="A303" s="20"/>
      <c r="B303" s="21"/>
      <c r="C303" s="21"/>
      <c r="D303" s="21"/>
      <c r="E303" s="21"/>
      <c r="F303" s="21"/>
      <c r="G303" s="21"/>
      <c r="H303" s="21"/>
      <c r="I303" s="21"/>
      <c r="J303" s="202"/>
      <c r="L303" s="3"/>
    </row>
    <row r="304" spans="1:12">
      <c r="A304" s="20" t="s">
        <v>1172</v>
      </c>
      <c r="B304" s="207" t="s">
        <v>753</v>
      </c>
      <c r="C304" s="21"/>
      <c r="D304" s="21"/>
      <c r="E304" s="21"/>
      <c r="F304" s="21" t="str">
        <f>CONCATENATE(A304,".",B304)</f>
        <v>his_persgeboorte.id</v>
      </c>
      <c r="G304" s="21"/>
      <c r="H304" s="323" t="s">
        <v>2224</v>
      </c>
      <c r="I304" s="21"/>
      <c r="J304" s="206"/>
      <c r="L304" s="3"/>
    </row>
    <row r="305" spans="1:12">
      <c r="A305" s="20" t="s">
        <v>1172</v>
      </c>
      <c r="B305" s="207" t="s">
        <v>1204</v>
      </c>
      <c r="C305" s="21"/>
      <c r="D305" s="21"/>
      <c r="E305" s="21"/>
      <c r="F305" s="21" t="str">
        <f t="shared" ref="F305:F312" si="19">CONCATENATE(A305,".",B305)</f>
        <v>his_persgeboorte.pers</v>
      </c>
      <c r="G305" s="21"/>
      <c r="H305" s="323" t="s">
        <v>2224</v>
      </c>
      <c r="I305" s="21"/>
      <c r="J305" s="206"/>
      <c r="L305" s="3"/>
    </row>
    <row r="306" spans="1:12">
      <c r="A306" s="20" t="s">
        <v>1172</v>
      </c>
      <c r="B306" s="207" t="s">
        <v>1205</v>
      </c>
      <c r="C306" s="21"/>
      <c r="D306" s="21"/>
      <c r="E306" s="21"/>
      <c r="F306" s="21" t="str">
        <f t="shared" si="19"/>
        <v>his_persgeboorte.tsreg</v>
      </c>
      <c r="G306" s="21"/>
      <c r="H306" s="323" t="s">
        <v>2224</v>
      </c>
      <c r="I306" s="21"/>
      <c r="J306" s="37">
        <f>VLOOKUP(F306,'Mapping BRP'!A:P,2,FALSE)</f>
        <v>151</v>
      </c>
      <c r="L306" s="3" t="str">
        <f>VLOOKUP(F306,'Mapping BRP'!A:Q,9,FALSE)</f>
        <v xml:space="preserve">overnemen + 01:00:00+00 </v>
      </c>
    </row>
    <row r="307" spans="1:12">
      <c r="A307" s="20" t="s">
        <v>1172</v>
      </c>
      <c r="B307" s="207" t="s">
        <v>1206</v>
      </c>
      <c r="C307" s="21"/>
      <c r="D307" s="21"/>
      <c r="E307" s="21"/>
      <c r="F307" s="21" t="str">
        <f t="shared" si="19"/>
        <v>his_persgeboorte.actieinh</v>
      </c>
      <c r="G307" s="21"/>
      <c r="H307" s="323" t="s">
        <v>2224</v>
      </c>
      <c r="I307" s="21"/>
      <c r="J307" s="37">
        <f>VLOOKUP(F307,'Mapping BRP'!A:P,2,FALSE)</f>
        <v>132</v>
      </c>
      <c r="L307" s="3" t="str">
        <f>VLOOKUP(F307,'Mapping BRP'!A:Q,9,FALSE)</f>
        <v>id overnemen uit aangemaakte actie</v>
      </c>
    </row>
    <row r="308" spans="1:12">
      <c r="A308" s="20" t="s">
        <v>1172</v>
      </c>
      <c r="B308" s="207" t="s">
        <v>1207</v>
      </c>
      <c r="C308" s="21"/>
      <c r="D308" s="21"/>
      <c r="E308" s="21"/>
      <c r="F308" s="21" t="str">
        <f t="shared" si="19"/>
        <v>his_persgeboorte.tsverval</v>
      </c>
      <c r="G308" s="21"/>
      <c r="H308" s="323" t="s">
        <v>2224</v>
      </c>
      <c r="I308" s="21"/>
      <c r="J308" s="37">
        <f>VLOOKUP(F308,'Mapping BRP'!A:P,2,FALSE)</f>
        <v>152</v>
      </c>
      <c r="L308" s="3" t="str">
        <f>VLOOKUP(F308,'Mapping BRP'!A:Q,9,FALSE)</f>
        <v>als onjuiste rij (xx.84.10 = 'O'of 'S') dan overnemen + 01:00:00+00; als niet-actuele rij dan overnemen + 01:00:00+00</v>
      </c>
    </row>
    <row r="309" spans="1:12">
      <c r="A309" s="20" t="s">
        <v>1172</v>
      </c>
      <c r="B309" s="207" t="s">
        <v>1208</v>
      </c>
      <c r="C309" s="21"/>
      <c r="D309" s="21"/>
      <c r="E309" s="21"/>
      <c r="F309" s="21" t="str">
        <f t="shared" si="19"/>
        <v>his_persgeboorte.actieverval</v>
      </c>
      <c r="G309" s="21"/>
      <c r="H309" s="323" t="s">
        <v>2224</v>
      </c>
      <c r="I309" s="21"/>
      <c r="J309" s="37">
        <f>VLOOKUP(F309,'Mapping BRP'!A:P,2,FALSE)</f>
        <v>92</v>
      </c>
      <c r="L309" s="3" t="str">
        <f>VLOOKUP(F309,'Mapping BRP'!A:Q,9,FALSE)</f>
        <v>als onjuiste rij ('O'of 'S') dan id overnemen uit aangemaakte actie; als niet-actuele rij dan id overnemen uit aangemaakte actie</v>
      </c>
    </row>
    <row r="310" spans="1:12">
      <c r="A310" s="20" t="s">
        <v>1172</v>
      </c>
      <c r="B310" s="207" t="s">
        <v>1209</v>
      </c>
      <c r="C310" s="21"/>
      <c r="D310" s="21"/>
      <c r="E310" s="21"/>
      <c r="F310" s="21" t="str">
        <f t="shared" si="19"/>
        <v>his_persgeboorte.nadereaandverval</v>
      </c>
      <c r="G310" s="21"/>
      <c r="H310" s="323" t="s">
        <v>2224</v>
      </c>
      <c r="I310" s="21"/>
      <c r="J310" s="37">
        <f>VLOOKUP(F310,'Mapping BRP'!A:P,2,FALSE)</f>
        <v>93</v>
      </c>
      <c r="L310" s="3" t="str">
        <f>VLOOKUP(F310,'Mapping BRP'!A:Q,9,FALSE)</f>
        <v>als onjuiste rij ('O'of 'S') dan 'O'</v>
      </c>
    </row>
    <row r="311" spans="1:12">
      <c r="A311" s="20" t="s">
        <v>1172</v>
      </c>
      <c r="B311" s="207" t="s">
        <v>1210</v>
      </c>
      <c r="C311" s="21"/>
      <c r="D311" s="21"/>
      <c r="E311" s="21"/>
      <c r="F311" s="21" t="str">
        <f t="shared" si="19"/>
        <v>his_persgeboorte.actievervaltbvlevmuts</v>
      </c>
      <c r="G311" s="21"/>
      <c r="H311" s="323" t="s">
        <v>2223</v>
      </c>
      <c r="I311" s="21"/>
      <c r="J311" s="37">
        <f>VLOOKUP(F311,'Mapping BRP'!A:P,2,FALSE)</f>
        <v>133</v>
      </c>
      <c r="K311" t="s">
        <v>2166</v>
      </c>
      <c r="L311" s="3" t="str">
        <f>VLOOKUP(F311,'Mapping BRP'!A:Q,9,FALSE)</f>
        <v>niet in IV; wordt gevuld bij mutatie met id van speciale nieuwe actie</v>
      </c>
    </row>
    <row r="312" spans="1:12">
      <c r="A312" s="20" t="s">
        <v>1172</v>
      </c>
      <c r="B312" s="207" t="s">
        <v>1211</v>
      </c>
      <c r="C312" s="21"/>
      <c r="D312" s="21"/>
      <c r="E312" s="21"/>
      <c r="F312" s="21" t="str">
        <f t="shared" si="19"/>
        <v>his_persgeboorte.indvoorkomentbvlevmuts</v>
      </c>
      <c r="G312" s="21"/>
      <c r="H312" s="323" t="s">
        <v>2223</v>
      </c>
      <c r="I312" s="21"/>
      <c r="J312" s="37">
        <f>VLOOKUP(F312,'Mapping BRP'!A:P,2,FALSE)</f>
        <v>134</v>
      </c>
      <c r="K312" t="s">
        <v>2166</v>
      </c>
      <c r="L312" s="3" t="str">
        <f>VLOOKUP(F312,'Mapping BRP'!A:Q,9,FALSE)</f>
        <v>niet in IV; wordt gevuld bij mutatie met TRUE anders leeg</v>
      </c>
    </row>
    <row r="313" spans="1:12">
      <c r="A313" s="20" t="s">
        <v>1172</v>
      </c>
      <c r="B313" s="21" t="s">
        <v>1213</v>
      </c>
      <c r="C313" s="21"/>
      <c r="D313" s="21"/>
      <c r="E313" s="21"/>
      <c r="F313" s="21" t="str">
        <f t="shared" si="16"/>
        <v>his_persgeboorte.datgeboorte</v>
      </c>
      <c r="G313" s="21"/>
      <c r="H313" s="320" t="s">
        <v>2224</v>
      </c>
      <c r="I313" s="21"/>
      <c r="J313" s="204" t="e">
        <f>VLOOKUP(F313,'Mapping BRP'!A:P,2,FALSE)</f>
        <v>#N/A</v>
      </c>
      <c r="L313" s="3" t="e">
        <f>VLOOKUP(F313,'Mapping BRP'!A:Q,9,FALSE)</f>
        <v>#N/A</v>
      </c>
    </row>
    <row r="314" spans="1:12">
      <c r="A314" s="20" t="s">
        <v>1172</v>
      </c>
      <c r="B314" s="21" t="s">
        <v>1214</v>
      </c>
      <c r="C314" s="21"/>
      <c r="D314" s="21"/>
      <c r="E314" s="21"/>
      <c r="F314" s="21" t="str">
        <f t="shared" si="16"/>
        <v>his_persgeboorte.gemgeboorte</v>
      </c>
      <c r="G314" s="21"/>
      <c r="H314" s="320" t="s">
        <v>2224</v>
      </c>
      <c r="I314" s="21"/>
      <c r="J314" s="204" t="e">
        <f>VLOOKUP(F314,'Mapping BRP'!A:P,2,FALSE)</f>
        <v>#N/A</v>
      </c>
      <c r="L314" s="3" t="e">
        <f>VLOOKUP(F314,'Mapping BRP'!A:Q,9,FALSE)</f>
        <v>#N/A</v>
      </c>
    </row>
    <row r="315" spans="1:12">
      <c r="A315" s="20" t="s">
        <v>1172</v>
      </c>
      <c r="B315" s="21" t="s">
        <v>1215</v>
      </c>
      <c r="C315" s="21"/>
      <c r="D315" s="21"/>
      <c r="E315" s="21"/>
      <c r="F315" s="21" t="str">
        <f t="shared" si="16"/>
        <v>his_persgeboorte.wplnaamgeboorte</v>
      </c>
      <c r="G315" s="21"/>
      <c r="H315" s="320" t="s">
        <v>869</v>
      </c>
      <c r="I315" s="21"/>
      <c r="J315" s="204" t="e">
        <f>VLOOKUP(F315,'Mapping BRP'!A:P,2,FALSE)</f>
        <v>#N/A</v>
      </c>
      <c r="K315" t="s">
        <v>869</v>
      </c>
      <c r="L315" s="3" t="e">
        <f>VLOOKUP(F315,'Mapping BRP'!A:Q,9,FALSE)</f>
        <v>#N/A</v>
      </c>
    </row>
    <row r="316" spans="1:12">
      <c r="A316" s="20" t="s">
        <v>1172</v>
      </c>
      <c r="B316" s="21" t="s">
        <v>1216</v>
      </c>
      <c r="C316" s="21"/>
      <c r="D316" s="21"/>
      <c r="E316" s="21"/>
      <c r="F316" s="21" t="str">
        <f t="shared" si="16"/>
        <v>his_persgeboorte.blplaatsgeboorte</v>
      </c>
      <c r="G316" s="21"/>
      <c r="H316" s="320" t="s">
        <v>2224</v>
      </c>
      <c r="I316" s="21"/>
      <c r="J316" s="204" t="e">
        <f>VLOOKUP(F316,'Mapping BRP'!A:P,2,FALSE)</f>
        <v>#N/A</v>
      </c>
      <c r="L316" s="3" t="e">
        <f>VLOOKUP(F316,'Mapping BRP'!A:Q,9,FALSE)</f>
        <v>#N/A</v>
      </c>
    </row>
    <row r="317" spans="1:12">
      <c r="A317" s="20" t="s">
        <v>1172</v>
      </c>
      <c r="B317" s="21" t="s">
        <v>1217</v>
      </c>
      <c r="C317" s="21"/>
      <c r="D317" s="21"/>
      <c r="E317" s="21"/>
      <c r="F317" s="21" t="str">
        <f t="shared" si="16"/>
        <v>his_persgeboorte.blregiogeboorte</v>
      </c>
      <c r="G317" s="21"/>
      <c r="H317" s="320" t="s">
        <v>869</v>
      </c>
      <c r="I317" s="21"/>
      <c r="J317" s="204" t="e">
        <f>VLOOKUP(F317,'Mapping BRP'!A:P,2,FALSE)</f>
        <v>#N/A</v>
      </c>
      <c r="K317" t="s">
        <v>869</v>
      </c>
      <c r="L317" s="3" t="e">
        <f>VLOOKUP(F317,'Mapping BRP'!A:Q,9,FALSE)</f>
        <v>#N/A</v>
      </c>
    </row>
    <row r="318" spans="1:12">
      <c r="A318" s="20" t="s">
        <v>1172</v>
      </c>
      <c r="B318" s="21" t="s">
        <v>1218</v>
      </c>
      <c r="C318" s="21"/>
      <c r="D318" s="21"/>
      <c r="E318" s="21"/>
      <c r="F318" s="21" t="str">
        <f t="shared" si="16"/>
        <v>his_persgeboorte.omslocgeboorte</v>
      </c>
      <c r="G318" s="21"/>
      <c r="H318" s="320" t="s">
        <v>2224</v>
      </c>
      <c r="I318" s="21"/>
      <c r="J318" s="204" t="e">
        <f>VLOOKUP(F318,'Mapping BRP'!A:P,2,FALSE)</f>
        <v>#N/A</v>
      </c>
      <c r="L318" s="3" t="e">
        <f>VLOOKUP(F318,'Mapping BRP'!A:Q,9,FALSE)</f>
        <v>#N/A</v>
      </c>
    </row>
    <row r="319" spans="1:12">
      <c r="A319" s="20" t="s">
        <v>1172</v>
      </c>
      <c r="B319" s="21" t="s">
        <v>1219</v>
      </c>
      <c r="C319" s="21"/>
      <c r="D319" s="21"/>
      <c r="E319" s="21"/>
      <c r="F319" s="21" t="str">
        <f t="shared" si="16"/>
        <v>his_persgeboorte.landgebiedgeboorte</v>
      </c>
      <c r="G319" s="21"/>
      <c r="H319" s="320" t="s">
        <v>2224</v>
      </c>
      <c r="I319" s="21"/>
      <c r="J319" s="204" t="e">
        <f>VLOOKUP(F319,'Mapping BRP'!A:P,2,FALSE)</f>
        <v>#N/A</v>
      </c>
      <c r="L319" s="3" t="e">
        <f>VLOOKUP(F319,'Mapping BRP'!A:Q,9,FALSE)</f>
        <v>#N/A</v>
      </c>
    </row>
    <row r="320" spans="1:12">
      <c r="A320" s="20"/>
      <c r="B320" s="21"/>
      <c r="C320" s="21"/>
      <c r="D320" s="21"/>
      <c r="E320" s="21"/>
      <c r="F320" s="21"/>
      <c r="G320" s="21"/>
      <c r="H320" s="21"/>
      <c r="I320" s="21"/>
      <c r="J320" s="202"/>
      <c r="L320" s="3"/>
    </row>
    <row r="321" spans="1:12">
      <c r="A321" s="20" t="s">
        <v>1280</v>
      </c>
      <c r="B321" s="207" t="s">
        <v>753</v>
      </c>
      <c r="C321" s="21"/>
      <c r="D321" s="21"/>
      <c r="E321" s="21"/>
      <c r="F321" s="21" t="str">
        <f>CONCATENATE(A321,".",B321)</f>
        <v>his_persgeslachtsaand.id</v>
      </c>
      <c r="G321" s="21"/>
      <c r="H321" s="320" t="s">
        <v>2224</v>
      </c>
      <c r="I321" s="21"/>
      <c r="J321" s="206"/>
      <c r="L321" s="3"/>
    </row>
    <row r="322" spans="1:12">
      <c r="A322" s="20" t="s">
        <v>1280</v>
      </c>
      <c r="B322" s="207" t="s">
        <v>1204</v>
      </c>
      <c r="C322" s="21"/>
      <c r="D322" s="21"/>
      <c r="E322" s="21"/>
      <c r="F322" s="21" t="str">
        <f t="shared" ref="F322:F331" si="20">CONCATENATE(A322,".",B322)</f>
        <v>his_persgeslachtsaand.pers</v>
      </c>
      <c r="G322" s="21"/>
      <c r="H322" s="320" t="s">
        <v>2224</v>
      </c>
      <c r="I322" s="21"/>
      <c r="J322" s="206"/>
      <c r="L322" s="3"/>
    </row>
    <row r="323" spans="1:12">
      <c r="A323" s="20" t="s">
        <v>1280</v>
      </c>
      <c r="B323" s="207" t="s">
        <v>1205</v>
      </c>
      <c r="C323" s="21"/>
      <c r="D323" s="21"/>
      <c r="E323" s="21"/>
      <c r="F323" s="21" t="str">
        <f t="shared" si="20"/>
        <v>his_persgeslachtsaand.tsreg</v>
      </c>
      <c r="G323" s="21"/>
      <c r="H323" s="320" t="s">
        <v>2224</v>
      </c>
      <c r="I323" s="21"/>
      <c r="J323" s="37">
        <f>VLOOKUP(F323,'Mapping BRP'!A:P,2,FALSE)</f>
        <v>139</v>
      </c>
      <c r="L323" s="3" t="str">
        <f>VLOOKUP(F323,'Mapping BRP'!A:Q,9,FALSE)</f>
        <v xml:space="preserve">overnemen + 01:00:00+00 </v>
      </c>
    </row>
    <row r="324" spans="1:12">
      <c r="A324" s="20" t="s">
        <v>1280</v>
      </c>
      <c r="B324" s="207" t="s">
        <v>1206</v>
      </c>
      <c r="C324" s="21"/>
      <c r="D324" s="21"/>
      <c r="E324" s="21"/>
      <c r="F324" s="21" t="str">
        <f t="shared" si="20"/>
        <v>his_persgeslachtsaand.actieinh</v>
      </c>
      <c r="G324" s="21"/>
      <c r="H324" s="320" t="s">
        <v>2224</v>
      </c>
      <c r="I324" s="21"/>
      <c r="J324" s="37">
        <f>VLOOKUP(F324,'Mapping BRP'!A:P,2,FALSE)</f>
        <v>96</v>
      </c>
      <c r="L324" s="3" t="str">
        <f>VLOOKUP(F324,'Mapping BRP'!A:Q,9,FALSE)</f>
        <v>id overnemen uit aangemaakte actie</v>
      </c>
    </row>
    <row r="325" spans="1:12">
      <c r="A325" s="20" t="s">
        <v>1280</v>
      </c>
      <c r="B325" s="207" t="s">
        <v>1207</v>
      </c>
      <c r="C325" s="21"/>
      <c r="D325" s="21"/>
      <c r="E325" s="21"/>
      <c r="F325" s="21" t="str">
        <f t="shared" si="20"/>
        <v>his_persgeslachtsaand.tsverval</v>
      </c>
      <c r="G325" s="21"/>
      <c r="H325" s="320" t="s">
        <v>2224</v>
      </c>
      <c r="I325" s="21"/>
      <c r="J325" s="37">
        <f>VLOOKUP(F325,'Mapping BRP'!A:P,2,FALSE)</f>
        <v>140</v>
      </c>
      <c r="L325" s="3" t="str">
        <f>VLOOKUP(F325,'Mapping BRP'!A:Q,9,FALSE)</f>
        <v xml:space="preserve">als onjuiste rij (xx.84.10 = 'O'of 'S') dan overnemen + 01:00:00+00 </v>
      </c>
    </row>
    <row r="326" spans="1:12">
      <c r="A326" s="20" t="s">
        <v>1280</v>
      </c>
      <c r="B326" s="207" t="s">
        <v>1208</v>
      </c>
      <c r="C326" s="21"/>
      <c r="D326" s="21"/>
      <c r="E326" s="21"/>
      <c r="F326" s="21" t="str">
        <f t="shared" si="20"/>
        <v>his_persgeslachtsaand.actieverval</v>
      </c>
      <c r="G326" s="21"/>
      <c r="H326" s="320" t="s">
        <v>2224</v>
      </c>
      <c r="I326" s="21"/>
      <c r="J326" s="37">
        <f>VLOOKUP(F326,'Mapping BRP'!A:P,2,FALSE)</f>
        <v>80</v>
      </c>
      <c r="L326" s="3" t="str">
        <f>VLOOKUP(F326,'Mapping BRP'!A:Q,9,FALSE)</f>
        <v>als onjuiste rij ('O'of 'S') dan id overnemen uit aangemaakte actie</v>
      </c>
    </row>
    <row r="327" spans="1:12">
      <c r="A327" s="20" t="s">
        <v>1280</v>
      </c>
      <c r="B327" s="207" t="s">
        <v>1209</v>
      </c>
      <c r="C327" s="21"/>
      <c r="D327" s="21"/>
      <c r="E327" s="21"/>
      <c r="F327" s="21" t="str">
        <f t="shared" si="20"/>
        <v>his_persgeslachtsaand.nadereaandverval</v>
      </c>
      <c r="G327" s="21"/>
      <c r="H327" s="320" t="s">
        <v>2224</v>
      </c>
      <c r="I327" s="21"/>
      <c r="J327" s="37">
        <f>VLOOKUP(F327,'Mapping BRP'!A:P,2,FALSE)</f>
        <v>81</v>
      </c>
      <c r="L327" s="3" t="str">
        <f>VLOOKUP(F327,'Mapping BRP'!A:Q,9,FALSE)</f>
        <v>als onjuiste rij ('O'of 'S') dan 'O'</v>
      </c>
    </row>
    <row r="328" spans="1:12">
      <c r="A328" s="20" t="s">
        <v>1280</v>
      </c>
      <c r="B328" s="207" t="s">
        <v>1210</v>
      </c>
      <c r="C328" s="21"/>
      <c r="D328" s="21"/>
      <c r="E328" s="21"/>
      <c r="F328" s="21" t="str">
        <f t="shared" si="20"/>
        <v>his_persgeslachtsaand.actievervaltbvlevmuts</v>
      </c>
      <c r="G328" s="21"/>
      <c r="H328" s="320" t="s">
        <v>2223</v>
      </c>
      <c r="I328" s="21"/>
      <c r="J328" s="37">
        <f>VLOOKUP(F328,'Mapping BRP'!A:P,2,FALSE)</f>
        <v>100</v>
      </c>
      <c r="K328" t="s">
        <v>2166</v>
      </c>
      <c r="L328" s="3" t="str">
        <f>VLOOKUP(F328,'Mapping BRP'!A:Q,9,FALSE)</f>
        <v>niet in IV; wordt gevuld bij mutatie met id van speciale nieuwe actie</v>
      </c>
    </row>
    <row r="329" spans="1:12">
      <c r="A329" s="20" t="s">
        <v>1280</v>
      </c>
      <c r="B329" s="207" t="s">
        <v>1211</v>
      </c>
      <c r="C329" s="21"/>
      <c r="D329" s="21"/>
      <c r="E329" s="21"/>
      <c r="F329" s="21" t="str">
        <f t="shared" si="20"/>
        <v>his_persgeslachtsaand.indvoorkomentbvlevmuts</v>
      </c>
      <c r="G329" s="21"/>
      <c r="H329" s="320" t="s">
        <v>2223</v>
      </c>
      <c r="I329" s="21"/>
      <c r="J329" s="37">
        <f>VLOOKUP(F329,'Mapping BRP'!A:P,2,FALSE)</f>
        <v>101</v>
      </c>
      <c r="K329" t="s">
        <v>2166</v>
      </c>
      <c r="L329" s="3" t="str">
        <f>VLOOKUP(F329,'Mapping BRP'!A:Q,9,FALSE)</f>
        <v>niet in IV; wordt gevuld bij mutatie met TRUE anders leeg</v>
      </c>
    </row>
    <row r="330" spans="1:12">
      <c r="A330" s="20" t="s">
        <v>1280</v>
      </c>
      <c r="B330" s="207" t="s">
        <v>804</v>
      </c>
      <c r="C330" s="21"/>
      <c r="D330" s="21"/>
      <c r="E330" s="21"/>
      <c r="F330" s="21" t="str">
        <f t="shared" si="20"/>
        <v>his_persgeslachtsaand.dataanvgel</v>
      </c>
      <c r="G330" s="21"/>
      <c r="H330" s="320" t="s">
        <v>2224</v>
      </c>
      <c r="I330" s="21"/>
      <c r="J330" s="37">
        <f>VLOOKUP(F330,'Mapping BRP'!A:P,2,FALSE)</f>
        <v>97</v>
      </c>
      <c r="L330" s="3" t="str">
        <f>VLOOKUP(F330,'Mapping BRP'!A:Q,9,FALSE)</f>
        <v>overnemen</v>
      </c>
    </row>
    <row r="331" spans="1:12">
      <c r="A331" s="20" t="s">
        <v>1280</v>
      </c>
      <c r="B331" s="207" t="s">
        <v>805</v>
      </c>
      <c r="C331" s="21"/>
      <c r="D331" s="21"/>
      <c r="E331" s="21"/>
      <c r="F331" s="21" t="str">
        <f t="shared" si="20"/>
        <v>his_persgeslachtsaand.dateindegel</v>
      </c>
      <c r="G331" s="21"/>
      <c r="H331" s="320" t="s">
        <v>2224</v>
      </c>
      <c r="I331" s="21"/>
      <c r="J331" s="37">
        <f>VLOOKUP(F331,'Mapping BRP'!A:P,2,FALSE)</f>
        <v>98</v>
      </c>
      <c r="L331" s="3" t="str">
        <f>VLOOKUP(F331,'Mapping BRP'!A:Q,9,FALSE)</f>
        <v>als 'einde geldigheid' dan overnemen dataanvgel uit rij met latere xx.85.10</v>
      </c>
    </row>
    <row r="332" spans="1:12">
      <c r="A332" s="20" t="s">
        <v>1280</v>
      </c>
      <c r="B332" s="207" t="s">
        <v>1212</v>
      </c>
      <c r="C332" s="21"/>
      <c r="D332" s="21"/>
      <c r="E332" s="21"/>
      <c r="F332" s="21" t="str">
        <f>CONCATENATE(A332,".",B332)</f>
        <v>his_persgeslachtsaand.actieaanpgel</v>
      </c>
      <c r="G332" s="21"/>
      <c r="H332" s="320" t="s">
        <v>2224</v>
      </c>
      <c r="I332" s="21"/>
      <c r="J332" s="37">
        <f>VLOOKUP(F332,'Mapping BRP'!A:P,2,FALSE)</f>
        <v>99</v>
      </c>
      <c r="L332" s="3" t="str">
        <f>VLOOKUP(F332,'Mapping BRP'!A:Q,9,FALSE)</f>
        <v>als 'einde geldigheid' dan overnemen actieinh uit rij met latere xx.85.10</v>
      </c>
    </row>
    <row r="333" spans="1:12">
      <c r="A333" s="20" t="s">
        <v>1280</v>
      </c>
      <c r="B333" s="21" t="s">
        <v>769</v>
      </c>
      <c r="C333" s="21"/>
      <c r="D333" s="21"/>
      <c r="E333" s="21"/>
      <c r="F333" s="21" t="str">
        <f t="shared" si="16"/>
        <v>his_persgeslachtsaand.geslachtsaand</v>
      </c>
      <c r="G333" s="21"/>
      <c r="H333" s="320" t="s">
        <v>2224</v>
      </c>
      <c r="I333" s="21"/>
      <c r="J333" s="204" t="e">
        <f>VLOOKUP(F333,'Mapping BRP'!A:P,2,FALSE)</f>
        <v>#N/A</v>
      </c>
      <c r="L333" s="3" t="e">
        <f>VLOOKUP(F333,'Mapping BRP'!A:Q,9,FALSE)</f>
        <v>#N/A</v>
      </c>
    </row>
    <row r="334" spans="1:12">
      <c r="A334" s="20"/>
      <c r="B334" s="21"/>
      <c r="C334" s="21"/>
      <c r="D334" s="21"/>
      <c r="E334" s="21"/>
      <c r="F334" s="21"/>
      <c r="G334" s="21"/>
      <c r="H334" s="21"/>
      <c r="I334" s="21"/>
      <c r="J334" s="202"/>
      <c r="L334" s="3"/>
    </row>
    <row r="335" spans="1:12">
      <c r="A335" s="20" t="s">
        <v>1175</v>
      </c>
      <c r="B335" s="207" t="s">
        <v>753</v>
      </c>
      <c r="C335" s="21"/>
      <c r="D335" s="21"/>
      <c r="E335" s="21"/>
      <c r="F335" s="21" t="str">
        <f>CONCATENATE(A335,".",B335)</f>
        <v>his_persinschr.id</v>
      </c>
      <c r="G335" s="21"/>
      <c r="H335" s="320" t="s">
        <v>2224</v>
      </c>
      <c r="I335" s="21"/>
      <c r="J335" s="206"/>
      <c r="L335" s="3"/>
    </row>
    <row r="336" spans="1:12">
      <c r="A336" s="20" t="s">
        <v>1175</v>
      </c>
      <c r="B336" s="207" t="s">
        <v>1204</v>
      </c>
      <c r="C336" s="21"/>
      <c r="D336" s="21"/>
      <c r="E336" s="21"/>
      <c r="F336" s="21" t="str">
        <f t="shared" ref="F336:F343" si="21">CONCATENATE(A336,".",B336)</f>
        <v>his_persinschr.pers</v>
      </c>
      <c r="G336" s="21"/>
      <c r="H336" s="320" t="s">
        <v>2224</v>
      </c>
      <c r="I336" s="21"/>
      <c r="J336" s="206"/>
      <c r="L336" s="3"/>
    </row>
    <row r="337" spans="1:12">
      <c r="A337" s="20" t="s">
        <v>1175</v>
      </c>
      <c r="B337" s="207" t="s">
        <v>1205</v>
      </c>
      <c r="C337" s="21"/>
      <c r="D337" s="21"/>
      <c r="E337" s="21"/>
      <c r="F337" s="21" t="str">
        <f t="shared" si="21"/>
        <v>his_persinschr.tsreg</v>
      </c>
      <c r="G337" s="21"/>
      <c r="H337" s="320" t="s">
        <v>2224</v>
      </c>
      <c r="I337" s="21"/>
      <c r="J337" s="37">
        <f>VLOOKUP(F337,'Mapping BRP'!A:P,2,FALSE)</f>
        <v>770</v>
      </c>
      <c r="L337" s="3" t="str">
        <f>VLOOKUP(F337,'Mapping BRP'!A:Q,9,FALSE)</f>
        <v>07.80.20 overnemen</v>
      </c>
    </row>
    <row r="338" spans="1:12">
      <c r="A338" s="20" t="s">
        <v>1175</v>
      </c>
      <c r="B338" s="207" t="s">
        <v>1206</v>
      </c>
      <c r="C338" s="21"/>
      <c r="D338" s="21"/>
      <c r="E338" s="21"/>
      <c r="F338" s="21" t="str">
        <f t="shared" si="21"/>
        <v>his_persinschr.actieinh</v>
      </c>
      <c r="G338" s="21"/>
      <c r="H338" s="320" t="s">
        <v>2224</v>
      </c>
      <c r="I338" s="21"/>
      <c r="J338" s="37">
        <f>VLOOKUP(F338,'Mapping BRP'!A:P,2,FALSE)</f>
        <v>769</v>
      </c>
      <c r="L338" s="3" t="str">
        <f>VLOOKUP(F338,'Mapping BRP'!A:Q,9,FALSE)</f>
        <v>id overnemen uit aangemaakte actie</v>
      </c>
    </row>
    <row r="339" spans="1:12">
      <c r="A339" s="20" t="s">
        <v>1175</v>
      </c>
      <c r="B339" s="207" t="s">
        <v>1207</v>
      </c>
      <c r="C339" s="21"/>
      <c r="D339" s="21"/>
      <c r="E339" s="21"/>
      <c r="F339" s="21" t="str">
        <f t="shared" si="21"/>
        <v>his_persinschr.tsverval</v>
      </c>
      <c r="G339" s="21"/>
      <c r="H339" s="320" t="s">
        <v>2223</v>
      </c>
      <c r="I339" s="21"/>
      <c r="J339" s="37">
        <f>VLOOKUP(F339,'Mapping BRP'!A:P,2,FALSE)</f>
        <v>771</v>
      </c>
      <c r="K339" t="s">
        <v>2166</v>
      </c>
      <c r="L339" s="3" t="str">
        <f>VLOOKUP(F339,'Mapping BRP'!A:Q,9,FALSE)</f>
        <v>niet in IV; als niet-actuele rij dan 07.80.20 overnemen</v>
      </c>
    </row>
    <row r="340" spans="1:12">
      <c r="A340" s="20" t="s">
        <v>1175</v>
      </c>
      <c r="B340" s="207" t="s">
        <v>1208</v>
      </c>
      <c r="C340" s="21"/>
      <c r="D340" s="21"/>
      <c r="E340" s="21"/>
      <c r="F340" s="21" t="str">
        <f t="shared" si="21"/>
        <v>his_persinschr.actieverval</v>
      </c>
      <c r="G340" s="21"/>
      <c r="H340" s="320" t="s">
        <v>2223</v>
      </c>
      <c r="I340" s="21"/>
      <c r="J340" s="37">
        <f>VLOOKUP(F340,'Mapping BRP'!A:P,2,FALSE)</f>
        <v>772</v>
      </c>
      <c r="K340" t="s">
        <v>2166</v>
      </c>
      <c r="L340" s="3" t="str">
        <f>VLOOKUP(F340,'Mapping BRP'!A:Q,9,FALSE)</f>
        <v>niet in IV; als niet-actuele rij dan overnemen uit aangemaakte actie</v>
      </c>
    </row>
    <row r="341" spans="1:12">
      <c r="A341" s="20" t="s">
        <v>1175</v>
      </c>
      <c r="B341" s="207" t="s">
        <v>1209</v>
      </c>
      <c r="C341" s="21"/>
      <c r="D341" s="21"/>
      <c r="E341" s="21"/>
      <c r="F341" s="21" t="str">
        <f t="shared" si="21"/>
        <v>his_persinschr.nadereaandverval</v>
      </c>
      <c r="G341" s="21"/>
      <c r="H341" s="320" t="s">
        <v>869</v>
      </c>
      <c r="I341" s="21"/>
      <c r="J341" s="37" t="e">
        <f>VLOOKUP(F341,'Mapping BRP'!A:P,2,FALSE)</f>
        <v>#N/A</v>
      </c>
      <c r="K341" t="s">
        <v>2230</v>
      </c>
      <c r="L341" s="3" t="e">
        <f>VLOOKUP(F341,'Mapping BRP'!A:Q,9,FALSE)</f>
        <v>#N/A</v>
      </c>
    </row>
    <row r="342" spans="1:12">
      <c r="A342" s="20" t="s">
        <v>1175</v>
      </c>
      <c r="B342" s="207" t="s">
        <v>1210</v>
      </c>
      <c r="C342" s="21"/>
      <c r="D342" s="21"/>
      <c r="E342" s="21"/>
      <c r="F342" s="21" t="str">
        <f t="shared" si="21"/>
        <v>his_persinschr.actievervaltbvlevmuts</v>
      </c>
      <c r="G342" s="21"/>
      <c r="H342" s="320" t="s">
        <v>2223</v>
      </c>
      <c r="I342" s="21"/>
      <c r="J342" s="37">
        <f>VLOOKUP(F342,'Mapping BRP'!A:P,2,FALSE)</f>
        <v>773</v>
      </c>
      <c r="K342" t="s">
        <v>2166</v>
      </c>
      <c r="L342" s="3" t="str">
        <f>VLOOKUP(F342,'Mapping BRP'!A:Q,9,FALSE)</f>
        <v>niet in IV; wordt gevuld bij mutatie met id van speciale nieuwe actie</v>
      </c>
    </row>
    <row r="343" spans="1:12">
      <c r="A343" s="20" t="s">
        <v>1175</v>
      </c>
      <c r="B343" s="207" t="s">
        <v>1211</v>
      </c>
      <c r="C343" s="21"/>
      <c r="D343" s="21"/>
      <c r="E343" s="21"/>
      <c r="F343" s="21" t="str">
        <f t="shared" si="21"/>
        <v>his_persinschr.indvoorkomentbvlevmuts</v>
      </c>
      <c r="G343" s="21"/>
      <c r="H343" s="320" t="s">
        <v>2223</v>
      </c>
      <c r="I343" s="21"/>
      <c r="J343" s="37">
        <f>VLOOKUP(F343,'Mapping BRP'!A:P,2,FALSE)</f>
        <v>774</v>
      </c>
      <c r="K343" t="s">
        <v>2166</v>
      </c>
      <c r="L343" s="3" t="str">
        <f>VLOOKUP(F343,'Mapping BRP'!A:Q,9,FALSE)</f>
        <v>niet in IV; wordt gevuld bij mutatie met TRUE anders leeg</v>
      </c>
    </row>
    <row r="344" spans="1:12">
      <c r="A344" s="20" t="s">
        <v>1175</v>
      </c>
      <c r="B344" s="21" t="s">
        <v>1222</v>
      </c>
      <c r="C344" s="21"/>
      <c r="D344" s="21"/>
      <c r="E344" s="21"/>
      <c r="F344" s="21" t="str">
        <f t="shared" si="16"/>
        <v>his_persinschr.datinschr</v>
      </c>
      <c r="G344" s="21"/>
      <c r="H344" s="320" t="s">
        <v>2224</v>
      </c>
      <c r="I344" s="21"/>
      <c r="J344" s="204" t="e">
        <f>VLOOKUP(F344,'Mapping BRP'!A:P,2,FALSE)</f>
        <v>#N/A</v>
      </c>
      <c r="L344" s="3" t="e">
        <f>VLOOKUP(F344,'Mapping BRP'!A:Q,9,FALSE)</f>
        <v>#N/A</v>
      </c>
    </row>
    <row r="345" spans="1:12">
      <c r="A345" s="20" t="s">
        <v>1175</v>
      </c>
      <c r="B345" s="21" t="s">
        <v>1223</v>
      </c>
      <c r="C345" s="21"/>
      <c r="D345" s="21"/>
      <c r="E345" s="21"/>
      <c r="F345" s="21" t="str">
        <f t="shared" si="16"/>
        <v>his_persinschr.versienr</v>
      </c>
      <c r="G345" s="21"/>
      <c r="H345" s="320" t="s">
        <v>2224</v>
      </c>
      <c r="I345" s="21"/>
      <c r="J345" s="204" t="e">
        <f>VLOOKUP(F345,'Mapping BRP'!A:P,2,FALSE)</f>
        <v>#N/A</v>
      </c>
      <c r="L345" s="3" t="e">
        <f>VLOOKUP(F345,'Mapping BRP'!A:Q,9,FALSE)</f>
        <v>#N/A</v>
      </c>
    </row>
    <row r="346" spans="1:12">
      <c r="A346" s="20" t="s">
        <v>1175</v>
      </c>
      <c r="B346" s="21" t="s">
        <v>1224</v>
      </c>
      <c r="C346" s="21"/>
      <c r="D346" s="21"/>
      <c r="E346" s="21"/>
      <c r="F346" s="21" t="str">
        <f t="shared" si="16"/>
        <v>his_persinschr.dattijdstempel</v>
      </c>
      <c r="G346" s="21"/>
      <c r="H346" s="320" t="s">
        <v>2224</v>
      </c>
      <c r="I346" s="21"/>
      <c r="J346" s="204" t="e">
        <f>VLOOKUP(F346,'Mapping BRP'!A:P,2,FALSE)</f>
        <v>#N/A</v>
      </c>
      <c r="L346" s="3" t="e">
        <f>VLOOKUP(F346,'Mapping BRP'!A:Q,9,FALSE)</f>
        <v>#N/A</v>
      </c>
    </row>
    <row r="347" spans="1:12">
      <c r="A347" s="20"/>
      <c r="B347" s="21"/>
      <c r="C347" s="21"/>
      <c r="D347" s="21"/>
      <c r="E347" s="21"/>
      <c r="F347" s="21"/>
      <c r="G347" s="21"/>
      <c r="H347" s="21"/>
      <c r="I347" s="21"/>
      <c r="J347" s="202"/>
      <c r="L347" s="3"/>
    </row>
    <row r="348" spans="1:12">
      <c r="A348" s="20" t="s">
        <v>1178</v>
      </c>
      <c r="B348" s="207" t="s">
        <v>753</v>
      </c>
      <c r="C348" s="21"/>
      <c r="D348" s="21"/>
      <c r="E348" s="21"/>
      <c r="F348" s="21" t="str">
        <f>CONCATENATE(A348,".",B348)</f>
        <v>his_persnrverwijzing.id</v>
      </c>
      <c r="G348" s="21"/>
      <c r="H348" s="320" t="s">
        <v>2224</v>
      </c>
      <c r="I348" s="21"/>
      <c r="J348" s="206"/>
      <c r="L348" s="3"/>
    </row>
    <row r="349" spans="1:12">
      <c r="A349" s="20" t="s">
        <v>1178</v>
      </c>
      <c r="B349" s="207" t="s">
        <v>1204</v>
      </c>
      <c r="C349" s="21"/>
      <c r="D349" s="21"/>
      <c r="E349" s="21"/>
      <c r="F349" s="21" t="str">
        <f t="shared" ref="F349:F359" si="22">CONCATENATE(A349,".",B349)</f>
        <v>his_persnrverwijzing.pers</v>
      </c>
      <c r="G349" s="21"/>
      <c r="H349" s="320" t="s">
        <v>2224</v>
      </c>
      <c r="I349" s="21"/>
      <c r="J349" s="206"/>
      <c r="L349" s="3"/>
    </row>
    <row r="350" spans="1:12">
      <c r="A350" s="20" t="s">
        <v>1178</v>
      </c>
      <c r="B350" s="207" t="s">
        <v>1205</v>
      </c>
      <c r="C350" s="21"/>
      <c r="D350" s="21"/>
      <c r="E350" s="21"/>
      <c r="F350" s="21" t="str">
        <f t="shared" si="22"/>
        <v>his_persnrverwijzing.tsreg</v>
      </c>
      <c r="G350" s="21"/>
      <c r="H350" s="320" t="s">
        <v>2224</v>
      </c>
      <c r="I350" s="21"/>
      <c r="J350" s="37">
        <f>VLOOKUP(F350,'Mapping BRP'!A:P,2,FALSE)</f>
        <v>141</v>
      </c>
      <c r="L350" s="3" t="str">
        <f>VLOOKUP(F350,'Mapping BRP'!A:Q,9,FALSE)</f>
        <v xml:space="preserve">overnemen + 01:00:00+00 </v>
      </c>
    </row>
    <row r="351" spans="1:12">
      <c r="A351" s="20" t="s">
        <v>1178</v>
      </c>
      <c r="B351" s="207" t="s">
        <v>1206</v>
      </c>
      <c r="C351" s="21"/>
      <c r="D351" s="21"/>
      <c r="E351" s="21"/>
      <c r="F351" s="21" t="str">
        <f t="shared" si="22"/>
        <v>his_persnrverwijzing.actieinh</v>
      </c>
      <c r="G351" s="21"/>
      <c r="H351" s="320" t="s">
        <v>2224</v>
      </c>
      <c r="I351" s="21"/>
      <c r="J351" s="37">
        <f>VLOOKUP(F351,'Mapping BRP'!A:P,2,FALSE)</f>
        <v>104</v>
      </c>
      <c r="L351" s="3" t="str">
        <f>VLOOKUP(F351,'Mapping BRP'!A:Q,9,FALSE)</f>
        <v>id overnemen uit aangemaakte actie</v>
      </c>
    </row>
    <row r="352" spans="1:12">
      <c r="A352" s="20" t="s">
        <v>1178</v>
      </c>
      <c r="B352" s="207" t="s">
        <v>1207</v>
      </c>
      <c r="C352" s="21"/>
      <c r="D352" s="21"/>
      <c r="E352" s="21"/>
      <c r="F352" s="21" t="str">
        <f t="shared" si="22"/>
        <v>his_persnrverwijzing.tsverval</v>
      </c>
      <c r="G352" s="21"/>
      <c r="H352" s="320" t="s">
        <v>2224</v>
      </c>
      <c r="I352" s="21"/>
      <c r="J352" s="37">
        <f>VLOOKUP(F352,'Mapping BRP'!A:P,2,FALSE)</f>
        <v>142</v>
      </c>
      <c r="L352" s="3" t="str">
        <f>VLOOKUP(F352,'Mapping BRP'!A:Q,9,FALSE)</f>
        <v xml:space="preserve">als onjuiste rij (xx.84.10 = 'O'of 'S') dan overnemen + 01:00:00+00 </v>
      </c>
    </row>
    <row r="353" spans="1:12">
      <c r="A353" s="20" t="s">
        <v>1178</v>
      </c>
      <c r="B353" s="207" t="s">
        <v>1208</v>
      </c>
      <c r="C353" s="21"/>
      <c r="D353" s="21"/>
      <c r="E353" s="21"/>
      <c r="F353" s="21" t="str">
        <f t="shared" si="22"/>
        <v>his_persnrverwijzing.actieverval</v>
      </c>
      <c r="G353" s="21"/>
      <c r="H353" s="320" t="s">
        <v>2224</v>
      </c>
      <c r="I353" s="21"/>
      <c r="J353" s="37">
        <f>VLOOKUP(F353,'Mapping BRP'!A:P,2,FALSE)</f>
        <v>82</v>
      </c>
      <c r="L353" s="3" t="str">
        <f>VLOOKUP(F353,'Mapping BRP'!A:Q,9,FALSE)</f>
        <v>als onjuiste rij ('O'of 'S') dan id overnemen uit aangemaakte actie</v>
      </c>
    </row>
    <row r="354" spans="1:12">
      <c r="A354" s="20" t="s">
        <v>1178</v>
      </c>
      <c r="B354" s="207" t="s">
        <v>1209</v>
      </c>
      <c r="C354" s="21"/>
      <c r="D354" s="21"/>
      <c r="E354" s="21"/>
      <c r="F354" s="21" t="str">
        <f t="shared" si="22"/>
        <v>his_persnrverwijzing.nadereaandverval</v>
      </c>
      <c r="G354" s="21"/>
      <c r="H354" s="320" t="s">
        <v>2224</v>
      </c>
      <c r="I354" s="21"/>
      <c r="J354" s="37">
        <f>VLOOKUP(F354,'Mapping BRP'!A:P,2,FALSE)</f>
        <v>83</v>
      </c>
      <c r="L354" s="3" t="str">
        <f>VLOOKUP(F354,'Mapping BRP'!A:Q,9,FALSE)</f>
        <v>als onjuiste rij ('O'of 'S') dan 'O'</v>
      </c>
    </row>
    <row r="355" spans="1:12">
      <c r="A355" s="20" t="s">
        <v>1178</v>
      </c>
      <c r="B355" s="207" t="s">
        <v>1210</v>
      </c>
      <c r="C355" s="21"/>
      <c r="D355" s="21"/>
      <c r="E355" s="21"/>
      <c r="F355" s="21" t="str">
        <f t="shared" si="22"/>
        <v>his_persnrverwijzing.actievervaltbvlevmuts</v>
      </c>
      <c r="G355" s="21"/>
      <c r="H355" s="320" t="s">
        <v>2223</v>
      </c>
      <c r="I355" s="21"/>
      <c r="J355" s="37">
        <f>VLOOKUP(F355,'Mapping BRP'!A:P,2,FALSE)</f>
        <v>106</v>
      </c>
      <c r="K355" t="s">
        <v>2166</v>
      </c>
      <c r="L355" s="3" t="str">
        <f>VLOOKUP(F355,'Mapping BRP'!A:Q,9,FALSE)</f>
        <v>niet in IV; wordt gevuld bij mutatie met id van speciale nieuwe actie</v>
      </c>
    </row>
    <row r="356" spans="1:12">
      <c r="A356" s="20" t="s">
        <v>1178</v>
      </c>
      <c r="B356" s="207" t="s">
        <v>1211</v>
      </c>
      <c r="C356" s="21"/>
      <c r="D356" s="21"/>
      <c r="E356" s="21"/>
      <c r="F356" s="21" t="str">
        <f t="shared" si="22"/>
        <v>his_persnrverwijzing.indvoorkomentbvlevmuts</v>
      </c>
      <c r="G356" s="21"/>
      <c r="H356" s="320" t="s">
        <v>2223</v>
      </c>
      <c r="I356" s="21"/>
      <c r="J356" s="37">
        <f>VLOOKUP(F356,'Mapping BRP'!A:P,2,FALSE)</f>
        <v>107</v>
      </c>
      <c r="K356" t="s">
        <v>2166</v>
      </c>
      <c r="L356" s="3" t="str">
        <f>VLOOKUP(F356,'Mapping BRP'!A:Q,9,FALSE)</f>
        <v>niet in IV; wordt gevuld bij mutatie met TRUE anders leeg</v>
      </c>
    </row>
    <row r="357" spans="1:12">
      <c r="A357" s="20" t="s">
        <v>1178</v>
      </c>
      <c r="B357" s="207" t="s">
        <v>804</v>
      </c>
      <c r="C357" s="21"/>
      <c r="D357" s="21"/>
      <c r="E357" s="21"/>
      <c r="F357" s="21" t="str">
        <f t="shared" si="22"/>
        <v>his_persnrverwijzing.dataanvgel</v>
      </c>
      <c r="G357" s="21"/>
      <c r="H357" s="320" t="s">
        <v>2224</v>
      </c>
      <c r="I357" s="21"/>
      <c r="J357" s="37">
        <f>VLOOKUP(F357,'Mapping BRP'!A:P,2,FALSE)</f>
        <v>102</v>
      </c>
      <c r="L357" s="3" t="str">
        <f>VLOOKUP(F357,'Mapping BRP'!A:Q,9,FALSE)</f>
        <v>overnemen</v>
      </c>
    </row>
    <row r="358" spans="1:12">
      <c r="A358" s="20" t="s">
        <v>1178</v>
      </c>
      <c r="B358" s="207" t="s">
        <v>805</v>
      </c>
      <c r="C358" s="21"/>
      <c r="D358" s="21"/>
      <c r="E358" s="21"/>
      <c r="F358" s="21" t="str">
        <f t="shared" si="22"/>
        <v>his_persnrverwijzing.dateindegel</v>
      </c>
      <c r="G358" s="21"/>
      <c r="H358" s="320" t="s">
        <v>2224</v>
      </c>
      <c r="I358" s="21"/>
      <c r="J358" s="37">
        <f>VLOOKUP(F358,'Mapping BRP'!A:P,2,FALSE)</f>
        <v>103</v>
      </c>
      <c r="L358" s="3" t="str">
        <f>VLOOKUP(F358,'Mapping BRP'!A:Q,9,FALSE)</f>
        <v>als 'einde geldigheid' dan overnemen dataanvgel uit rij met latere xx.85.10</v>
      </c>
    </row>
    <row r="359" spans="1:12">
      <c r="A359" s="20" t="s">
        <v>1178</v>
      </c>
      <c r="B359" s="207" t="s">
        <v>1212</v>
      </c>
      <c r="C359" s="21"/>
      <c r="D359" s="21"/>
      <c r="E359" s="21"/>
      <c r="F359" s="21" t="str">
        <f t="shared" si="22"/>
        <v>his_persnrverwijzing.actieaanpgel</v>
      </c>
      <c r="G359" s="21"/>
      <c r="H359" s="320" t="s">
        <v>2224</v>
      </c>
      <c r="I359" s="21"/>
      <c r="J359" s="37">
        <f>VLOOKUP(F359,'Mapping BRP'!A:P,2,FALSE)</f>
        <v>105</v>
      </c>
      <c r="L359" s="3" t="str">
        <f>VLOOKUP(F359,'Mapping BRP'!A:Q,9,FALSE)</f>
        <v>als 'einde geldigheid' dan overnemen actieinh uit rij met latere xx.85.10</v>
      </c>
    </row>
    <row r="360" spans="1:12">
      <c r="A360" s="20" t="s">
        <v>1178</v>
      </c>
      <c r="B360" s="21" t="s">
        <v>1226</v>
      </c>
      <c r="C360" s="21"/>
      <c r="D360" s="21"/>
      <c r="E360" s="21"/>
      <c r="F360" s="21" t="str">
        <f t="shared" si="16"/>
        <v>his_persnrverwijzing.vorigebsn</v>
      </c>
      <c r="G360" s="21"/>
      <c r="H360" s="320" t="s">
        <v>869</v>
      </c>
      <c r="I360" s="21"/>
      <c r="J360" s="204" t="e">
        <f>VLOOKUP(F360,'Mapping BRP'!A:P,2,FALSE)</f>
        <v>#N/A</v>
      </c>
      <c r="K360" t="s">
        <v>869</v>
      </c>
      <c r="L360" s="3" t="e">
        <f>VLOOKUP(F360,'Mapping BRP'!A:Q,9,FALSE)</f>
        <v>#N/A</v>
      </c>
    </row>
    <row r="361" spans="1:12">
      <c r="A361" s="20" t="s">
        <v>1178</v>
      </c>
      <c r="B361" s="21" t="s">
        <v>1230</v>
      </c>
      <c r="C361" s="21"/>
      <c r="D361" s="21"/>
      <c r="E361" s="21"/>
      <c r="F361" s="21" t="str">
        <f t="shared" si="16"/>
        <v>his_persnrverwijzing.volgendebsn</v>
      </c>
      <c r="G361" s="21"/>
      <c r="H361" s="320" t="s">
        <v>869</v>
      </c>
      <c r="I361" s="21"/>
      <c r="J361" s="204" t="e">
        <f>VLOOKUP(F361,'Mapping BRP'!A:P,2,FALSE)</f>
        <v>#N/A</v>
      </c>
      <c r="K361" t="s">
        <v>869</v>
      </c>
      <c r="L361" s="3" t="e">
        <f>VLOOKUP(F361,'Mapping BRP'!A:Q,9,FALSE)</f>
        <v>#N/A</v>
      </c>
    </row>
    <row r="362" spans="1:12">
      <c r="A362" s="20" t="s">
        <v>1178</v>
      </c>
      <c r="B362" s="21" t="s">
        <v>1227</v>
      </c>
      <c r="C362" s="21"/>
      <c r="D362" s="21"/>
      <c r="E362" s="21"/>
      <c r="F362" s="21" t="str">
        <f t="shared" si="16"/>
        <v>his_persnrverwijzing.vorigeanr</v>
      </c>
      <c r="G362" s="21"/>
      <c r="H362" s="320" t="s">
        <v>2224</v>
      </c>
      <c r="I362" s="21"/>
      <c r="J362" s="204" t="e">
        <f>VLOOKUP(F362,'Mapping BRP'!A:P,2,FALSE)</f>
        <v>#N/A</v>
      </c>
      <c r="L362" s="3" t="e">
        <f>VLOOKUP(F362,'Mapping BRP'!A:Q,9,FALSE)</f>
        <v>#N/A</v>
      </c>
    </row>
    <row r="363" spans="1:12">
      <c r="A363" s="20" t="s">
        <v>1178</v>
      </c>
      <c r="B363" s="21" t="s">
        <v>1229</v>
      </c>
      <c r="C363" s="21"/>
      <c r="D363" s="21"/>
      <c r="E363" s="21"/>
      <c r="F363" s="21" t="str">
        <f t="shared" si="16"/>
        <v>his_persnrverwijzing.volgendeanr</v>
      </c>
      <c r="G363" s="21"/>
      <c r="H363" s="320" t="s">
        <v>2224</v>
      </c>
      <c r="I363" s="21"/>
      <c r="J363" s="204" t="e">
        <f>VLOOKUP(F363,'Mapping BRP'!A:P,2,FALSE)</f>
        <v>#N/A</v>
      </c>
      <c r="L363" s="3" t="e">
        <f>VLOOKUP(F363,'Mapping BRP'!A:Q,9,FALSE)</f>
        <v>#N/A</v>
      </c>
    </row>
    <row r="364" spans="1:12">
      <c r="A364" s="20"/>
      <c r="B364" s="145"/>
      <c r="C364" s="21"/>
      <c r="D364" s="21"/>
      <c r="E364" s="21"/>
      <c r="F364" s="21"/>
      <c r="G364" s="21"/>
      <c r="H364" s="21"/>
      <c r="I364" s="21"/>
      <c r="J364" s="202"/>
      <c r="L364" s="3"/>
    </row>
    <row r="365" spans="1:12">
      <c r="A365" s="20" t="s">
        <v>1170</v>
      </c>
      <c r="B365" s="207" t="s">
        <v>753</v>
      </c>
      <c r="C365" s="21"/>
      <c r="D365" s="21"/>
      <c r="E365" s="21"/>
      <c r="F365" s="21" t="str">
        <f>CONCATENATE(A365,".",B365)</f>
        <v>his_persbijhouding.id</v>
      </c>
      <c r="G365" s="21"/>
      <c r="H365" s="320" t="s">
        <v>2224</v>
      </c>
      <c r="I365" s="21"/>
      <c r="J365" s="206"/>
      <c r="L365" s="3"/>
    </row>
    <row r="366" spans="1:12">
      <c r="A366" s="20" t="s">
        <v>1170</v>
      </c>
      <c r="B366" s="207" t="s">
        <v>1204</v>
      </c>
      <c r="C366" s="21"/>
      <c r="D366" s="21"/>
      <c r="E366" s="21"/>
      <c r="F366" s="21" t="str">
        <f t="shared" ref="F366:F376" si="23">CONCATENATE(A366,".",B366)</f>
        <v>his_persbijhouding.pers</v>
      </c>
      <c r="G366" s="21"/>
      <c r="H366" s="320" t="s">
        <v>2224</v>
      </c>
      <c r="I366" s="21"/>
      <c r="J366" s="206"/>
      <c r="L366" s="3"/>
    </row>
    <row r="367" spans="1:12">
      <c r="A367" s="20" t="s">
        <v>1170</v>
      </c>
      <c r="B367" s="207" t="s">
        <v>1205</v>
      </c>
      <c r="C367" s="21"/>
      <c r="D367" s="21"/>
      <c r="E367" s="21"/>
      <c r="F367" s="21" t="str">
        <f t="shared" si="23"/>
        <v>his_persbijhouding.tsreg</v>
      </c>
      <c r="G367" s="21"/>
      <c r="H367" s="320" t="s">
        <v>2224</v>
      </c>
      <c r="I367" s="21"/>
      <c r="J367" s="37">
        <f>VLOOKUP(F367,'Mapping BRP'!A:P,2,FALSE)</f>
        <v>761</v>
      </c>
      <c r="L367" s="3" t="str">
        <f>VLOOKUP(F367,'Mapping BRP'!A:Q,9,FALSE)</f>
        <v xml:space="preserve">overnemen + 01:00:00+00 </v>
      </c>
    </row>
    <row r="368" spans="1:12">
      <c r="A368" s="20" t="s">
        <v>1170</v>
      </c>
      <c r="B368" s="207" t="s">
        <v>1206</v>
      </c>
      <c r="C368" s="21"/>
      <c r="D368" s="21"/>
      <c r="E368" s="21"/>
      <c r="F368" s="21" t="str">
        <f t="shared" si="23"/>
        <v>his_persbijhouding.actieinh</v>
      </c>
      <c r="G368" s="21"/>
      <c r="H368" s="320" t="s">
        <v>2224</v>
      </c>
      <c r="I368" s="21"/>
      <c r="J368" s="37">
        <f>VLOOKUP(F368,'Mapping BRP'!A:P,2,FALSE)</f>
        <v>741</v>
      </c>
      <c r="L368" s="3" t="str">
        <f>VLOOKUP(F368,'Mapping BRP'!A:Q,9,FALSE)</f>
        <v>id overnemen uit aangemaakte actie</v>
      </c>
    </row>
    <row r="369" spans="1:12">
      <c r="A369" s="20" t="s">
        <v>1170</v>
      </c>
      <c r="B369" s="207" t="s">
        <v>1207</v>
      </c>
      <c r="C369" s="21"/>
      <c r="D369" s="21"/>
      <c r="E369" s="21"/>
      <c r="F369" s="21" t="str">
        <f t="shared" si="23"/>
        <v>his_persbijhouding.tsverval</v>
      </c>
      <c r="G369" s="21"/>
      <c r="H369" s="320" t="s">
        <v>2224</v>
      </c>
      <c r="I369" s="21"/>
      <c r="J369" s="37">
        <f>VLOOKUP(F369,'Mapping BRP'!A:P,2,FALSE)</f>
        <v>762</v>
      </c>
      <c r="L369" s="3" t="str">
        <f>VLOOKUP(F369,'Mapping BRP'!A:Q,9,FALSE)</f>
        <v xml:space="preserve">als onjuiste rij (xx.84.10 = 'O'of 'S') dan overnemen + 01:00:00+00 </v>
      </c>
    </row>
    <row r="370" spans="1:12">
      <c r="A370" s="20" t="s">
        <v>1170</v>
      </c>
      <c r="B370" s="207" t="s">
        <v>1208</v>
      </c>
      <c r="C370" s="21"/>
      <c r="D370" s="21"/>
      <c r="E370" s="21"/>
      <c r="F370" s="21" t="str">
        <f t="shared" si="23"/>
        <v>his_persbijhouding.actieverval</v>
      </c>
      <c r="G370" s="21"/>
      <c r="H370" s="320" t="s">
        <v>2224</v>
      </c>
      <c r="I370" s="21"/>
      <c r="J370" s="37">
        <f>VLOOKUP(F370,'Mapping BRP'!A:P,2,FALSE)</f>
        <v>892</v>
      </c>
      <c r="L370" s="3" t="str">
        <f>VLOOKUP(F370,'Mapping BRP'!A:Q,9,FALSE)</f>
        <v>als onjuiste rij ('O'of 'S') dan id overnemen uit aangemaakte actie</v>
      </c>
    </row>
    <row r="371" spans="1:12">
      <c r="A371" s="20" t="s">
        <v>1170</v>
      </c>
      <c r="B371" s="207" t="s">
        <v>1209</v>
      </c>
      <c r="C371" s="21"/>
      <c r="D371" s="21"/>
      <c r="E371" s="21"/>
      <c r="F371" s="21" t="str">
        <f t="shared" si="23"/>
        <v>his_persbijhouding.nadereaandverval</v>
      </c>
      <c r="G371" s="21"/>
      <c r="H371" s="320" t="s">
        <v>2224</v>
      </c>
      <c r="I371" s="21"/>
      <c r="J371" s="37">
        <f>VLOOKUP(F371,'Mapping BRP'!A:P,2,FALSE)</f>
        <v>893</v>
      </c>
      <c r="L371" s="3" t="str">
        <f>VLOOKUP(F371,'Mapping BRP'!A:Q,9,FALSE)</f>
        <v>als onjuiste rij ('O'of 'S') dan 'O'</v>
      </c>
    </row>
    <row r="372" spans="1:12">
      <c r="A372" s="20" t="s">
        <v>1170</v>
      </c>
      <c r="B372" s="207" t="s">
        <v>1210</v>
      </c>
      <c r="C372" s="21"/>
      <c r="D372" s="21"/>
      <c r="E372" s="21"/>
      <c r="F372" s="21" t="str">
        <f t="shared" si="23"/>
        <v>his_persbijhouding.actievervaltbvlevmuts</v>
      </c>
      <c r="G372" s="21"/>
      <c r="H372" s="320" t="s">
        <v>2223</v>
      </c>
      <c r="I372" s="21"/>
      <c r="J372" s="37">
        <f>VLOOKUP(F372,'Mapping BRP'!A:P,2,FALSE)</f>
        <v>745</v>
      </c>
      <c r="K372" t="s">
        <v>2166</v>
      </c>
      <c r="L372" s="3" t="str">
        <f>VLOOKUP(F372,'Mapping BRP'!A:Q,9,FALSE)</f>
        <v>niet in IV; wordt gevuld bij mutatie met id van speciale nieuwe actie</v>
      </c>
    </row>
    <row r="373" spans="1:12">
      <c r="A373" s="20" t="s">
        <v>1170</v>
      </c>
      <c r="B373" s="207" t="s">
        <v>1211</v>
      </c>
      <c r="C373" s="21"/>
      <c r="D373" s="21"/>
      <c r="E373" s="21"/>
      <c r="F373" s="21" t="str">
        <f t="shared" si="23"/>
        <v>his_persbijhouding.indvoorkomentbvlevmuts</v>
      </c>
      <c r="G373" s="21"/>
      <c r="H373" s="320" t="s">
        <v>2223</v>
      </c>
      <c r="I373" s="21"/>
      <c r="J373" s="37">
        <f>VLOOKUP(F373,'Mapping BRP'!A:P,2,FALSE)</f>
        <v>746</v>
      </c>
      <c r="K373" t="s">
        <v>2166</v>
      </c>
      <c r="L373" s="3" t="str">
        <f>VLOOKUP(F373,'Mapping BRP'!A:Q,9,FALSE)</f>
        <v>niet in IV; wordt gevuld bij mutatie met TRUE anders leeg</v>
      </c>
    </row>
    <row r="374" spans="1:12">
      <c r="A374" s="20" t="s">
        <v>1170</v>
      </c>
      <c r="B374" s="207" t="s">
        <v>804</v>
      </c>
      <c r="C374" s="21"/>
      <c r="D374" s="21"/>
      <c r="E374" s="21"/>
      <c r="F374" s="21" t="str">
        <f t="shared" si="23"/>
        <v>his_persbijhouding.dataanvgel</v>
      </c>
      <c r="G374" s="21"/>
      <c r="H374" s="320" t="s">
        <v>2224</v>
      </c>
      <c r="I374" s="21"/>
      <c r="J374" s="37">
        <f>VLOOKUP(F374,'Mapping BRP'!A:P,2,FALSE)</f>
        <v>740</v>
      </c>
      <c r="L374" s="3" t="str">
        <f>VLOOKUP(F374,'Mapping BRP'!A:Q,9,FALSE)</f>
        <v>als 67.20 gevuld dan 67.10 overnemen, anders 08.09.20 overnemen</v>
      </c>
    </row>
    <row r="375" spans="1:12">
      <c r="A375" s="20" t="s">
        <v>1170</v>
      </c>
      <c r="B375" s="207" t="s">
        <v>805</v>
      </c>
      <c r="C375" s="21"/>
      <c r="D375" s="21"/>
      <c r="E375" s="21"/>
      <c r="F375" s="21" t="str">
        <f t="shared" si="23"/>
        <v>his_persbijhouding.dateindegel</v>
      </c>
      <c r="G375" s="21"/>
      <c r="H375" s="320" t="s">
        <v>2224</v>
      </c>
      <c r="I375" s="21"/>
      <c r="J375" s="37">
        <f>VLOOKUP(F375,'Mapping BRP'!A:P,2,FALSE)</f>
        <v>743</v>
      </c>
      <c r="L375" s="3" t="str">
        <f>VLOOKUP(F375,'Mapping BRP'!A:Q,9,FALSE)</f>
        <v>als 'einde geldigheid' dan overnemen dataanvgel uit rij met latere xx.85.10</v>
      </c>
    </row>
    <row r="376" spans="1:12">
      <c r="A376" s="20" t="s">
        <v>1170</v>
      </c>
      <c r="B376" s="207" t="s">
        <v>1212</v>
      </c>
      <c r="C376" s="21"/>
      <c r="D376" s="21"/>
      <c r="E376" s="21"/>
      <c r="F376" s="21" t="str">
        <f t="shared" si="23"/>
        <v>his_persbijhouding.actieaanpgel</v>
      </c>
      <c r="G376" s="21"/>
      <c r="H376" s="320" t="s">
        <v>2224</v>
      </c>
      <c r="I376" s="21"/>
      <c r="J376" s="37">
        <f>VLOOKUP(F376,'Mapping BRP'!A:P,2,FALSE)</f>
        <v>744</v>
      </c>
      <c r="L376" s="3" t="str">
        <f>VLOOKUP(F376,'Mapping BRP'!A:Q,9,FALSE)</f>
        <v>als 'einde geldigheid' dan overnemen actieinh uit rij met latere xx.85.10</v>
      </c>
    </row>
    <row r="377" spans="1:12">
      <c r="A377" s="20" t="s">
        <v>1170</v>
      </c>
      <c r="B377" s="21" t="s">
        <v>1232</v>
      </c>
      <c r="C377" s="21"/>
      <c r="D377" s="21"/>
      <c r="E377" s="21"/>
      <c r="F377" s="21" t="str">
        <f>CONCATENATE(A377,".",B377)</f>
        <v>his_persbijhouding.bijhpartij</v>
      </c>
      <c r="G377" s="21"/>
      <c r="H377" s="320" t="s">
        <v>2224</v>
      </c>
      <c r="I377" s="21"/>
      <c r="J377" s="204">
        <f>VLOOKUP(F377,'Mapping BRP'!A:P,2,FALSE)</f>
        <v>749</v>
      </c>
      <c r="L377" s="3" t="str">
        <f>VLOOKUP(F377,'Mapping BRP'!A:Q,9,FALSE)</f>
        <v>als his-record afkomstig uit cat 07 dan bijhpartij overnemen uit cat 08/58</v>
      </c>
    </row>
    <row r="378" spans="1:12">
      <c r="A378" s="20" t="s">
        <v>1170</v>
      </c>
      <c r="B378" s="21" t="s">
        <v>1233</v>
      </c>
      <c r="C378" s="21"/>
      <c r="D378" s="21"/>
      <c r="E378" s="21"/>
      <c r="F378" s="21" t="str">
        <f>CONCATENATE(A378,".",B378)</f>
        <v>his_persbijhouding.bijhaard</v>
      </c>
      <c r="G378" s="21"/>
      <c r="H378" s="320" t="s">
        <v>2224</v>
      </c>
      <c r="I378" s="21"/>
      <c r="J378" s="204">
        <f>VLOOKUP(F378,'Mapping BRP'!A:P,2,FALSE)</f>
        <v>748</v>
      </c>
      <c r="L378" s="3" t="str">
        <f>VLOOKUP(F378,'Mapping BRP'!A:Q,9,FALSE)</f>
        <v>als his-record afkomstig uit cat 07 dan bijhaard overnemen uit cat 08/58</v>
      </c>
    </row>
    <row r="379" spans="1:12">
      <c r="A379" s="20" t="s">
        <v>1170</v>
      </c>
      <c r="B379" s="21" t="s">
        <v>945</v>
      </c>
      <c r="C379" s="21"/>
      <c r="D379" s="21"/>
      <c r="E379" s="21"/>
      <c r="F379" s="21" t="str">
        <f>CONCATENATE(A379,".",B379)</f>
        <v>his_persbijhouding.naderebijhaard</v>
      </c>
      <c r="G379" s="21"/>
      <c r="H379" s="320" t="s">
        <v>2224</v>
      </c>
      <c r="I379" s="21"/>
      <c r="J379" s="204">
        <f>VLOOKUP(F379,'Mapping BRP'!A:P,2,FALSE)</f>
        <v>818</v>
      </c>
      <c r="L379" s="3" t="str">
        <f>VLOOKUP(F379,'Mapping BRP'!A:Q,9,FALSE)</f>
        <v>als 07.67.20 &lt;&gt; 'A' dan:  als x8.84.10 = 'O' of 'S' dan '8'(='?') anders als x8.09.20 &lt;= 07.67.10 dan '8' anders 07.67.20(ConvTabel Reden opschorting);
als 07.67.20 = 'A' dan: als x8.84.10 = 'O' of 'S' dan '8', anders '1'(= 'A')</v>
      </c>
    </row>
    <row r="380" spans="1:12">
      <c r="A380" s="20"/>
      <c r="B380" s="21"/>
      <c r="C380" s="21"/>
      <c r="D380" s="21"/>
      <c r="E380" s="21"/>
      <c r="F380" s="21"/>
      <c r="G380" s="21"/>
      <c r="H380" s="21"/>
      <c r="I380" s="21"/>
      <c r="J380" s="210"/>
      <c r="L380" s="3"/>
    </row>
    <row r="381" spans="1:12">
      <c r="A381" s="20" t="s">
        <v>1179</v>
      </c>
      <c r="B381" s="207" t="s">
        <v>753</v>
      </c>
      <c r="C381" s="21"/>
      <c r="D381" s="21"/>
      <c r="E381" s="21"/>
      <c r="F381" s="21" t="str">
        <f>CONCATENATE(A381,".",B381)</f>
        <v>his_persoverlijden.id</v>
      </c>
      <c r="G381" s="21"/>
      <c r="H381" s="320" t="s">
        <v>2224</v>
      </c>
      <c r="I381" s="21"/>
      <c r="J381" s="206"/>
      <c r="L381" s="3"/>
    </row>
    <row r="382" spans="1:12">
      <c r="A382" s="20" t="s">
        <v>1179</v>
      </c>
      <c r="B382" s="207" t="s">
        <v>1204</v>
      </c>
      <c r="C382" s="21"/>
      <c r="D382" s="21"/>
      <c r="E382" s="21"/>
      <c r="F382" s="21" t="str">
        <f t="shared" ref="F382:F389" si="24">CONCATENATE(A382,".",B382)</f>
        <v>his_persoverlijden.pers</v>
      </c>
      <c r="G382" s="21"/>
      <c r="H382" s="320" t="s">
        <v>2224</v>
      </c>
      <c r="I382" s="21"/>
      <c r="J382" s="206"/>
      <c r="L382" s="3"/>
    </row>
    <row r="383" spans="1:12">
      <c r="A383" s="20" t="s">
        <v>1179</v>
      </c>
      <c r="B383" s="207" t="s">
        <v>1205</v>
      </c>
      <c r="C383" s="21"/>
      <c r="D383" s="21"/>
      <c r="E383" s="21"/>
      <c r="F383" s="21" t="str">
        <f t="shared" si="24"/>
        <v>his_persoverlijden.tsreg</v>
      </c>
      <c r="G383" s="21"/>
      <c r="H383" s="320" t="s">
        <v>2224</v>
      </c>
      <c r="I383" s="21"/>
      <c r="J383" s="37">
        <f>VLOOKUP(F383,'Mapping BRP'!A:P,2,FALSE)</f>
        <v>718</v>
      </c>
      <c r="L383" s="3" t="str">
        <f>VLOOKUP(F383,'Mapping BRP'!A:Q,9,FALSE)</f>
        <v>overnemen</v>
      </c>
    </row>
    <row r="384" spans="1:12">
      <c r="A384" s="20" t="s">
        <v>1179</v>
      </c>
      <c r="B384" s="207" t="s">
        <v>1206</v>
      </c>
      <c r="C384" s="21"/>
      <c r="D384" s="21"/>
      <c r="E384" s="21"/>
      <c r="F384" s="21" t="str">
        <f t="shared" si="24"/>
        <v>his_persoverlijden.actieinh</v>
      </c>
      <c r="G384" s="21"/>
      <c r="H384" s="320" t="s">
        <v>2224</v>
      </c>
      <c r="I384" s="21"/>
      <c r="J384" s="37">
        <f>VLOOKUP(F384,'Mapping BRP'!A:P,2,FALSE)</f>
        <v>715</v>
      </c>
      <c r="L384" s="3" t="str">
        <f>VLOOKUP(F384,'Mapping BRP'!A:Q,9,FALSE)</f>
        <v>id overnemen uit aangemaakte actie</v>
      </c>
    </row>
    <row r="385" spans="1:12">
      <c r="A385" s="20" t="s">
        <v>1179</v>
      </c>
      <c r="B385" s="207" t="s">
        <v>1207</v>
      </c>
      <c r="C385" s="21"/>
      <c r="D385" s="21"/>
      <c r="E385" s="21"/>
      <c r="F385" s="21" t="str">
        <f>CONCATENATE(A385,".",B385)</f>
        <v>his_persoverlijden.tsverval</v>
      </c>
      <c r="G385" s="21"/>
      <c r="H385" s="320" t="s">
        <v>2224</v>
      </c>
      <c r="I385" s="21"/>
      <c r="J385" s="37">
        <f>VLOOKUP(F385,'Mapping BRP'!A:P,2,FALSE)</f>
        <v>719</v>
      </c>
      <c r="L385" s="3" t="str">
        <f>VLOOKUP(F385,'Mapping BRP'!A:Q,9,FALSE)</f>
        <v>als onjuiste rij (xx.84.10 = 'O'of 'S') dan overnemen + 01:00:00+00 ;
anders als deze rij gevolgd wordt door een rij zonder categorie 06 dan overnemen + 01:00:00+00</v>
      </c>
    </row>
    <row r="386" spans="1:12">
      <c r="A386" s="20" t="s">
        <v>1179</v>
      </c>
      <c r="B386" s="207" t="s">
        <v>1208</v>
      </c>
      <c r="C386" s="21"/>
      <c r="D386" s="21"/>
      <c r="E386" s="21"/>
      <c r="F386" s="21" t="str">
        <f t="shared" si="24"/>
        <v>his_persoverlijden.actieverval</v>
      </c>
      <c r="G386" s="21"/>
      <c r="H386" s="320" t="s">
        <v>2224</v>
      </c>
      <c r="I386" s="21"/>
      <c r="J386" s="37">
        <f>VLOOKUP(F386,'Mapping BRP'!A:P,2,FALSE)</f>
        <v>713</v>
      </c>
      <c r="L386" s="3" t="str">
        <f>VLOOKUP(F386,'Mapping BRP'!A:Q,9,FALSE)</f>
        <v>als onjuiste rij ('O'of 'S') dan id overnemen uit aangemaakte actie;
anders als deze rij gevolgd wordt door een rij zonder categorie 06 dan id overnemen uit aangemaakte actie.</v>
      </c>
    </row>
    <row r="387" spans="1:12">
      <c r="A387" s="20" t="s">
        <v>1179</v>
      </c>
      <c r="B387" s="207" t="s">
        <v>1209</v>
      </c>
      <c r="C387" s="21"/>
      <c r="D387" s="21"/>
      <c r="E387" s="21"/>
      <c r="F387" s="21" t="str">
        <f t="shared" si="24"/>
        <v>his_persoverlijden.nadereaandverval</v>
      </c>
      <c r="G387" s="21"/>
      <c r="H387" s="320" t="s">
        <v>2224</v>
      </c>
      <c r="I387" s="21"/>
      <c r="J387" s="37">
        <f>VLOOKUP(F387,'Mapping BRP'!A:P,2,FALSE)</f>
        <v>714</v>
      </c>
      <c r="L387" s="3" t="str">
        <f>VLOOKUP(F387,'Mapping BRP'!A:Q,9,FALSE)</f>
        <v>als onjuiste rij ('O'of 'S') dan 'O'</v>
      </c>
    </row>
    <row r="388" spans="1:12">
      <c r="A388" s="20" t="s">
        <v>1179</v>
      </c>
      <c r="B388" s="207" t="s">
        <v>1210</v>
      </c>
      <c r="C388" s="21"/>
      <c r="D388" s="21"/>
      <c r="E388" s="21"/>
      <c r="F388" s="21" t="str">
        <f t="shared" si="24"/>
        <v>his_persoverlijden.actievervaltbvlevmuts</v>
      </c>
      <c r="G388" s="21"/>
      <c r="H388" s="320" t="s">
        <v>2223</v>
      </c>
      <c r="I388" s="21"/>
      <c r="J388" s="37">
        <f>VLOOKUP(F388,'Mapping BRP'!A:P,2,FALSE)</f>
        <v>716</v>
      </c>
      <c r="K388" t="s">
        <v>2166</v>
      </c>
      <c r="L388" s="3" t="str">
        <f>VLOOKUP(F388,'Mapping BRP'!A:Q,9,FALSE)</f>
        <v>niet in IV; wordt gevuld bij mutatie met id van speciale nieuwe actie</v>
      </c>
    </row>
    <row r="389" spans="1:12">
      <c r="A389" s="20" t="s">
        <v>1179</v>
      </c>
      <c r="B389" s="207" t="s">
        <v>1211</v>
      </c>
      <c r="C389" s="21"/>
      <c r="D389" s="21"/>
      <c r="E389" s="21"/>
      <c r="F389" s="21" t="str">
        <f t="shared" si="24"/>
        <v>his_persoverlijden.indvoorkomentbvlevmuts</v>
      </c>
      <c r="G389" s="21"/>
      <c r="H389" s="320" t="s">
        <v>2223</v>
      </c>
      <c r="I389" s="21"/>
      <c r="J389" s="37">
        <f>VLOOKUP(F389,'Mapping BRP'!A:P,2,FALSE)</f>
        <v>717</v>
      </c>
      <c r="K389" t="s">
        <v>2166</v>
      </c>
      <c r="L389" s="3" t="str">
        <f>VLOOKUP(F389,'Mapping BRP'!A:Q,9,FALSE)</f>
        <v>niet in IV; wordt gevuld bij mutatie met TRUE anders leeg</v>
      </c>
    </row>
    <row r="390" spans="1:12">
      <c r="A390" s="20" t="s">
        <v>1179</v>
      </c>
      <c r="B390" s="208" t="s">
        <v>1234</v>
      </c>
      <c r="C390" s="21"/>
      <c r="D390" s="21"/>
      <c r="E390" s="21"/>
      <c r="F390" s="21" t="str">
        <f t="shared" ref="F390:F396" si="25">CONCATENATE(A390,".",B390)</f>
        <v>his_persoverlijden.datoverlijden</v>
      </c>
      <c r="G390" s="21"/>
      <c r="H390" s="320" t="s">
        <v>2224</v>
      </c>
      <c r="I390" s="21"/>
      <c r="J390" s="204" t="e">
        <f>VLOOKUP(F390,'Mapping BRP'!A:P,2,FALSE)</f>
        <v>#N/A</v>
      </c>
      <c r="L390" s="3" t="e">
        <f>VLOOKUP(F390,'Mapping BRP'!A:Q,9,FALSE)</f>
        <v>#N/A</v>
      </c>
    </row>
    <row r="391" spans="1:12">
      <c r="A391" s="20" t="s">
        <v>1179</v>
      </c>
      <c r="B391" s="209" t="s">
        <v>1235</v>
      </c>
      <c r="C391" s="21"/>
      <c r="D391" s="21"/>
      <c r="E391" s="21"/>
      <c r="F391" s="21" t="str">
        <f t="shared" si="25"/>
        <v>his_persoverlijden.gemoverlijden</v>
      </c>
      <c r="G391" s="21"/>
      <c r="H391" s="320" t="s">
        <v>2224</v>
      </c>
      <c r="I391" s="21"/>
      <c r="J391" s="204" t="e">
        <f>VLOOKUP(F391,'Mapping BRP'!A:P,2,FALSE)</f>
        <v>#N/A</v>
      </c>
      <c r="L391" s="3" t="e">
        <f>VLOOKUP(F391,'Mapping BRP'!A:Q,9,FALSE)</f>
        <v>#N/A</v>
      </c>
    </row>
    <row r="392" spans="1:12">
      <c r="A392" s="20" t="s">
        <v>1179</v>
      </c>
      <c r="B392" s="209" t="s">
        <v>1236</v>
      </c>
      <c r="C392" s="21"/>
      <c r="D392" s="21"/>
      <c r="E392" s="21"/>
      <c r="F392" s="21" t="str">
        <f t="shared" si="25"/>
        <v>his_persoverlijden.wplnaamoverlijden</v>
      </c>
      <c r="G392" s="21"/>
      <c r="H392" s="320" t="s">
        <v>869</v>
      </c>
      <c r="I392" s="21"/>
      <c r="J392" s="204" t="e">
        <f>VLOOKUP(F392,'Mapping BRP'!A:P,2,FALSE)</f>
        <v>#N/A</v>
      </c>
      <c r="K392" t="s">
        <v>869</v>
      </c>
      <c r="L392" s="3" t="e">
        <f>VLOOKUP(F392,'Mapping BRP'!A:Q,9,FALSE)</f>
        <v>#N/A</v>
      </c>
    </row>
    <row r="393" spans="1:12">
      <c r="A393" s="20" t="s">
        <v>1179</v>
      </c>
      <c r="B393" s="208" t="s">
        <v>1237</v>
      </c>
      <c r="C393" s="21"/>
      <c r="D393" s="21"/>
      <c r="E393" s="21"/>
      <c r="F393" s="21" t="str">
        <f t="shared" si="25"/>
        <v>his_persoverlijden.blplaatsoverlijden</v>
      </c>
      <c r="G393" s="21"/>
      <c r="H393" s="320" t="s">
        <v>2224</v>
      </c>
      <c r="I393" s="21"/>
      <c r="J393" s="204" t="e">
        <f>VLOOKUP(F393,'Mapping BRP'!A:P,2,FALSE)</f>
        <v>#N/A</v>
      </c>
      <c r="L393" s="3" t="e">
        <f>VLOOKUP(F393,'Mapping BRP'!A:Q,9,FALSE)</f>
        <v>#N/A</v>
      </c>
    </row>
    <row r="394" spans="1:12">
      <c r="A394" s="20" t="s">
        <v>1179</v>
      </c>
      <c r="B394" s="208" t="s">
        <v>1238</v>
      </c>
      <c r="C394" s="21"/>
      <c r="D394" s="21"/>
      <c r="E394" s="21"/>
      <c r="F394" s="21" t="str">
        <f t="shared" si="25"/>
        <v>his_persoverlijden.blregiooverlijden</v>
      </c>
      <c r="G394" s="21"/>
      <c r="H394" s="320" t="s">
        <v>869</v>
      </c>
      <c r="I394" s="21"/>
      <c r="J394" s="204" t="e">
        <f>VLOOKUP(F394,'Mapping BRP'!A:P,2,FALSE)</f>
        <v>#N/A</v>
      </c>
      <c r="K394" t="s">
        <v>869</v>
      </c>
      <c r="L394" s="3" t="e">
        <f>VLOOKUP(F394,'Mapping BRP'!A:Q,9,FALSE)</f>
        <v>#N/A</v>
      </c>
    </row>
    <row r="395" spans="1:12">
      <c r="A395" s="20" t="s">
        <v>1179</v>
      </c>
      <c r="B395" s="208" t="s">
        <v>1239</v>
      </c>
      <c r="C395" s="21"/>
      <c r="D395" s="21"/>
      <c r="E395" s="21"/>
      <c r="F395" s="21" t="str">
        <f t="shared" si="25"/>
        <v>his_persoverlijden.omslocoverlijden</v>
      </c>
      <c r="G395" s="21"/>
      <c r="H395" s="320" t="s">
        <v>2224</v>
      </c>
      <c r="I395" s="21"/>
      <c r="J395" s="204" t="e">
        <f>VLOOKUP(F395,'Mapping BRP'!A:P,2,FALSE)</f>
        <v>#N/A</v>
      </c>
      <c r="L395" s="3" t="e">
        <f>VLOOKUP(F395,'Mapping BRP'!A:Q,9,FALSE)</f>
        <v>#N/A</v>
      </c>
    </row>
    <row r="396" spans="1:12">
      <c r="A396" s="20" t="s">
        <v>1179</v>
      </c>
      <c r="B396" s="208" t="s">
        <v>1240</v>
      </c>
      <c r="C396" s="21"/>
      <c r="D396" s="21"/>
      <c r="E396" s="21"/>
      <c r="F396" s="21" t="str">
        <f t="shared" si="25"/>
        <v>his_persoverlijden.landgebiedoverlijden</v>
      </c>
      <c r="G396" s="21"/>
      <c r="H396" s="320" t="s">
        <v>2224</v>
      </c>
      <c r="I396" s="21"/>
      <c r="J396" s="204" t="e">
        <f>VLOOKUP(F396,'Mapping BRP'!A:P,2,FALSE)</f>
        <v>#N/A</v>
      </c>
      <c r="L396" s="3" t="e">
        <f>VLOOKUP(F396,'Mapping BRP'!A:Q,9,FALSE)</f>
        <v>#N/A</v>
      </c>
    </row>
    <row r="397" spans="1:12">
      <c r="A397" s="20"/>
      <c r="B397" s="21"/>
      <c r="C397" s="21"/>
      <c r="D397" s="21"/>
      <c r="E397" s="21"/>
      <c r="F397" s="21"/>
      <c r="G397" s="21"/>
      <c r="H397" s="21"/>
      <c r="I397" s="21"/>
      <c r="J397" s="210"/>
      <c r="L397" s="3"/>
    </row>
    <row r="398" spans="1:12">
      <c r="A398" s="20" t="s">
        <v>1177</v>
      </c>
      <c r="B398" s="207" t="s">
        <v>753</v>
      </c>
      <c r="C398" s="21"/>
      <c r="D398" s="21"/>
      <c r="E398" s="21"/>
      <c r="F398" s="21" t="str">
        <f>CONCATENATE(A398,".",B398)</f>
        <v>his_persnaamgebruik.id</v>
      </c>
      <c r="G398" s="21"/>
      <c r="H398" s="320" t="s">
        <v>2224</v>
      </c>
      <c r="I398" s="21"/>
      <c r="J398" s="206"/>
      <c r="L398" s="3"/>
    </row>
    <row r="399" spans="1:12">
      <c r="A399" s="20" t="s">
        <v>1177</v>
      </c>
      <c r="B399" s="207" t="s">
        <v>1204</v>
      </c>
      <c r="C399" s="21"/>
      <c r="D399" s="21"/>
      <c r="E399" s="21"/>
      <c r="F399" s="21" t="str">
        <f t="shared" ref="F399:F407" si="26">CONCATENATE(A399,".",B399)</f>
        <v>his_persnaamgebruik.pers</v>
      </c>
      <c r="G399" s="21"/>
      <c r="H399" s="320" t="s">
        <v>2224</v>
      </c>
      <c r="I399" s="21"/>
      <c r="J399" s="206"/>
      <c r="L399" s="3"/>
    </row>
    <row r="400" spans="1:12">
      <c r="A400" s="20" t="s">
        <v>1177</v>
      </c>
      <c r="B400" s="207" t="s">
        <v>1205</v>
      </c>
      <c r="C400" s="21"/>
      <c r="D400" s="21"/>
      <c r="E400" s="21"/>
      <c r="F400" s="21" t="str">
        <f t="shared" si="26"/>
        <v>his_persnaamgebruik.tsreg</v>
      </c>
      <c r="G400" s="21"/>
      <c r="H400" s="320" t="s">
        <v>2224</v>
      </c>
      <c r="I400" s="21"/>
      <c r="J400" s="37">
        <f>VLOOKUP(F400,'Mapping BRP'!A:P,2,FALSE)</f>
        <v>153</v>
      </c>
      <c r="L400" s="3" t="str">
        <f>VLOOKUP(F400,'Mapping BRP'!A:Q,9,FALSE)</f>
        <v xml:space="preserve">overnemen + 01:00:00+00 </v>
      </c>
    </row>
    <row r="401" spans="1:12">
      <c r="A401" s="20" t="s">
        <v>1177</v>
      </c>
      <c r="B401" s="207" t="s">
        <v>1206</v>
      </c>
      <c r="C401" s="21"/>
      <c r="D401" s="21"/>
      <c r="E401" s="21"/>
      <c r="F401" s="21" t="str">
        <f t="shared" si="26"/>
        <v>his_persnaamgebruik.actieinh</v>
      </c>
      <c r="G401" s="21"/>
      <c r="H401" s="320" t="s">
        <v>2224</v>
      </c>
      <c r="I401" s="21"/>
      <c r="J401" s="37">
        <f>VLOOKUP(F401,'Mapping BRP'!A:P,2,FALSE)</f>
        <v>135</v>
      </c>
      <c r="L401" s="3" t="str">
        <f>VLOOKUP(F401,'Mapping BRP'!A:Q,9,FALSE)</f>
        <v>id overnemen uit aangemaakte actie</v>
      </c>
    </row>
    <row r="402" spans="1:12">
      <c r="A402" s="20" t="s">
        <v>1177</v>
      </c>
      <c r="B402" s="207" t="s">
        <v>1207</v>
      </c>
      <c r="C402" s="21"/>
      <c r="D402" s="21"/>
      <c r="E402" s="21"/>
      <c r="F402" s="21" t="str">
        <f t="shared" si="26"/>
        <v>his_persnaamgebruik.tsverval</v>
      </c>
      <c r="G402" s="21"/>
      <c r="H402" s="320" t="s">
        <v>2224</v>
      </c>
      <c r="I402" s="21"/>
      <c r="J402" s="37">
        <f>VLOOKUP(F402,'Mapping BRP'!A:P,2,FALSE)</f>
        <v>154</v>
      </c>
      <c r="L402" s="3" t="str">
        <f>VLOOKUP(F402,'Mapping BRP'!A:Q,9,FALSE)</f>
        <v>als onjuiste rij (xx.84.10 = 'O'of 'S') dan overnemen + 01:00:00+00; als niet-actuele rij dan overnemen + 01:00:00+00</v>
      </c>
    </row>
    <row r="403" spans="1:12">
      <c r="A403" s="20" t="s">
        <v>1177</v>
      </c>
      <c r="B403" s="207" t="s">
        <v>1208</v>
      </c>
      <c r="C403" s="21"/>
      <c r="D403" s="21"/>
      <c r="E403" s="21"/>
      <c r="F403" s="21" t="str">
        <f t="shared" si="26"/>
        <v>his_persnaamgebruik.actieverval</v>
      </c>
      <c r="G403" s="21"/>
      <c r="H403" s="320" t="s">
        <v>2224</v>
      </c>
      <c r="I403" s="21"/>
      <c r="J403" s="37">
        <f>VLOOKUP(F403,'Mapping BRP'!A:P,2,FALSE)</f>
        <v>94</v>
      </c>
      <c r="L403" s="3" t="str">
        <f>VLOOKUP(F403,'Mapping BRP'!A:Q,9,FALSE)</f>
        <v>als onjuiste rij ('O'of 'S') dan id overnemen uit aangemaakte actie; als niet-actuele rij dan id overnemen uit aangemaakte actie</v>
      </c>
    </row>
    <row r="404" spans="1:12">
      <c r="A404" s="20" t="s">
        <v>1177</v>
      </c>
      <c r="B404" s="207" t="s">
        <v>1209</v>
      </c>
      <c r="C404" s="21"/>
      <c r="D404" s="21"/>
      <c r="E404" s="21"/>
      <c r="F404" s="21" t="str">
        <f t="shared" si="26"/>
        <v>his_persnaamgebruik.nadereaandverval</v>
      </c>
      <c r="G404" s="21"/>
      <c r="H404" s="320" t="s">
        <v>2224</v>
      </c>
      <c r="I404" s="21"/>
      <c r="J404" s="37">
        <f>VLOOKUP(F404,'Mapping BRP'!A:P,2,FALSE)</f>
        <v>95</v>
      </c>
      <c r="L404" s="3" t="str">
        <f>VLOOKUP(F404,'Mapping BRP'!A:Q,9,FALSE)</f>
        <v>als onjuiste rij ('O'of 'S') dan 'O'</v>
      </c>
    </row>
    <row r="405" spans="1:12">
      <c r="A405" s="20" t="s">
        <v>1177</v>
      </c>
      <c r="B405" s="207" t="s">
        <v>1210</v>
      </c>
      <c r="C405" s="21"/>
      <c r="D405" s="21"/>
      <c r="E405" s="21"/>
      <c r="F405" s="21" t="str">
        <f t="shared" si="26"/>
        <v>his_persnaamgebruik.actievervaltbvlevmuts</v>
      </c>
      <c r="G405" s="21"/>
      <c r="H405" s="320" t="s">
        <v>2223</v>
      </c>
      <c r="I405" s="21"/>
      <c r="J405" s="37">
        <f>VLOOKUP(F405,'Mapping BRP'!A:P,2,FALSE)</f>
        <v>136</v>
      </c>
      <c r="K405" t="s">
        <v>2166</v>
      </c>
      <c r="L405" s="3" t="str">
        <f>VLOOKUP(F405,'Mapping BRP'!A:Q,9,FALSE)</f>
        <v>niet in IV; wordt gevuld bij mutatie met id van speciale nieuwe actie</v>
      </c>
    </row>
    <row r="406" spans="1:12">
      <c r="A406" s="20" t="s">
        <v>1177</v>
      </c>
      <c r="B406" s="207" t="s">
        <v>1211</v>
      </c>
      <c r="C406" s="21"/>
      <c r="D406" s="21"/>
      <c r="E406" s="21"/>
      <c r="F406" s="21" t="str">
        <f t="shared" si="26"/>
        <v>his_persnaamgebruik.indvoorkomentbvlevmuts</v>
      </c>
      <c r="G406" s="21"/>
      <c r="H406" s="320" t="s">
        <v>2223</v>
      </c>
      <c r="I406" s="21"/>
      <c r="J406" s="37">
        <f>VLOOKUP(F406,'Mapping BRP'!A:P,2,FALSE)</f>
        <v>137</v>
      </c>
      <c r="K406" t="s">
        <v>2166</v>
      </c>
      <c r="L406" s="3" t="str">
        <f>VLOOKUP(F406,'Mapping BRP'!A:Q,9,FALSE)</f>
        <v>niet in IV; wordt gevuld bij mutatie met TRUE anders leeg</v>
      </c>
    </row>
    <row r="407" spans="1:12">
      <c r="A407" s="20" t="s">
        <v>1177</v>
      </c>
      <c r="B407" s="207" t="s">
        <v>1242</v>
      </c>
      <c r="C407" s="21"/>
      <c r="D407" s="21"/>
      <c r="E407" s="21"/>
      <c r="F407" s="3" t="str">
        <f t="shared" si="26"/>
        <v>his_persnaamgebruik.naamgebruik</v>
      </c>
      <c r="G407" s="21"/>
      <c r="H407" s="320" t="s">
        <v>2224</v>
      </c>
      <c r="I407" s="21"/>
      <c r="J407" s="204" t="e">
        <f>VLOOKUP(F407,'Mapping BRP'!A:P,2,FALSE)</f>
        <v>#N/A</v>
      </c>
      <c r="L407" s="3" t="e">
        <f>VLOOKUP(F407,'Mapping BRP'!A:Q,9,FALSE)</f>
        <v>#N/A</v>
      </c>
    </row>
    <row r="408" spans="1:12">
      <c r="A408" s="20" t="s">
        <v>1177</v>
      </c>
      <c r="B408" s="21" t="s">
        <v>1243</v>
      </c>
      <c r="C408" s="21"/>
      <c r="D408" s="21"/>
      <c r="E408" s="21"/>
      <c r="F408" s="21" t="str">
        <f t="shared" ref="F408:F414" si="27">CONCATENATE(A408,".",B408)</f>
        <v>his_persnaamgebruik.indnaamgebruikafgeleid</v>
      </c>
      <c r="G408" s="21"/>
      <c r="H408" s="320" t="s">
        <v>2224</v>
      </c>
      <c r="I408" s="21"/>
      <c r="J408" s="204" t="e">
        <f>VLOOKUP(F408,'Mapping BRP'!A:P,2,FALSE)</f>
        <v>#N/A</v>
      </c>
      <c r="L408" s="3" t="e">
        <f>VLOOKUP(F408,'Mapping BRP'!A:Q,9,FALSE)</f>
        <v>#N/A</v>
      </c>
    </row>
    <row r="409" spans="1:12">
      <c r="A409" s="20" t="s">
        <v>1177</v>
      </c>
      <c r="B409" s="21" t="s">
        <v>1244</v>
      </c>
      <c r="C409" s="21"/>
      <c r="D409" s="21"/>
      <c r="E409" s="21"/>
      <c r="F409" s="21" t="str">
        <f t="shared" si="27"/>
        <v>his_persnaamgebruik.predicaatnaamgebruik</v>
      </c>
      <c r="G409" s="21"/>
      <c r="H409" s="320" t="s">
        <v>2224</v>
      </c>
      <c r="I409" s="21"/>
      <c r="J409" s="204" t="e">
        <f>VLOOKUP(F409,'Mapping BRP'!A:P,2,FALSE)</f>
        <v>#N/A</v>
      </c>
      <c r="L409" s="3" t="e">
        <f>VLOOKUP(F409,'Mapping BRP'!A:Q,9,FALSE)</f>
        <v>#N/A</v>
      </c>
    </row>
    <row r="410" spans="1:12">
      <c r="A410" s="20" t="s">
        <v>1177</v>
      </c>
      <c r="B410" s="21" t="s">
        <v>1245</v>
      </c>
      <c r="C410" s="21"/>
      <c r="D410" s="21"/>
      <c r="E410" s="21"/>
      <c r="F410" s="21" t="str">
        <f t="shared" si="27"/>
        <v>his_persnaamgebruik.voornamennaamgebruik</v>
      </c>
      <c r="G410" s="21"/>
      <c r="H410" s="320" t="s">
        <v>2224</v>
      </c>
      <c r="I410" s="21"/>
      <c r="J410" s="204" t="e">
        <f>VLOOKUP(F410,'Mapping BRP'!A:P,2,FALSE)</f>
        <v>#N/A</v>
      </c>
      <c r="L410" s="3" t="e">
        <f>VLOOKUP(F410,'Mapping BRP'!A:Q,9,FALSE)</f>
        <v>#N/A</v>
      </c>
    </row>
    <row r="411" spans="1:12">
      <c r="A411" s="20" t="s">
        <v>1177</v>
      </c>
      <c r="B411" s="21" t="s">
        <v>1246</v>
      </c>
      <c r="C411" s="21"/>
      <c r="D411" s="21"/>
      <c r="E411" s="21"/>
      <c r="F411" s="21" t="str">
        <f t="shared" si="27"/>
        <v>his_persnaamgebruik.adellijketitelnaamgebruik</v>
      </c>
      <c r="G411" s="21"/>
      <c r="H411" s="320" t="s">
        <v>2224</v>
      </c>
      <c r="I411" s="21"/>
      <c r="J411" s="204" t="e">
        <f>VLOOKUP(F411,'Mapping BRP'!A:P,2,FALSE)</f>
        <v>#N/A</v>
      </c>
      <c r="L411" s="3" t="e">
        <f>VLOOKUP(F411,'Mapping BRP'!A:Q,9,FALSE)</f>
        <v>#N/A</v>
      </c>
    </row>
    <row r="412" spans="1:12">
      <c r="A412" s="20" t="s">
        <v>1177</v>
      </c>
      <c r="B412" s="21" t="s">
        <v>1247</v>
      </c>
      <c r="C412" s="21"/>
      <c r="D412" s="21"/>
      <c r="E412" s="21"/>
      <c r="F412" s="21" t="str">
        <f t="shared" si="27"/>
        <v>his_persnaamgebruik.voorvoegselnaamgebruik</v>
      </c>
      <c r="G412" s="21"/>
      <c r="H412" s="320" t="s">
        <v>2224</v>
      </c>
      <c r="I412" s="21"/>
      <c r="J412" s="204" t="e">
        <f>VLOOKUP(F412,'Mapping BRP'!A:P,2,FALSE)</f>
        <v>#N/A</v>
      </c>
      <c r="L412" s="3" t="e">
        <f>VLOOKUP(F412,'Mapping BRP'!A:Q,9,FALSE)</f>
        <v>#N/A</v>
      </c>
    </row>
    <row r="413" spans="1:12">
      <c r="A413" s="20" t="s">
        <v>1177</v>
      </c>
      <c r="B413" s="21" t="s">
        <v>1248</v>
      </c>
      <c r="C413" s="21"/>
      <c r="D413" s="21"/>
      <c r="E413" s="21"/>
      <c r="F413" s="21" t="str">
        <f t="shared" si="27"/>
        <v>his_persnaamgebruik.scheidingstekennaamgebruik</v>
      </c>
      <c r="G413" s="21"/>
      <c r="H413" s="320" t="s">
        <v>2224</v>
      </c>
      <c r="I413" s="21"/>
      <c r="J413" s="204" t="e">
        <f>VLOOKUP(F413,'Mapping BRP'!A:P,2,FALSE)</f>
        <v>#N/A</v>
      </c>
      <c r="L413" s="3" t="e">
        <f>VLOOKUP(F413,'Mapping BRP'!A:Q,9,FALSE)</f>
        <v>#N/A</v>
      </c>
    </row>
    <row r="414" spans="1:12">
      <c r="A414" s="20" t="s">
        <v>1177</v>
      </c>
      <c r="B414" s="21" t="s">
        <v>1249</v>
      </c>
      <c r="C414" s="21"/>
      <c r="D414" s="21"/>
      <c r="E414" s="21"/>
      <c r="F414" s="21" t="str">
        <f t="shared" si="27"/>
        <v>his_persnaamgebruik.geslnaamstamnaamgebruik</v>
      </c>
      <c r="G414" s="21"/>
      <c r="H414" s="320" t="s">
        <v>2224</v>
      </c>
      <c r="I414" s="21"/>
      <c r="J414" s="204" t="e">
        <f>VLOOKUP(F414,'Mapping BRP'!A:P,2,FALSE)</f>
        <v>#N/A</v>
      </c>
      <c r="L414" s="3" t="e">
        <f>VLOOKUP(F414,'Mapping BRP'!A:Q,9,FALSE)</f>
        <v>#N/A</v>
      </c>
    </row>
    <row r="415" spans="1:12">
      <c r="A415" s="20"/>
      <c r="B415" s="168"/>
      <c r="C415" s="21"/>
      <c r="D415" s="21"/>
      <c r="E415" s="21"/>
      <c r="F415" s="21"/>
      <c r="G415" s="21"/>
      <c r="H415" s="21"/>
      <c r="I415" s="21"/>
      <c r="J415" s="202"/>
      <c r="L415" s="3"/>
    </row>
    <row r="416" spans="1:12">
      <c r="A416" s="20" t="s">
        <v>1176</v>
      </c>
      <c r="B416" s="207" t="s">
        <v>753</v>
      </c>
      <c r="C416" s="21"/>
      <c r="D416" s="21"/>
      <c r="E416" s="21"/>
      <c r="F416" s="21" t="str">
        <f>CONCATENATE(A416,".",B416)</f>
        <v>his_persmigratie.id</v>
      </c>
      <c r="G416" s="21"/>
      <c r="H416" s="320" t="s">
        <v>2224</v>
      </c>
      <c r="I416" s="21"/>
      <c r="J416" s="206"/>
      <c r="L416" s="3"/>
    </row>
    <row r="417" spans="1:12">
      <c r="A417" s="20" t="s">
        <v>1176</v>
      </c>
      <c r="B417" s="207" t="s">
        <v>1204</v>
      </c>
      <c r="C417" s="21"/>
      <c r="D417" s="21"/>
      <c r="E417" s="21"/>
      <c r="F417" s="21" t="str">
        <f t="shared" ref="F417:F427" si="28">CONCATENATE(A417,".",B417)</f>
        <v>his_persmigratie.pers</v>
      </c>
      <c r="G417" s="21"/>
      <c r="H417" s="320" t="s">
        <v>2224</v>
      </c>
      <c r="I417" s="21"/>
      <c r="J417" s="206"/>
      <c r="L417" s="3"/>
    </row>
    <row r="418" spans="1:12">
      <c r="A418" s="20" t="s">
        <v>1176</v>
      </c>
      <c r="B418" s="207" t="s">
        <v>1205</v>
      </c>
      <c r="C418" s="21"/>
      <c r="D418" s="21"/>
      <c r="E418" s="21"/>
      <c r="F418" s="21" t="str">
        <f t="shared" si="28"/>
        <v>his_persmigratie.tsreg</v>
      </c>
      <c r="G418" s="21"/>
      <c r="H418" s="320" t="s">
        <v>2224</v>
      </c>
      <c r="I418" s="21"/>
      <c r="J418" s="37">
        <f>VLOOKUP(F418,'Mapping BRP'!A:P,2,FALSE)</f>
        <v>903</v>
      </c>
      <c r="L418" s="3" t="str">
        <f>VLOOKUP(F418,'Mapping BRP'!A:Q,9,FALSE)</f>
        <v xml:space="preserve">overnemen + 01:00:00+00 </v>
      </c>
    </row>
    <row r="419" spans="1:12">
      <c r="A419" s="20" t="s">
        <v>1176</v>
      </c>
      <c r="B419" s="207" t="s">
        <v>1206</v>
      </c>
      <c r="C419" s="21"/>
      <c r="D419" s="21"/>
      <c r="E419" s="21"/>
      <c r="F419" s="21" t="str">
        <f t="shared" si="28"/>
        <v>his_persmigratie.actieinh</v>
      </c>
      <c r="G419" s="21"/>
      <c r="H419" s="320" t="s">
        <v>2224</v>
      </c>
      <c r="I419" s="21"/>
      <c r="J419" s="37">
        <f>VLOOKUP(F419,'Mapping BRP'!A:P,2,FALSE)</f>
        <v>899</v>
      </c>
      <c r="L419" s="3" t="str">
        <f>VLOOKUP(F419,'Mapping BRP'!A:Q,9,FALSE)</f>
        <v>id overnemen uit aangemaakte actie</v>
      </c>
    </row>
    <row r="420" spans="1:12">
      <c r="A420" s="20" t="s">
        <v>1176</v>
      </c>
      <c r="B420" s="207" t="s">
        <v>1207</v>
      </c>
      <c r="C420" s="21"/>
      <c r="D420" s="21"/>
      <c r="E420" s="21"/>
      <c r="F420" s="21" t="str">
        <f t="shared" si="28"/>
        <v>his_persmigratie.tsverval</v>
      </c>
      <c r="G420" s="21"/>
      <c r="H420" s="320" t="s">
        <v>2224</v>
      </c>
      <c r="I420" s="21"/>
      <c r="J420" s="37">
        <f>VLOOKUP(F420,'Mapping BRP'!A:P,2,FALSE)</f>
        <v>904</v>
      </c>
      <c r="L420" s="3" t="str">
        <f>VLOOKUP(F420,'Mapping BRP'!A:Q,9,FALSE)</f>
        <v xml:space="preserve">als onjuiste rij (xx.84.10 = 'O'of 'S') dan overnemen + 01:00:00+00 </v>
      </c>
    </row>
    <row r="421" spans="1:12">
      <c r="A421" s="20" t="s">
        <v>1176</v>
      </c>
      <c r="B421" s="207" t="s">
        <v>1208</v>
      </c>
      <c r="C421" s="21"/>
      <c r="D421" s="21"/>
      <c r="E421" s="21"/>
      <c r="F421" s="21" t="str">
        <f t="shared" si="28"/>
        <v>his_persmigratie.actieverval</v>
      </c>
      <c r="G421" s="21"/>
      <c r="H421" s="320" t="s">
        <v>2224</v>
      </c>
      <c r="I421" s="21"/>
      <c r="J421" s="37">
        <f>VLOOKUP(F421,'Mapping BRP'!A:P,2,FALSE)</f>
        <v>884</v>
      </c>
      <c r="L421" s="3" t="str">
        <f>VLOOKUP(F421,'Mapping BRP'!A:Q,9,FALSE)</f>
        <v>als onjuiste rij ('O'of 'S') dan id overnemen uit aangemaakte actie</v>
      </c>
    </row>
    <row r="422" spans="1:12">
      <c r="A422" s="20" t="s">
        <v>1176</v>
      </c>
      <c r="B422" s="207" t="s">
        <v>1209</v>
      </c>
      <c r="C422" s="21"/>
      <c r="D422" s="21"/>
      <c r="E422" s="21"/>
      <c r="F422" s="21" t="str">
        <f t="shared" si="28"/>
        <v>his_persmigratie.nadereaandverval</v>
      </c>
      <c r="G422" s="21"/>
      <c r="H422" s="320" t="s">
        <v>2224</v>
      </c>
      <c r="I422" s="21"/>
      <c r="J422" s="37">
        <f>VLOOKUP(F422,'Mapping BRP'!A:P,2,FALSE)</f>
        <v>885</v>
      </c>
      <c r="L422" s="3" t="str">
        <f>VLOOKUP(F422,'Mapping BRP'!A:Q,9,FALSE)</f>
        <v>als onjuiste rij ('O'of 'S') dan 'O'</v>
      </c>
    </row>
    <row r="423" spans="1:12">
      <c r="A423" s="20" t="s">
        <v>1176</v>
      </c>
      <c r="B423" s="207" t="s">
        <v>1210</v>
      </c>
      <c r="C423" s="21"/>
      <c r="D423" s="21"/>
      <c r="E423" s="21"/>
      <c r="F423" s="21" t="str">
        <f t="shared" si="28"/>
        <v>his_persmigratie.actievervaltbvlevmuts</v>
      </c>
      <c r="G423" s="21"/>
      <c r="H423" s="320" t="s">
        <v>2223</v>
      </c>
      <c r="I423" s="21"/>
      <c r="J423" s="37">
        <f>VLOOKUP(F423,'Mapping BRP'!A:P,2,FALSE)</f>
        <v>900</v>
      </c>
      <c r="K423" t="s">
        <v>2166</v>
      </c>
      <c r="L423" s="3" t="str">
        <f>VLOOKUP(F423,'Mapping BRP'!A:Q,9,FALSE)</f>
        <v>niet in IV; wordt gevuld bij mutatie met id van speciale nieuwe actie</v>
      </c>
    </row>
    <row r="424" spans="1:12">
      <c r="A424" s="20" t="s">
        <v>1176</v>
      </c>
      <c r="B424" s="207" t="s">
        <v>1211</v>
      </c>
      <c r="C424" s="21"/>
      <c r="D424" s="21"/>
      <c r="E424" s="21"/>
      <c r="F424" s="21" t="str">
        <f t="shared" si="28"/>
        <v>his_persmigratie.indvoorkomentbvlevmuts</v>
      </c>
      <c r="G424" s="21"/>
      <c r="H424" s="320" t="s">
        <v>2223</v>
      </c>
      <c r="I424" s="21"/>
      <c r="J424" s="37">
        <f>VLOOKUP(F424,'Mapping BRP'!A:P,2,FALSE)</f>
        <v>901</v>
      </c>
      <c r="K424" t="s">
        <v>2166</v>
      </c>
      <c r="L424" s="3" t="str">
        <f>VLOOKUP(F424,'Mapping BRP'!A:Q,9,FALSE)</f>
        <v>niet in IV; wordt gevuld bij mutatie met TRUE anders leeg</v>
      </c>
    </row>
    <row r="425" spans="1:12">
      <c r="A425" s="20" t="s">
        <v>1176</v>
      </c>
      <c r="B425" s="207" t="s">
        <v>804</v>
      </c>
      <c r="C425" s="21"/>
      <c r="D425" s="21"/>
      <c r="E425" s="21"/>
      <c r="F425" s="21" t="str">
        <f t="shared" si="28"/>
        <v>his_persmigratie.dataanvgel</v>
      </c>
      <c r="G425" s="21"/>
      <c r="H425" s="320" t="s">
        <v>2224</v>
      </c>
      <c r="I425" s="21"/>
      <c r="J425" s="37">
        <f>VLOOKUP(F425,'Mapping BRP'!A:P,2,FALSE)</f>
        <v>844</v>
      </c>
      <c r="L425" s="3" t="str">
        <f>VLOOKUP(F425,'Mapping BRP'!A:Q,9,FALSE)</f>
        <v>als gevuld overnemen</v>
      </c>
    </row>
    <row r="426" spans="1:12">
      <c r="A426" s="20" t="s">
        <v>1176</v>
      </c>
      <c r="B426" s="207" t="s">
        <v>805</v>
      </c>
      <c r="C426" s="21"/>
      <c r="D426" s="21"/>
      <c r="E426" s="21"/>
      <c r="F426" s="21" t="str">
        <f t="shared" si="28"/>
        <v>his_persmigratie.dateindegel</v>
      </c>
      <c r="G426" s="21"/>
      <c r="H426" s="320" t="s">
        <v>2224</v>
      </c>
      <c r="I426" s="21"/>
      <c r="J426" s="37">
        <f>VLOOKUP(F426,'Mapping BRP'!A:P,2,FALSE)</f>
        <v>845</v>
      </c>
      <c r="L426" s="3" t="str">
        <f>VLOOKUP(F426,'Mapping BRP'!A:Q,9,FALSE)</f>
        <v>als gevuld als 'einde geldigheid' dan overnemen dataanvgel uit rij met latere x8.13.20</v>
      </c>
    </row>
    <row r="427" spans="1:12">
      <c r="A427" s="20" t="s">
        <v>1176</v>
      </c>
      <c r="B427" s="207" t="s">
        <v>1212</v>
      </c>
      <c r="C427" s="21"/>
      <c r="D427" s="21"/>
      <c r="E427" s="21"/>
      <c r="F427" s="21" t="str">
        <f t="shared" si="28"/>
        <v>his_persmigratie.actieaanpgel</v>
      </c>
      <c r="G427" s="21"/>
      <c r="H427" s="320" t="s">
        <v>2224</v>
      </c>
      <c r="I427" s="21"/>
      <c r="J427" s="37">
        <f>VLOOKUP(F427,'Mapping BRP'!A:P,2,FALSE)</f>
        <v>846</v>
      </c>
      <c r="L427" s="3" t="str">
        <f>VLOOKUP(F427,'Mapping BRP'!A:Q,9,FALSE)</f>
        <v>als gevuld als 'einde geldigheid' dan overnemen actieinh uit rij met latere x8.13.20</v>
      </c>
    </row>
    <row r="428" spans="1:12">
      <c r="A428" s="20" t="s">
        <v>1176</v>
      </c>
      <c r="B428" s="21" t="s">
        <v>1251</v>
      </c>
      <c r="C428" s="21"/>
      <c r="D428" s="21"/>
      <c r="E428" s="21"/>
      <c r="F428" s="21" t="str">
        <f t="shared" ref="F428:F463" si="29">CONCATENATE(A428,".",B428)</f>
        <v>his_persmigratie.srtmigratie</v>
      </c>
      <c r="G428" s="21"/>
      <c r="H428" s="320" t="s">
        <v>2224</v>
      </c>
      <c r="I428" s="21"/>
      <c r="J428" s="204" t="e">
        <f>VLOOKUP(F428,'Mapping BRP'!A:P,2,FALSE)</f>
        <v>#N/A</v>
      </c>
      <c r="L428" s="3" t="e">
        <f>VLOOKUP(F428,'Mapping BRP'!A:Q,9,FALSE)</f>
        <v>#N/A</v>
      </c>
    </row>
    <row r="429" spans="1:12">
      <c r="A429" s="20" t="s">
        <v>1176</v>
      </c>
      <c r="B429" s="21" t="s">
        <v>1252</v>
      </c>
      <c r="C429" s="21"/>
      <c r="D429" s="21"/>
      <c r="E429" s="21"/>
      <c r="F429" s="21" t="str">
        <f t="shared" si="29"/>
        <v>his_persmigratie.rdnwijzmigratie</v>
      </c>
      <c r="G429" s="21"/>
      <c r="H429" s="320" t="s">
        <v>2224</v>
      </c>
      <c r="I429" s="21"/>
      <c r="J429" s="204" t="e">
        <f>VLOOKUP(F429,'Mapping BRP'!A:P,2,FALSE)</f>
        <v>#N/A</v>
      </c>
      <c r="L429" s="3" t="e">
        <f>VLOOKUP(F429,'Mapping BRP'!A:Q,9,FALSE)</f>
        <v>#N/A</v>
      </c>
    </row>
    <row r="430" spans="1:12">
      <c r="A430" s="20" t="s">
        <v>1176</v>
      </c>
      <c r="B430" s="21" t="s">
        <v>1253</v>
      </c>
      <c r="C430" s="21"/>
      <c r="D430" s="21"/>
      <c r="E430" s="21"/>
      <c r="F430" s="21" t="str">
        <f t="shared" si="29"/>
        <v>his_persmigratie.aangmigratie</v>
      </c>
      <c r="G430" s="21"/>
      <c r="H430" s="320" t="s">
        <v>2224</v>
      </c>
      <c r="I430" s="21"/>
      <c r="J430" s="204" t="e">
        <f>VLOOKUP(F430,'Mapping BRP'!A:P,2,FALSE)</f>
        <v>#N/A</v>
      </c>
      <c r="L430" s="3" t="e">
        <f>VLOOKUP(F430,'Mapping BRP'!A:Q,9,FALSE)</f>
        <v>#N/A</v>
      </c>
    </row>
    <row r="431" spans="1:12">
      <c r="A431" s="20" t="s">
        <v>1176</v>
      </c>
      <c r="B431" s="21" t="s">
        <v>1254</v>
      </c>
      <c r="C431" s="21"/>
      <c r="D431" s="21"/>
      <c r="E431" s="21"/>
      <c r="F431" s="21" t="str">
        <f t="shared" si="29"/>
        <v>his_persmigratie.landgebiedmigratie</v>
      </c>
      <c r="G431" s="21"/>
      <c r="H431" s="320" t="s">
        <v>2224</v>
      </c>
      <c r="I431" s="21"/>
      <c r="J431" s="204" t="e">
        <f>VLOOKUP(F431,'Mapping BRP'!A:P,2,FALSE)</f>
        <v>#N/A</v>
      </c>
      <c r="L431" s="3" t="e">
        <f>VLOOKUP(F431,'Mapping BRP'!A:Q,9,FALSE)</f>
        <v>#N/A</v>
      </c>
    </row>
    <row r="432" spans="1:12">
      <c r="A432" s="20" t="s">
        <v>1176</v>
      </c>
      <c r="B432" s="21" t="s">
        <v>1255</v>
      </c>
      <c r="C432" s="21"/>
      <c r="D432" s="21"/>
      <c r="E432" s="21"/>
      <c r="F432" s="21" t="str">
        <f t="shared" si="29"/>
        <v>his_persmigratie.bladresregel1migratie</v>
      </c>
      <c r="G432" s="21"/>
      <c r="H432" s="320" t="s">
        <v>2224</v>
      </c>
      <c r="I432" s="21"/>
      <c r="J432" s="204" t="e">
        <f>VLOOKUP(F432,'Mapping BRP'!A:P,2,FALSE)</f>
        <v>#N/A</v>
      </c>
      <c r="L432" s="3" t="e">
        <f>VLOOKUP(F432,'Mapping BRP'!A:Q,9,FALSE)</f>
        <v>#N/A</v>
      </c>
    </row>
    <row r="433" spans="1:15">
      <c r="A433" s="20" t="s">
        <v>1176</v>
      </c>
      <c r="B433" s="21" t="s">
        <v>1256</v>
      </c>
      <c r="C433" s="21"/>
      <c r="D433" s="21"/>
      <c r="E433" s="21"/>
      <c r="F433" s="21" t="str">
        <f t="shared" si="29"/>
        <v>his_persmigratie.bladresregel2migratie</v>
      </c>
      <c r="G433" s="21"/>
      <c r="H433" s="320" t="s">
        <v>2224</v>
      </c>
      <c r="I433" s="21"/>
      <c r="J433" s="204" t="e">
        <f>VLOOKUP(F433,'Mapping BRP'!A:P,2,FALSE)</f>
        <v>#N/A</v>
      </c>
      <c r="L433" s="3" t="e">
        <f>VLOOKUP(F433,'Mapping BRP'!A:Q,9,FALSE)</f>
        <v>#N/A</v>
      </c>
    </row>
    <row r="434" spans="1:15">
      <c r="A434" s="20" t="s">
        <v>1176</v>
      </c>
      <c r="B434" s="21" t="s">
        <v>1257</v>
      </c>
      <c r="C434" s="21"/>
      <c r="D434" s="21"/>
      <c r="E434" s="21"/>
      <c r="F434" s="21" t="str">
        <f t="shared" si="29"/>
        <v>his_persmigratie.bladresregel3migratie</v>
      </c>
      <c r="G434" s="21"/>
      <c r="H434" s="320" t="s">
        <v>2224</v>
      </c>
      <c r="I434" s="21"/>
      <c r="J434" s="204" t="e">
        <f>VLOOKUP(F434,'Mapping BRP'!A:P,2,FALSE)</f>
        <v>#N/A</v>
      </c>
      <c r="L434" s="3" t="e">
        <f>VLOOKUP(F434,'Mapping BRP'!A:Q,9,FALSE)</f>
        <v>#N/A</v>
      </c>
    </row>
    <row r="435" spans="1:15">
      <c r="A435" s="20" t="s">
        <v>1176</v>
      </c>
      <c r="B435" s="21" t="s">
        <v>1258</v>
      </c>
      <c r="C435" s="21"/>
      <c r="D435" s="21"/>
      <c r="E435" s="21"/>
      <c r="F435" s="21" t="str">
        <f t="shared" si="29"/>
        <v>his_persmigratie.bladresregel4migratie</v>
      </c>
      <c r="G435" s="21"/>
      <c r="H435" s="320" t="s">
        <v>869</v>
      </c>
      <c r="I435" s="21"/>
      <c r="J435" s="204" t="e">
        <f>VLOOKUP(F435,'Mapping BRP'!A:P,2,FALSE)</f>
        <v>#N/A</v>
      </c>
      <c r="K435" t="s">
        <v>869</v>
      </c>
      <c r="L435" s="3" t="e">
        <f>VLOOKUP(F435,'Mapping BRP'!A:Q,9,FALSE)</f>
        <v>#N/A</v>
      </c>
    </row>
    <row r="436" spans="1:15">
      <c r="A436" s="20" t="s">
        <v>1176</v>
      </c>
      <c r="B436" s="21" t="s">
        <v>1259</v>
      </c>
      <c r="C436" s="21"/>
      <c r="D436" s="21"/>
      <c r="E436" s="21"/>
      <c r="F436" s="21" t="str">
        <f t="shared" si="29"/>
        <v>his_persmigratie.bladresregel5migratie</v>
      </c>
      <c r="G436" s="21"/>
      <c r="H436" s="320" t="s">
        <v>869</v>
      </c>
      <c r="I436" s="21"/>
      <c r="J436" s="204" t="e">
        <f>VLOOKUP(F436,'Mapping BRP'!A:P,2,FALSE)</f>
        <v>#N/A</v>
      </c>
      <c r="K436" t="s">
        <v>869</v>
      </c>
      <c r="L436" s="3" t="e">
        <f>VLOOKUP(F436,'Mapping BRP'!A:Q,9,FALSE)</f>
        <v>#N/A</v>
      </c>
    </row>
    <row r="437" spans="1:15">
      <c r="A437" s="20" t="s">
        <v>1176</v>
      </c>
      <c r="B437" s="21" t="s">
        <v>1260</v>
      </c>
      <c r="C437" s="21"/>
      <c r="D437" s="21"/>
      <c r="E437" s="21"/>
      <c r="F437" s="21" t="str">
        <f t="shared" si="29"/>
        <v>his_persmigratie.bladresrege6migratie</v>
      </c>
      <c r="G437" s="21"/>
      <c r="H437" s="320" t="s">
        <v>869</v>
      </c>
      <c r="I437" s="21"/>
      <c r="J437" s="204" t="e">
        <f>VLOOKUP(F437,'Mapping BRP'!A:P,2,FALSE)</f>
        <v>#N/A</v>
      </c>
      <c r="K437" t="s">
        <v>869</v>
      </c>
      <c r="L437" s="3" t="e">
        <f>VLOOKUP(F437,'Mapping BRP'!A:Q,9,FALSE)</f>
        <v>#N/A</v>
      </c>
    </row>
    <row r="438" spans="1:15">
      <c r="A438" s="20"/>
      <c r="B438" s="21"/>
      <c r="C438" s="21"/>
      <c r="D438" s="21"/>
      <c r="E438" s="21"/>
      <c r="F438" s="21"/>
      <c r="G438" s="21"/>
      <c r="H438" s="21"/>
      <c r="I438" s="21"/>
      <c r="J438" s="202"/>
      <c r="L438" s="3"/>
      <c r="M438" s="117"/>
      <c r="N438" s="117"/>
      <c r="O438" s="117"/>
    </row>
    <row r="439" spans="1:15">
      <c r="A439" s="20" t="s">
        <v>1184</v>
      </c>
      <c r="B439" s="207" t="s">
        <v>753</v>
      </c>
      <c r="C439" s="21"/>
      <c r="D439" s="21"/>
      <c r="E439" s="21"/>
      <c r="F439" s="21" t="str">
        <f>CONCATENATE(A439,".",B439)</f>
        <v>his_persverblijfsr.id</v>
      </c>
      <c r="G439" s="21"/>
      <c r="H439" s="320" t="s">
        <v>2224</v>
      </c>
      <c r="I439" s="21"/>
      <c r="J439" s="206"/>
      <c r="L439" s="3"/>
    </row>
    <row r="440" spans="1:15">
      <c r="A440" s="20" t="s">
        <v>1184</v>
      </c>
      <c r="B440" s="207" t="s">
        <v>1204</v>
      </c>
      <c r="C440" s="21"/>
      <c r="D440" s="21"/>
      <c r="E440" s="21"/>
      <c r="F440" s="21" t="str">
        <f t="shared" ref="F440:F447" si="30">CONCATENATE(A440,".",B440)</f>
        <v>his_persverblijfsr.pers</v>
      </c>
      <c r="G440" s="21"/>
      <c r="H440" s="320" t="s">
        <v>2224</v>
      </c>
      <c r="I440" s="21"/>
      <c r="J440" s="206"/>
      <c r="L440" s="3"/>
    </row>
    <row r="441" spans="1:15">
      <c r="A441" s="20" t="s">
        <v>1184</v>
      </c>
      <c r="B441" s="207" t="s">
        <v>1205</v>
      </c>
      <c r="C441" s="21"/>
      <c r="D441" s="21"/>
      <c r="E441" s="21"/>
      <c r="F441" s="21" t="str">
        <f t="shared" si="30"/>
        <v>his_persverblijfsr.tsreg</v>
      </c>
      <c r="G441" s="21"/>
      <c r="H441" s="320" t="s">
        <v>2224</v>
      </c>
      <c r="I441" s="21"/>
      <c r="J441" s="37">
        <f>VLOOKUP(F441,'Mapping BRP'!A:P,2,FALSE)</f>
        <v>1030</v>
      </c>
      <c r="L441" s="3" t="str">
        <f>VLOOKUP(F441,'Mapping BRP'!A:Q,9,FALSE)</f>
        <v xml:space="preserve">overnemen + 01:00:00+00 </v>
      </c>
    </row>
    <row r="442" spans="1:15">
      <c r="A442" s="20" t="s">
        <v>1184</v>
      </c>
      <c r="B442" s="207" t="s">
        <v>1206</v>
      </c>
      <c r="C442" s="21"/>
      <c r="D442" s="21"/>
      <c r="E442" s="21"/>
      <c r="F442" s="21" t="str">
        <f t="shared" si="30"/>
        <v>his_persverblijfsr.actieinh</v>
      </c>
      <c r="G442" s="21"/>
      <c r="H442" s="320" t="s">
        <v>2224</v>
      </c>
      <c r="I442" s="21"/>
      <c r="J442" s="37">
        <f>VLOOKUP(F442,'Mapping BRP'!A:P,2,FALSE)</f>
        <v>1027</v>
      </c>
      <c r="L442" s="3" t="str">
        <f>VLOOKUP(F442,'Mapping BRP'!A:Q,9,FALSE)</f>
        <v>id overnemen uit aangemaakte actie</v>
      </c>
    </row>
    <row r="443" spans="1:15">
      <c r="A443" s="20" t="s">
        <v>1184</v>
      </c>
      <c r="B443" s="207" t="s">
        <v>1207</v>
      </c>
      <c r="C443" s="21"/>
      <c r="D443" s="21"/>
      <c r="E443" s="21"/>
      <c r="F443" s="21" t="str">
        <f t="shared" si="30"/>
        <v>his_persverblijfsr.tsverval</v>
      </c>
      <c r="G443" s="21"/>
      <c r="H443" s="320" t="s">
        <v>2223</v>
      </c>
      <c r="I443" s="21"/>
      <c r="J443" s="37">
        <f>VLOOKUP(F443,'Mapping BRP'!A:P,2,FALSE)</f>
        <v>1031</v>
      </c>
      <c r="K443" t="s">
        <v>2166</v>
      </c>
      <c r="L443" s="3" t="str">
        <f>VLOOKUP(F443,'Mapping BRP'!A:Q,9,FALSE)</f>
        <v>niet in IV (alleen act. rij geconverteerd); als onjuiste rij (xx.84.10 = 'O'of 'S') dan overnemen + 01:00:00+00; als niet-actuele rij dan overnemen + 01:00:00+00</v>
      </c>
    </row>
    <row r="444" spans="1:15">
      <c r="A444" s="20" t="s">
        <v>1184</v>
      </c>
      <c r="B444" s="207" t="s">
        <v>1208</v>
      </c>
      <c r="C444" s="21"/>
      <c r="D444" s="21"/>
      <c r="E444" s="21"/>
      <c r="F444" s="21" t="str">
        <f t="shared" si="30"/>
        <v>his_persverblijfsr.actieverval</v>
      </c>
      <c r="G444" s="21"/>
      <c r="H444" s="320" t="s">
        <v>2223</v>
      </c>
      <c r="I444" s="21"/>
      <c r="J444" s="37">
        <f>VLOOKUP(F444,'Mapping BRP'!A:P,2,FALSE)</f>
        <v>1025</v>
      </c>
      <c r="K444" t="s">
        <v>2166</v>
      </c>
      <c r="L444" s="3" t="str">
        <f>VLOOKUP(F444,'Mapping BRP'!A:Q,9,FALSE)</f>
        <v>niet in IV (alleen act. rij geconverteerd); als onjuiste rij ('O'of 'S') dan id overnemen uit aangemaakte actie; als niet-actuele rij dan id overnemen uit aangemaakte actie</v>
      </c>
    </row>
    <row r="445" spans="1:15">
      <c r="A445" s="20" t="s">
        <v>1184</v>
      </c>
      <c r="B445" s="207" t="s">
        <v>1209</v>
      </c>
      <c r="C445" s="21"/>
      <c r="D445" s="21"/>
      <c r="E445" s="21"/>
      <c r="F445" s="21" t="str">
        <f t="shared" si="30"/>
        <v>his_persverblijfsr.nadereaandverval</v>
      </c>
      <c r="G445" s="21"/>
      <c r="H445" s="320" t="s">
        <v>2223</v>
      </c>
      <c r="I445" s="21"/>
      <c r="J445" s="37">
        <f>VLOOKUP(F445,'Mapping BRP'!A:P,2,FALSE)</f>
        <v>1024</v>
      </c>
      <c r="K445" t="s">
        <v>2166</v>
      </c>
      <c r="L445" s="3" t="str">
        <f>VLOOKUP(F445,'Mapping BRP'!A:Q,9,FALSE)</f>
        <v>niet in IV (alleen act. rij geconverteerd); als onjuiste rij ('O'of 'S') dan 'O'</v>
      </c>
    </row>
    <row r="446" spans="1:15">
      <c r="A446" s="20" t="s">
        <v>1184</v>
      </c>
      <c r="B446" s="207" t="s">
        <v>1210</v>
      </c>
      <c r="C446" s="21"/>
      <c r="D446" s="21"/>
      <c r="E446" s="21"/>
      <c r="F446" s="21" t="str">
        <f t="shared" si="30"/>
        <v>his_persverblijfsr.actievervaltbvlevmuts</v>
      </c>
      <c r="G446" s="21"/>
      <c r="H446" s="320" t="s">
        <v>2223</v>
      </c>
      <c r="I446" s="21"/>
      <c r="J446" s="37">
        <f>VLOOKUP(F446,'Mapping BRP'!A:P,2,FALSE)</f>
        <v>1028</v>
      </c>
      <c r="K446" t="s">
        <v>2166</v>
      </c>
      <c r="L446" s="3" t="str">
        <f>VLOOKUP(F446,'Mapping BRP'!A:Q,9,FALSE)</f>
        <v>niet in IV; wordt gevuld bij mutatie met id van speciale nieuwe actie</v>
      </c>
    </row>
    <row r="447" spans="1:15">
      <c r="A447" s="20" t="s">
        <v>1184</v>
      </c>
      <c r="B447" s="207" t="s">
        <v>1211</v>
      </c>
      <c r="C447" s="21"/>
      <c r="D447" s="21"/>
      <c r="E447" s="21"/>
      <c r="F447" s="21" t="str">
        <f t="shared" si="30"/>
        <v>his_persverblijfsr.indvoorkomentbvlevmuts</v>
      </c>
      <c r="G447" s="21"/>
      <c r="H447" s="320" t="s">
        <v>2223</v>
      </c>
      <c r="I447" s="21"/>
      <c r="J447" s="37">
        <f>VLOOKUP(F447,'Mapping BRP'!A:P,2,FALSE)</f>
        <v>1029</v>
      </c>
      <c r="K447" t="s">
        <v>2166</v>
      </c>
      <c r="L447" s="3" t="str">
        <f>VLOOKUP(F447,'Mapping BRP'!A:Q,9,FALSE)</f>
        <v>niet in IV; wordt gevuld bij mutatie met TRUE anders leeg</v>
      </c>
    </row>
    <row r="448" spans="1:15">
      <c r="A448" s="20" t="s">
        <v>1184</v>
      </c>
      <c r="B448" s="21" t="s">
        <v>1262</v>
      </c>
      <c r="C448" s="21"/>
      <c r="D448" s="21"/>
      <c r="E448" s="21"/>
      <c r="F448" s="21" t="str">
        <f t="shared" si="29"/>
        <v>his_persverblijfsr.aandverblijfsnr</v>
      </c>
      <c r="G448" s="21"/>
      <c r="H448" s="320" t="s">
        <v>2224</v>
      </c>
      <c r="I448" s="21"/>
      <c r="J448" s="204" t="e">
        <f>VLOOKUP(F448,'Mapping BRP'!A:P,2,FALSE)</f>
        <v>#N/A</v>
      </c>
      <c r="L448" s="3" t="e">
        <f>VLOOKUP(F448,'Mapping BRP'!A:Q,9,FALSE)</f>
        <v>#N/A</v>
      </c>
      <c r="M448" s="117"/>
      <c r="N448" s="117"/>
      <c r="O448" s="117"/>
    </row>
    <row r="449" spans="1:15">
      <c r="A449" s="20" t="s">
        <v>1184</v>
      </c>
      <c r="B449" s="21" t="s">
        <v>1271</v>
      </c>
      <c r="C449" s="21"/>
      <c r="D449" s="21"/>
      <c r="E449" s="21"/>
      <c r="F449" s="21" t="str">
        <f t="shared" si="29"/>
        <v>his_persverblijfsr.dataanvverblijfsr</v>
      </c>
      <c r="G449" s="21"/>
      <c r="H449" s="320" t="s">
        <v>2224</v>
      </c>
      <c r="I449" s="21"/>
      <c r="J449" s="204" t="e">
        <f>VLOOKUP(F449,'Mapping BRP'!A:P,2,FALSE)</f>
        <v>#N/A</v>
      </c>
      <c r="L449" s="3" t="e">
        <f>VLOOKUP(F449,'Mapping BRP'!A:Q,9,FALSE)</f>
        <v>#N/A</v>
      </c>
      <c r="M449" s="117"/>
      <c r="N449" s="117"/>
      <c r="O449" s="117"/>
    </row>
    <row r="450" spans="1:15">
      <c r="A450" s="20" t="s">
        <v>1184</v>
      </c>
      <c r="B450" s="21" t="s">
        <v>1272</v>
      </c>
      <c r="C450" s="21"/>
      <c r="D450" s="21"/>
      <c r="E450" s="21"/>
      <c r="F450" s="21" t="str">
        <f t="shared" si="29"/>
        <v>his_persverblijfsr.datmededelingverblijfsr</v>
      </c>
      <c r="G450" s="21"/>
      <c r="H450" s="320" t="s">
        <v>2224</v>
      </c>
      <c r="I450" s="21"/>
      <c r="J450" s="204" t="e">
        <f>VLOOKUP(F450,'Mapping BRP'!A:P,2,FALSE)</f>
        <v>#N/A</v>
      </c>
      <c r="L450" s="3" t="e">
        <f>VLOOKUP(F450,'Mapping BRP'!A:Q,9,FALSE)</f>
        <v>#N/A</v>
      </c>
      <c r="M450" s="117"/>
      <c r="N450" s="117"/>
      <c r="O450" s="117"/>
    </row>
    <row r="451" spans="1:15">
      <c r="A451" s="20" t="s">
        <v>1184</v>
      </c>
      <c r="B451" s="21" t="s">
        <v>1273</v>
      </c>
      <c r="C451" s="21"/>
      <c r="D451" s="21"/>
      <c r="E451" s="21"/>
      <c r="F451" s="21" t="str">
        <f t="shared" si="29"/>
        <v>his_persverblijfsr.datvoorzeindeverblijfsr</v>
      </c>
      <c r="G451" s="21"/>
      <c r="H451" s="320" t="s">
        <v>2224</v>
      </c>
      <c r="I451" s="21"/>
      <c r="J451" s="204" t="e">
        <f>VLOOKUP(F451,'Mapping BRP'!A:P,2,FALSE)</f>
        <v>#N/A</v>
      </c>
      <c r="L451" s="3" t="e">
        <f>VLOOKUP(F451,'Mapping BRP'!A:Q,9,FALSE)</f>
        <v>#N/A</v>
      </c>
      <c r="M451" s="117"/>
      <c r="N451" s="117"/>
      <c r="O451" s="117"/>
    </row>
    <row r="452" spans="1:15">
      <c r="A452" s="20"/>
      <c r="B452" s="21"/>
      <c r="C452" s="21"/>
      <c r="D452" s="21"/>
      <c r="E452" s="21"/>
      <c r="F452" s="21"/>
      <c r="G452" s="21"/>
      <c r="H452" s="21"/>
      <c r="I452" s="21"/>
      <c r="J452" s="202"/>
      <c r="L452" s="3"/>
    </row>
    <row r="453" spans="1:15">
      <c r="A453" s="20" t="s">
        <v>1183</v>
      </c>
      <c r="B453" s="207" t="s">
        <v>753</v>
      </c>
      <c r="C453" s="21"/>
      <c r="D453" s="21"/>
      <c r="E453" s="21"/>
      <c r="F453" s="21" t="str">
        <f>CONCATENATE(A453,".",B453)</f>
        <v>his_persuitslkiesr.id</v>
      </c>
      <c r="G453" s="21"/>
      <c r="H453" s="320" t="s">
        <v>2224</v>
      </c>
      <c r="I453" s="21"/>
      <c r="J453" s="206"/>
      <c r="L453" s="3"/>
    </row>
    <row r="454" spans="1:15">
      <c r="A454" s="20" t="s">
        <v>1183</v>
      </c>
      <c r="B454" s="207" t="s">
        <v>1204</v>
      </c>
      <c r="C454" s="21"/>
      <c r="D454" s="21"/>
      <c r="E454" s="21"/>
      <c r="F454" s="21" t="str">
        <f t="shared" ref="F454:F461" si="31">CONCATENATE(A454,".",B454)</f>
        <v>his_persuitslkiesr.pers</v>
      </c>
      <c r="G454" s="21"/>
      <c r="H454" s="320" t="s">
        <v>2224</v>
      </c>
      <c r="I454" s="21"/>
      <c r="J454" s="206"/>
      <c r="L454" s="3"/>
    </row>
    <row r="455" spans="1:15">
      <c r="A455" s="20" t="s">
        <v>1183</v>
      </c>
      <c r="B455" s="207" t="s">
        <v>1205</v>
      </c>
      <c r="C455" s="21"/>
      <c r="D455" s="21"/>
      <c r="E455" s="21"/>
      <c r="F455" s="21" t="str">
        <f t="shared" si="31"/>
        <v>his_persuitslkiesr.tsreg</v>
      </c>
      <c r="G455" s="21"/>
      <c r="H455" s="320" t="s">
        <v>2224</v>
      </c>
      <c r="I455" s="21"/>
      <c r="J455" s="37">
        <f>VLOOKUP(F455,'Mapping BRP'!A:P,2,FALSE)</f>
        <v>1142</v>
      </c>
      <c r="L455" s="3" t="str">
        <f>VLOOKUP(F455,'Mapping BRP'!A:Q,9,FALSE)</f>
        <v>07.80.20 overnemen</v>
      </c>
    </row>
    <row r="456" spans="1:15">
      <c r="A456" s="20" t="s">
        <v>1183</v>
      </c>
      <c r="B456" s="207" t="s">
        <v>1206</v>
      </c>
      <c r="C456" s="21"/>
      <c r="D456" s="21"/>
      <c r="E456" s="21"/>
      <c r="F456" s="21" t="str">
        <f t="shared" si="31"/>
        <v>his_persuitslkiesr.actieinh</v>
      </c>
      <c r="G456" s="21"/>
      <c r="H456" s="320" t="s">
        <v>2224</v>
      </c>
      <c r="I456" s="21"/>
      <c r="J456" s="37">
        <f>VLOOKUP(F456,'Mapping BRP'!A:P,2,FALSE)</f>
        <v>1141</v>
      </c>
      <c r="L456" s="3" t="str">
        <f>VLOOKUP(F456,'Mapping BRP'!A:Q,9,FALSE)</f>
        <v>id overnemen uit aangemaakte actie</v>
      </c>
    </row>
    <row r="457" spans="1:15">
      <c r="A457" s="20" t="s">
        <v>1183</v>
      </c>
      <c r="B457" s="207" t="s">
        <v>1207</v>
      </c>
      <c r="C457" s="21"/>
      <c r="D457" s="21"/>
      <c r="E457" s="21"/>
      <c r="F457" s="21" t="str">
        <f t="shared" si="31"/>
        <v>his_persuitslkiesr.tsverval</v>
      </c>
      <c r="G457" s="21"/>
      <c r="H457" s="320" t="s">
        <v>2223</v>
      </c>
      <c r="I457" s="21"/>
      <c r="J457" s="37">
        <f>VLOOKUP(F457,'Mapping BRP'!A:P,2,FALSE)</f>
        <v>1144</v>
      </c>
      <c r="K457" t="s">
        <v>2166</v>
      </c>
      <c r="L457" s="3" t="str">
        <f>VLOOKUP(F457,'Mapping BRP'!A:Q,9,FALSE)</f>
        <v>niet in IV; als niet-actuele rij dan 07.80.20 overnemen</v>
      </c>
    </row>
    <row r="458" spans="1:15">
      <c r="A458" s="20" t="s">
        <v>1183</v>
      </c>
      <c r="B458" s="207" t="s">
        <v>1208</v>
      </c>
      <c r="C458" s="21"/>
      <c r="D458" s="21"/>
      <c r="E458" s="21"/>
      <c r="F458" s="21" t="str">
        <f t="shared" si="31"/>
        <v>his_persuitslkiesr.actieverval</v>
      </c>
      <c r="G458" s="21"/>
      <c r="H458" s="320" t="s">
        <v>2223</v>
      </c>
      <c r="I458" s="21"/>
      <c r="J458" s="37">
        <f>VLOOKUP(F458,'Mapping BRP'!A:P,2,FALSE)</f>
        <v>1143</v>
      </c>
      <c r="K458" t="s">
        <v>2166</v>
      </c>
      <c r="L458" s="3" t="str">
        <f>VLOOKUP(F458,'Mapping BRP'!A:Q,9,FALSE)</f>
        <v>niet in IV; als niet-actuele rij dan overnemen uit aangemaakte actie</v>
      </c>
    </row>
    <row r="459" spans="1:15">
      <c r="A459" s="20" t="s">
        <v>1183</v>
      </c>
      <c r="B459" s="207" t="s">
        <v>1209</v>
      </c>
      <c r="C459" s="21"/>
      <c r="D459" s="21"/>
      <c r="E459" s="21"/>
      <c r="F459" s="21" t="str">
        <f t="shared" si="31"/>
        <v>his_persuitslkiesr.nadereaandverval</v>
      </c>
      <c r="G459" s="21"/>
      <c r="H459" s="320" t="s">
        <v>869</v>
      </c>
      <c r="I459" s="21"/>
      <c r="J459" s="37" t="e">
        <f>VLOOKUP(F459,'Mapping BRP'!A:P,2,FALSE)</f>
        <v>#N/A</v>
      </c>
      <c r="K459" t="s">
        <v>2220</v>
      </c>
      <c r="L459" s="3" t="e">
        <f>VLOOKUP(F459,'Mapping BRP'!A:Q,9,FALSE)</f>
        <v>#N/A</v>
      </c>
    </row>
    <row r="460" spans="1:15">
      <c r="A460" s="20" t="s">
        <v>1183</v>
      </c>
      <c r="B460" s="207" t="s">
        <v>1210</v>
      </c>
      <c r="C460" s="21"/>
      <c r="D460" s="21"/>
      <c r="E460" s="21"/>
      <c r="F460" s="21" t="str">
        <f t="shared" si="31"/>
        <v>his_persuitslkiesr.actievervaltbvlevmuts</v>
      </c>
      <c r="G460" s="21"/>
      <c r="H460" s="320" t="s">
        <v>2223</v>
      </c>
      <c r="I460" s="21"/>
      <c r="J460" s="37">
        <f>VLOOKUP(F460,'Mapping BRP'!A:P,2,FALSE)</f>
        <v>1145</v>
      </c>
      <c r="K460" t="s">
        <v>2166</v>
      </c>
      <c r="L460" s="3" t="str">
        <f>VLOOKUP(F460,'Mapping BRP'!A:Q,9,FALSE)</f>
        <v>niet in IV; wordt gevuld bij mutatie met id van speciale nieuwe actie</v>
      </c>
    </row>
    <row r="461" spans="1:15">
      <c r="A461" s="20" t="s">
        <v>1183</v>
      </c>
      <c r="B461" s="207" t="s">
        <v>1211</v>
      </c>
      <c r="C461" s="21"/>
      <c r="D461" s="21"/>
      <c r="E461" s="21"/>
      <c r="F461" s="21" t="str">
        <f t="shared" si="31"/>
        <v>his_persuitslkiesr.indvoorkomentbvlevmuts</v>
      </c>
      <c r="G461" s="21"/>
      <c r="H461" s="320" t="s">
        <v>2223</v>
      </c>
      <c r="I461" s="21"/>
      <c r="J461" s="37">
        <f>VLOOKUP(F461,'Mapping BRP'!A:P,2,FALSE)</f>
        <v>1146</v>
      </c>
      <c r="K461" t="s">
        <v>2166</v>
      </c>
      <c r="L461" s="3" t="str">
        <f>VLOOKUP(F461,'Mapping BRP'!A:Q,9,FALSE)</f>
        <v>niet in IV; wordt gevuld bij mutatie met TRUE anders leeg</v>
      </c>
    </row>
    <row r="462" spans="1:15">
      <c r="A462" s="20" t="s">
        <v>1183</v>
      </c>
      <c r="B462" s="21" t="s">
        <v>1263</v>
      </c>
      <c r="C462" s="21"/>
      <c r="D462" s="21"/>
      <c r="E462" s="21"/>
      <c r="F462" s="21" t="str">
        <f t="shared" si="29"/>
        <v>his_persuitslkiesr.induitslkiesr</v>
      </c>
      <c r="G462" s="21"/>
      <c r="H462" s="320" t="s">
        <v>2224</v>
      </c>
      <c r="I462" s="21"/>
      <c r="J462" s="204" t="e">
        <f>VLOOKUP(F462,'Mapping BRP'!A:P,2,FALSE)</f>
        <v>#N/A</v>
      </c>
      <c r="L462" s="3" t="e">
        <f>VLOOKUP(F462,'Mapping BRP'!A:Q,9,FALSE)</f>
        <v>#N/A</v>
      </c>
    </row>
    <row r="463" spans="1:15">
      <c r="A463" s="20" t="s">
        <v>1183</v>
      </c>
      <c r="B463" s="21" t="s">
        <v>1275</v>
      </c>
      <c r="C463" s="21"/>
      <c r="D463" s="21"/>
      <c r="E463" s="21"/>
      <c r="F463" s="21" t="str">
        <f t="shared" si="29"/>
        <v>his_persuitslkiesr.datvoorzeindeuitslkiesr</v>
      </c>
      <c r="G463" s="21"/>
      <c r="H463" s="320" t="s">
        <v>2224</v>
      </c>
      <c r="I463" s="21"/>
      <c r="J463" s="204" t="e">
        <f>VLOOKUP(F463,'Mapping BRP'!A:P,2,FALSE)</f>
        <v>#N/A</v>
      </c>
      <c r="L463" s="3" t="e">
        <f>VLOOKUP(F463,'Mapping BRP'!A:Q,9,FALSE)</f>
        <v>#N/A</v>
      </c>
    </row>
    <row r="464" spans="1:15">
      <c r="A464" s="20"/>
      <c r="B464" s="21"/>
      <c r="C464" s="21"/>
      <c r="D464" s="21"/>
      <c r="E464" s="21"/>
      <c r="F464" s="21"/>
      <c r="G464" s="21"/>
      <c r="H464" s="21"/>
      <c r="I464" s="21"/>
      <c r="J464" s="202"/>
      <c r="L464" s="3"/>
    </row>
    <row r="465" spans="1:12">
      <c r="A465" s="20" t="s">
        <v>1159</v>
      </c>
      <c r="B465" s="207" t="s">
        <v>753</v>
      </c>
      <c r="C465" s="21"/>
      <c r="D465" s="21"/>
      <c r="E465" s="21"/>
      <c r="F465" s="21" t="str">
        <f>CONCATENATE(A465,".",B465)</f>
        <v>his_persdeelneuverkiezingen.id</v>
      </c>
      <c r="G465" s="21"/>
      <c r="H465" s="320" t="s">
        <v>2224</v>
      </c>
      <c r="I465" s="21"/>
      <c r="J465" s="206"/>
      <c r="L465" s="3"/>
    </row>
    <row r="466" spans="1:12">
      <c r="A466" s="20" t="s">
        <v>1159</v>
      </c>
      <c r="B466" s="207" t="s">
        <v>1204</v>
      </c>
      <c r="C466" s="21"/>
      <c r="D466" s="21"/>
      <c r="E466" s="21"/>
      <c r="F466" s="21" t="str">
        <f t="shared" ref="F466:F473" si="32">CONCATENATE(A466,".",B466)</f>
        <v>his_persdeelneuverkiezingen.pers</v>
      </c>
      <c r="G466" s="21"/>
      <c r="H466" s="320" t="s">
        <v>2224</v>
      </c>
      <c r="I466" s="21"/>
      <c r="J466" s="206"/>
      <c r="L466" s="3"/>
    </row>
    <row r="467" spans="1:12">
      <c r="A467" s="20" t="s">
        <v>1159</v>
      </c>
      <c r="B467" s="207" t="s">
        <v>1205</v>
      </c>
      <c r="C467" s="21"/>
      <c r="D467" s="21"/>
      <c r="E467" s="21"/>
      <c r="F467" s="21" t="str">
        <f t="shared" si="32"/>
        <v>his_persdeelneuverkiezingen.tsreg</v>
      </c>
      <c r="G467" s="21"/>
      <c r="H467" s="320" t="s">
        <v>2224</v>
      </c>
      <c r="I467" s="21"/>
      <c r="J467" s="37">
        <f>VLOOKUP(F467,'Mapping BRP'!A:P,2,FALSE)</f>
        <v>1148</v>
      </c>
      <c r="L467" s="3" t="str">
        <f>VLOOKUP(F467,'Mapping BRP'!A:Q,9,FALSE)</f>
        <v>07.80.20 overnemen</v>
      </c>
    </row>
    <row r="468" spans="1:12">
      <c r="A468" s="20" t="s">
        <v>1159</v>
      </c>
      <c r="B468" s="207" t="s">
        <v>1206</v>
      </c>
      <c r="C468" s="21"/>
      <c r="D468" s="21"/>
      <c r="E468" s="21"/>
      <c r="F468" s="21" t="str">
        <f t="shared" si="32"/>
        <v>his_persdeelneuverkiezingen.actieinh</v>
      </c>
      <c r="G468" s="21"/>
      <c r="H468" s="320" t="s">
        <v>2224</v>
      </c>
      <c r="I468" s="21"/>
      <c r="J468" s="37">
        <f>VLOOKUP(F468,'Mapping BRP'!A:P,2,FALSE)</f>
        <v>1147</v>
      </c>
      <c r="L468" s="3" t="str">
        <f>VLOOKUP(F468,'Mapping BRP'!A:Q,9,FALSE)</f>
        <v>id overnemen uit aangemaakte actie</v>
      </c>
    </row>
    <row r="469" spans="1:12">
      <c r="A469" s="20" t="s">
        <v>1159</v>
      </c>
      <c r="B469" s="207" t="s">
        <v>1207</v>
      </c>
      <c r="C469" s="21"/>
      <c r="D469" s="21"/>
      <c r="E469" s="21"/>
      <c r="F469" s="21" t="str">
        <f t="shared" si="32"/>
        <v>his_persdeelneuverkiezingen.tsverval</v>
      </c>
      <c r="G469" s="21"/>
      <c r="H469" s="320" t="s">
        <v>2223</v>
      </c>
      <c r="I469" s="21"/>
      <c r="J469" s="37">
        <f>VLOOKUP(F469,'Mapping BRP'!A:P,2,FALSE)</f>
        <v>1150</v>
      </c>
      <c r="K469" t="s">
        <v>2166</v>
      </c>
      <c r="L469" s="3" t="str">
        <f>VLOOKUP(F469,'Mapping BRP'!A:Q,9,FALSE)</f>
        <v>niet in IV; als niet-actuele rij dan 07.80.20 overnemen</v>
      </c>
    </row>
    <row r="470" spans="1:12">
      <c r="A470" s="20" t="s">
        <v>1159</v>
      </c>
      <c r="B470" s="207" t="s">
        <v>1208</v>
      </c>
      <c r="C470" s="21"/>
      <c r="D470" s="21"/>
      <c r="E470" s="21"/>
      <c r="F470" s="21" t="str">
        <f t="shared" si="32"/>
        <v>his_persdeelneuverkiezingen.actieverval</v>
      </c>
      <c r="G470" s="21"/>
      <c r="H470" s="320" t="s">
        <v>2223</v>
      </c>
      <c r="I470" s="21"/>
      <c r="J470" s="37">
        <f>VLOOKUP(F470,'Mapping BRP'!A:P,2,FALSE)</f>
        <v>1149</v>
      </c>
      <c r="K470" t="s">
        <v>2166</v>
      </c>
      <c r="L470" s="3" t="str">
        <f>VLOOKUP(F470,'Mapping BRP'!A:Q,9,FALSE)</f>
        <v>niet in IV; als niet-actuele rij dan overnemen uit aangemaakte actie</v>
      </c>
    </row>
    <row r="471" spans="1:12">
      <c r="A471" s="20" t="s">
        <v>1159</v>
      </c>
      <c r="B471" s="207" t="s">
        <v>1209</v>
      </c>
      <c r="C471" s="21"/>
      <c r="D471" s="21"/>
      <c r="E471" s="21"/>
      <c r="F471" s="21" t="str">
        <f t="shared" si="32"/>
        <v>his_persdeelneuverkiezingen.nadereaandverval</v>
      </c>
      <c r="G471" s="21"/>
      <c r="H471" s="320" t="s">
        <v>869</v>
      </c>
      <c r="I471" s="21"/>
      <c r="J471" s="37" t="e">
        <f>VLOOKUP(F471,'Mapping BRP'!A:P,2,FALSE)</f>
        <v>#N/A</v>
      </c>
      <c r="K471" t="s">
        <v>2220</v>
      </c>
      <c r="L471" s="3" t="e">
        <f>VLOOKUP(F471,'Mapping BRP'!A:Q,9,FALSE)</f>
        <v>#N/A</v>
      </c>
    </row>
    <row r="472" spans="1:12">
      <c r="A472" s="20" t="s">
        <v>1159</v>
      </c>
      <c r="B472" s="207" t="s">
        <v>1210</v>
      </c>
      <c r="C472" s="21"/>
      <c r="D472" s="21"/>
      <c r="E472" s="21"/>
      <c r="F472" s="21" t="str">
        <f t="shared" si="32"/>
        <v>his_persdeelneuverkiezingen.actievervaltbvlevmuts</v>
      </c>
      <c r="G472" s="21"/>
      <c r="H472" s="320" t="s">
        <v>2223</v>
      </c>
      <c r="I472" s="21"/>
      <c r="J472" s="37">
        <f>VLOOKUP(F472,'Mapping BRP'!A:P,2,FALSE)</f>
        <v>1151</v>
      </c>
      <c r="K472" t="s">
        <v>2166</v>
      </c>
      <c r="L472" s="3" t="str">
        <f>VLOOKUP(F472,'Mapping BRP'!A:Q,9,FALSE)</f>
        <v>niet in IV; wordt gevuld bij mutatie met id van speciale nieuwe actie</v>
      </c>
    </row>
    <row r="473" spans="1:12">
      <c r="A473" s="20" t="s">
        <v>1159</v>
      </c>
      <c r="B473" s="207" t="s">
        <v>1211</v>
      </c>
      <c r="C473" s="21"/>
      <c r="D473" s="21"/>
      <c r="E473" s="21"/>
      <c r="F473" s="21" t="str">
        <f t="shared" si="32"/>
        <v>his_persdeelneuverkiezingen.indvoorkomentbvlevmuts</v>
      </c>
      <c r="G473" s="21"/>
      <c r="H473" s="320" t="s">
        <v>2223</v>
      </c>
      <c r="I473" s="21"/>
      <c r="J473" s="37">
        <f>VLOOKUP(F473,'Mapping BRP'!A:P,2,FALSE)</f>
        <v>1152</v>
      </c>
      <c r="K473" t="s">
        <v>2166</v>
      </c>
      <c r="L473" s="3" t="str">
        <f>VLOOKUP(F473,'Mapping BRP'!A:Q,9,FALSE)</f>
        <v>niet in IV; wordt gevuld bij mutatie met TRUE anders leeg</v>
      </c>
    </row>
    <row r="474" spans="1:12">
      <c r="A474" s="20" t="s">
        <v>1159</v>
      </c>
      <c r="B474" s="21" t="s">
        <v>1264</v>
      </c>
      <c r="C474" s="21"/>
      <c r="D474" s="21"/>
      <c r="E474" s="21"/>
      <c r="F474" s="21" t="str">
        <f>CONCATENATE(A474,".",B474)</f>
        <v>his_persdeelneuverkiezingen.inddeelneuverkiezingen</v>
      </c>
      <c r="G474" s="21"/>
      <c r="H474" s="320" t="s">
        <v>2224</v>
      </c>
      <c r="I474" s="21"/>
      <c r="J474" s="204" t="e">
        <f>VLOOKUP(F474,'Mapping BRP'!A:P,2,FALSE)</f>
        <v>#N/A</v>
      </c>
      <c r="L474" s="3" t="e">
        <f>VLOOKUP(F474,'Mapping BRP'!A:Q,9,FALSE)</f>
        <v>#N/A</v>
      </c>
    </row>
    <row r="475" spans="1:12">
      <c r="A475" s="20" t="s">
        <v>1159</v>
      </c>
      <c r="B475" s="21" t="s">
        <v>1265</v>
      </c>
      <c r="C475" s="21"/>
      <c r="D475" s="21"/>
      <c r="E475" s="21"/>
      <c r="F475" s="21" t="str">
        <f>CONCATENATE(A475,".",B475)</f>
        <v>his_persdeelneuverkiezingen.dataanlaanpdeelneuverkiezing</v>
      </c>
      <c r="G475" s="21"/>
      <c r="H475" s="320" t="s">
        <v>2224</v>
      </c>
      <c r="I475" s="21"/>
      <c r="J475" s="204" t="e">
        <f>VLOOKUP(F475,'Mapping BRP'!A:P,2,FALSE)</f>
        <v>#N/A</v>
      </c>
      <c r="L475" s="3" t="e">
        <f>VLOOKUP(F475,'Mapping BRP'!A:Q,9,FALSE)</f>
        <v>#N/A</v>
      </c>
    </row>
    <row r="476" spans="1:12">
      <c r="A476" s="20" t="s">
        <v>1159</v>
      </c>
      <c r="B476" s="21" t="s">
        <v>1266</v>
      </c>
      <c r="C476" s="21"/>
      <c r="D476" s="21"/>
      <c r="E476" s="21"/>
      <c r="F476" s="21" t="str">
        <f>CONCATENATE(A476,".",B476)</f>
        <v>his_persdeelneuverkiezingen.datvoorzeindeuitsleuverkiezi</v>
      </c>
      <c r="G476" s="21"/>
      <c r="H476" s="320" t="s">
        <v>2224</v>
      </c>
      <c r="I476" s="21"/>
      <c r="J476" s="204" t="e">
        <f>VLOOKUP(F476,'Mapping BRP'!A:P,2,FALSE)</f>
        <v>#N/A</v>
      </c>
      <c r="L476" s="3" t="e">
        <f>VLOOKUP(F476,'Mapping BRP'!A:Q,9,FALSE)</f>
        <v>#N/A</v>
      </c>
    </row>
    <row r="477" spans="1:12">
      <c r="A477" s="20"/>
      <c r="B477" s="21"/>
      <c r="C477" s="21"/>
      <c r="D477" s="21"/>
      <c r="E477" s="21"/>
      <c r="F477" s="21"/>
      <c r="G477" s="21"/>
      <c r="H477" s="21"/>
      <c r="I477" s="21"/>
      <c r="J477" s="202"/>
      <c r="L477" s="3"/>
    </row>
    <row r="478" spans="1:12">
      <c r="A478" s="20" t="s">
        <v>1180</v>
      </c>
      <c r="B478" s="207" t="s">
        <v>753</v>
      </c>
      <c r="C478" s="21"/>
      <c r="D478" s="21"/>
      <c r="E478" s="21"/>
      <c r="F478" s="21" t="str">
        <f>CONCATENATE(A478,".",B478)</f>
        <v>his_perspk.id</v>
      </c>
      <c r="G478" s="21"/>
      <c r="H478" s="320" t="s">
        <v>2224</v>
      </c>
      <c r="I478" s="21"/>
      <c r="J478" s="206"/>
      <c r="L478" s="3"/>
    </row>
    <row r="479" spans="1:12">
      <c r="A479" s="20" t="s">
        <v>1180</v>
      </c>
      <c r="B479" s="207" t="s">
        <v>1204</v>
      </c>
      <c r="C479" s="21"/>
      <c r="D479" s="21"/>
      <c r="E479" s="21"/>
      <c r="F479" s="21" t="str">
        <f t="shared" ref="F479:F486" si="33">CONCATENATE(A479,".",B479)</f>
        <v>his_perspk.pers</v>
      </c>
      <c r="G479" s="21"/>
      <c r="H479" s="320" t="s">
        <v>2224</v>
      </c>
      <c r="I479" s="21"/>
      <c r="J479" s="206"/>
      <c r="L479" s="3"/>
    </row>
    <row r="480" spans="1:12">
      <c r="A480" s="20" t="s">
        <v>1180</v>
      </c>
      <c r="B480" s="207" t="s">
        <v>1205</v>
      </c>
      <c r="C480" s="21"/>
      <c r="D480" s="21"/>
      <c r="E480" s="21"/>
      <c r="F480" s="21" t="str">
        <f t="shared" si="33"/>
        <v>his_perspk.tsreg</v>
      </c>
      <c r="G480" s="21"/>
      <c r="H480" s="320" t="s">
        <v>2224</v>
      </c>
      <c r="I480" s="21"/>
      <c r="J480" s="37">
        <f>VLOOKUP(F480,'Mapping BRP'!A:P,2,FALSE)</f>
        <v>776</v>
      </c>
      <c r="L480" s="3" t="str">
        <f>VLOOKUP(F480,'Mapping BRP'!A:Q,9,FALSE)</f>
        <v>07.80.20 overnemen</v>
      </c>
    </row>
    <row r="481" spans="1:16">
      <c r="A481" s="20" t="s">
        <v>1180</v>
      </c>
      <c r="B481" s="207" t="s">
        <v>1206</v>
      </c>
      <c r="C481" s="21"/>
      <c r="D481" s="21"/>
      <c r="E481" s="21"/>
      <c r="F481" s="21" t="str">
        <f t="shared" si="33"/>
        <v>his_perspk.actieinh</v>
      </c>
      <c r="G481" s="21"/>
      <c r="H481" s="320" t="s">
        <v>2224</v>
      </c>
      <c r="I481" s="21"/>
      <c r="J481" s="37">
        <f>VLOOKUP(F481,'Mapping BRP'!A:P,2,FALSE)</f>
        <v>775</v>
      </c>
      <c r="L481" s="3" t="str">
        <f>VLOOKUP(F481,'Mapping BRP'!A:Q,9,FALSE)</f>
        <v>id overnemen uit aangemaakte actie</v>
      </c>
    </row>
    <row r="482" spans="1:16">
      <c r="A482" s="20" t="s">
        <v>1180</v>
      </c>
      <c r="B482" s="207" t="s">
        <v>1207</v>
      </c>
      <c r="C482" s="21"/>
      <c r="D482" s="21"/>
      <c r="E482" s="21"/>
      <c r="F482" s="21" t="str">
        <f t="shared" si="33"/>
        <v>his_perspk.tsverval</v>
      </c>
      <c r="G482" s="21"/>
      <c r="H482" s="320" t="s">
        <v>2223</v>
      </c>
      <c r="I482" s="21"/>
      <c r="J482" s="37">
        <f>VLOOKUP(F482,'Mapping BRP'!A:P,2,FALSE)</f>
        <v>777</v>
      </c>
      <c r="K482" t="s">
        <v>2166</v>
      </c>
      <c r="L482" s="3" t="str">
        <f>VLOOKUP(F482,'Mapping BRP'!A:Q,9,FALSE)</f>
        <v>niet in IV; als niet-actuele rij dan 07.80.20 overnemen</v>
      </c>
    </row>
    <row r="483" spans="1:16">
      <c r="A483" s="20" t="s">
        <v>1180</v>
      </c>
      <c r="B483" s="207" t="s">
        <v>1208</v>
      </c>
      <c r="C483" s="21"/>
      <c r="D483" s="21"/>
      <c r="E483" s="21"/>
      <c r="F483" s="21" t="str">
        <f t="shared" si="33"/>
        <v>his_perspk.actieverval</v>
      </c>
      <c r="G483" s="21"/>
      <c r="H483" s="320" t="s">
        <v>2223</v>
      </c>
      <c r="I483" s="21"/>
      <c r="J483" s="37">
        <f>VLOOKUP(F483,'Mapping BRP'!A:P,2,FALSE)</f>
        <v>778</v>
      </c>
      <c r="K483" t="s">
        <v>2166</v>
      </c>
      <c r="L483" s="3" t="str">
        <f>VLOOKUP(F483,'Mapping BRP'!A:Q,9,FALSE)</f>
        <v>niet in IV; als niet-actuele rij dan overnemen uit aangemaakte actie</v>
      </c>
    </row>
    <row r="484" spans="1:16">
      <c r="A484" s="20" t="s">
        <v>1180</v>
      </c>
      <c r="B484" s="207" t="s">
        <v>1209</v>
      </c>
      <c r="C484" s="21"/>
      <c r="D484" s="21"/>
      <c r="E484" s="21"/>
      <c r="F484" s="21" t="str">
        <f t="shared" si="33"/>
        <v>his_perspk.nadereaandverval</v>
      </c>
      <c r="G484" s="21"/>
      <c r="H484" s="320" t="s">
        <v>869</v>
      </c>
      <c r="I484" s="21"/>
      <c r="J484" s="37" t="e">
        <f>VLOOKUP(F484,'Mapping BRP'!A:P,2,FALSE)</f>
        <v>#N/A</v>
      </c>
      <c r="K484" t="s">
        <v>2237</v>
      </c>
      <c r="L484" s="3" t="e">
        <f>VLOOKUP(F484,'Mapping BRP'!A:Q,9,FALSE)</f>
        <v>#N/A</v>
      </c>
    </row>
    <row r="485" spans="1:16">
      <c r="A485" s="20" t="s">
        <v>1180</v>
      </c>
      <c r="B485" s="207" t="s">
        <v>1210</v>
      </c>
      <c r="C485" s="21"/>
      <c r="D485" s="21"/>
      <c r="E485" s="21"/>
      <c r="F485" s="21" t="str">
        <f t="shared" si="33"/>
        <v>his_perspk.actievervaltbvlevmuts</v>
      </c>
      <c r="G485" s="21"/>
      <c r="H485" s="320" t="s">
        <v>2223</v>
      </c>
      <c r="I485" s="21"/>
      <c r="J485" s="37">
        <f>VLOOKUP(F485,'Mapping BRP'!A:P,2,FALSE)</f>
        <v>779</v>
      </c>
      <c r="K485" t="s">
        <v>2166</v>
      </c>
      <c r="L485" s="3" t="str">
        <f>VLOOKUP(F485,'Mapping BRP'!A:Q,9,FALSE)</f>
        <v>niet in IV; wordt gevuld bij mutatie met id van speciale nieuwe actie</v>
      </c>
    </row>
    <row r="486" spans="1:16">
      <c r="A486" s="20" t="s">
        <v>1180</v>
      </c>
      <c r="B486" s="207" t="s">
        <v>1211</v>
      </c>
      <c r="C486" s="21"/>
      <c r="D486" s="21"/>
      <c r="E486" s="21"/>
      <c r="F486" s="21" t="str">
        <f t="shared" si="33"/>
        <v>his_perspk.indvoorkomentbvlevmuts</v>
      </c>
      <c r="G486" s="21"/>
      <c r="H486" s="320" t="s">
        <v>2223</v>
      </c>
      <c r="I486" s="21"/>
      <c r="J486" s="37">
        <f>VLOOKUP(F486,'Mapping BRP'!A:P,2,FALSE)</f>
        <v>780</v>
      </c>
      <c r="K486" t="s">
        <v>2166</v>
      </c>
      <c r="L486" s="3" t="str">
        <f>VLOOKUP(F486,'Mapping BRP'!A:Q,9,FALSE)</f>
        <v>niet in IV; wordt gevuld bij mutatie met TRUE anders leeg</v>
      </c>
    </row>
    <row r="487" spans="1:16">
      <c r="A487" s="20" t="s">
        <v>1180</v>
      </c>
      <c r="B487" s="21" t="s">
        <v>1268</v>
      </c>
      <c r="C487" s="21"/>
      <c r="D487" s="21"/>
      <c r="E487" s="21"/>
      <c r="F487" s="21" t="str">
        <f t="shared" ref="F487:F488" si="34">CONCATENATE(A487,".",B487)</f>
        <v>his_perspk.gempk</v>
      </c>
      <c r="G487" s="21"/>
      <c r="H487" s="320" t="s">
        <v>2224</v>
      </c>
      <c r="I487" s="21"/>
      <c r="J487" s="204" t="e">
        <f>VLOOKUP(F487,'Mapping BRP'!A:P,2,FALSE)</f>
        <v>#N/A</v>
      </c>
      <c r="L487" s="3" t="e">
        <f>VLOOKUP(F487,'Mapping BRP'!A:Q,9,FALSE)</f>
        <v>#N/A</v>
      </c>
    </row>
    <row r="488" spans="1:16">
      <c r="A488" s="25" t="s">
        <v>1180</v>
      </c>
      <c r="B488" s="26" t="s">
        <v>1269</v>
      </c>
      <c r="C488" s="26"/>
      <c r="D488" s="26"/>
      <c r="E488" s="26"/>
      <c r="F488" s="26" t="str">
        <f t="shared" si="34"/>
        <v>his_perspk.indpkvollediggeconv</v>
      </c>
      <c r="G488" s="26"/>
      <c r="H488" s="321" t="s">
        <v>2224</v>
      </c>
      <c r="I488" s="26"/>
      <c r="J488" s="211" t="e">
        <f>VLOOKUP(F488,'Mapping BRP'!A:P,2,FALSE)</f>
        <v>#N/A</v>
      </c>
      <c r="L488" s="3" t="e">
        <f>VLOOKUP(F488,'Mapping BRP'!A:Q,9,FALSE)</f>
        <v>#N/A</v>
      </c>
    </row>
    <row r="489" spans="1:16">
      <c r="J489" s="202"/>
      <c r="L489" s="3"/>
    </row>
    <row r="490" spans="1:16">
      <c r="A490" s="15" t="s">
        <v>1231</v>
      </c>
      <c r="B490" s="16" t="s">
        <v>753</v>
      </c>
      <c r="C490" s="16"/>
      <c r="D490" s="16"/>
      <c r="E490" s="16"/>
      <c r="F490" s="16" t="str">
        <f>CONCATENATE(A490,".",B490)</f>
        <v>persadres.id</v>
      </c>
      <c r="G490" s="16"/>
      <c r="H490" s="319" t="s">
        <v>2224</v>
      </c>
      <c r="I490" s="16"/>
      <c r="J490" s="205"/>
      <c r="L490" s="3"/>
    </row>
    <row r="491" spans="1:16">
      <c r="A491" s="20" t="s">
        <v>1231</v>
      </c>
      <c r="B491" s="21" t="s">
        <v>1204</v>
      </c>
      <c r="C491" s="21"/>
      <c r="D491" s="21"/>
      <c r="E491" s="21"/>
      <c r="F491" s="21" t="str">
        <f t="shared" ref="F491:F517" si="35">CONCATENATE(A491,".",B491)</f>
        <v>persadres.pers</v>
      </c>
      <c r="G491" s="21"/>
      <c r="H491" s="320" t="s">
        <v>2224</v>
      </c>
      <c r="I491" s="21"/>
      <c r="J491" s="206"/>
      <c r="L491" s="3"/>
    </row>
    <row r="492" spans="1:16">
      <c r="A492" s="20" t="s">
        <v>1231</v>
      </c>
      <c r="B492" s="39" t="s">
        <v>903</v>
      </c>
      <c r="C492" s="21"/>
      <c r="D492" s="21"/>
      <c r="E492" s="21"/>
      <c r="F492" s="21" t="str">
        <f t="shared" si="35"/>
        <v>persadres.srt</v>
      </c>
      <c r="G492" s="21"/>
      <c r="H492" s="320" t="s">
        <v>2224</v>
      </c>
      <c r="I492" s="21"/>
      <c r="J492" s="23">
        <f>VLOOKUP(F492,'Mapping BRP'!A:P,2,FALSE)</f>
        <v>826</v>
      </c>
      <c r="L492" s="3" t="str">
        <f>VLOOKUP(F492,'Mapping BRP'!A:Q,9,FALSE)</f>
        <v>ConvTabel Functie adres</v>
      </c>
    </row>
    <row r="493" spans="1:16">
      <c r="A493" s="20" t="s">
        <v>1231</v>
      </c>
      <c r="B493" s="126" t="s">
        <v>1306</v>
      </c>
      <c r="C493" s="21"/>
      <c r="D493" s="21"/>
      <c r="E493" s="21"/>
      <c r="F493" s="21" t="str">
        <f t="shared" si="35"/>
        <v>persadres.rdnwijz</v>
      </c>
      <c r="G493" s="21"/>
      <c r="H493" s="320" t="s">
        <v>2224</v>
      </c>
      <c r="I493" s="21"/>
      <c r="J493" s="23">
        <f>VLOOKUP(F493,'Mapping BRP'!A:P,2,FALSE)</f>
        <v>866</v>
      </c>
      <c r="L493" s="3" t="str">
        <f>VLOOKUP(F493,'Mapping BRP'!A:Q,9,FALSE)</f>
        <v>ConvTabel Aangifte adreshouding</v>
      </c>
    </row>
    <row r="494" spans="1:16">
      <c r="A494" s="20" t="s">
        <v>1231</v>
      </c>
      <c r="B494" s="126" t="s">
        <v>1307</v>
      </c>
      <c r="C494" s="21"/>
      <c r="D494" s="21"/>
      <c r="E494" s="21"/>
      <c r="F494" s="21" t="str">
        <f t="shared" si="35"/>
        <v>persadres.aangadresh</v>
      </c>
      <c r="G494" s="21"/>
      <c r="H494" s="320" t="s">
        <v>2224</v>
      </c>
      <c r="I494" s="21"/>
      <c r="J494" s="23">
        <f>VLOOKUP(F494,'Mapping BRP'!A:P,2,FALSE)</f>
        <v>868</v>
      </c>
      <c r="L494" s="3" t="str">
        <f>VLOOKUP(F494,'Mapping BRP'!A:Q,9,FALSE)</f>
        <v>ConvTabel Aangifte adreshouding</v>
      </c>
    </row>
    <row r="495" spans="1:16">
      <c r="A495" s="20" t="s">
        <v>1231</v>
      </c>
      <c r="B495" s="126" t="s">
        <v>1308</v>
      </c>
      <c r="C495" s="21"/>
      <c r="D495" s="21"/>
      <c r="E495" s="21"/>
      <c r="F495" s="21" t="str">
        <f t="shared" si="35"/>
        <v>persadres.dataanvadresh</v>
      </c>
      <c r="G495" s="21"/>
      <c r="H495" s="320" t="s">
        <v>2224</v>
      </c>
      <c r="I495" s="21"/>
      <c r="J495" s="23">
        <f>VLOOKUP(F495,'Mapping BRP'!A:P,2,FALSE)</f>
        <v>828</v>
      </c>
      <c r="L495" s="3" t="str">
        <f>VLOOKUP(F495,'Mapping BRP'!A:Q,9,FALSE)</f>
        <v>overnemen</v>
      </c>
      <c r="O495" s="56"/>
      <c r="P495" s="56"/>
    </row>
    <row r="496" spans="1:16">
      <c r="A496" s="20" t="s">
        <v>1231</v>
      </c>
      <c r="B496" s="126" t="s">
        <v>1309</v>
      </c>
      <c r="C496" s="21"/>
      <c r="D496" s="21"/>
      <c r="E496" s="21"/>
      <c r="F496" s="21" t="str">
        <f t="shared" si="35"/>
        <v>persadres.identcodeadresseerbaarobject</v>
      </c>
      <c r="G496" s="21"/>
      <c r="H496" s="320" t="s">
        <v>2224</v>
      </c>
      <c r="I496" s="21"/>
      <c r="J496" s="23">
        <f>VLOOKUP(F496,'Mapping BRP'!A:P,2,FALSE)</f>
        <v>837</v>
      </c>
      <c r="L496" s="3" t="str">
        <f>VLOOKUP(F496,'Mapping BRP'!A:Q,9,FALSE)</f>
        <v>overnemen</v>
      </c>
    </row>
    <row r="497" spans="1:12">
      <c r="A497" s="20" t="s">
        <v>1231</v>
      </c>
      <c r="B497" s="126" t="s">
        <v>1310</v>
      </c>
      <c r="C497" s="21"/>
      <c r="D497" s="21"/>
      <c r="E497" s="21"/>
      <c r="F497" s="21" t="str">
        <f t="shared" si="35"/>
        <v>persadres.identcodenraand</v>
      </c>
      <c r="G497" s="21"/>
      <c r="H497" s="320" t="s">
        <v>2224</v>
      </c>
      <c r="I497" s="21"/>
      <c r="J497" s="23">
        <f>VLOOKUP(F497,'Mapping BRP'!A:P,2,FALSE)</f>
        <v>838</v>
      </c>
      <c r="L497" s="3" t="str">
        <f>VLOOKUP(F497,'Mapping BRP'!A:Q,9,FALSE)</f>
        <v>overnemen</v>
      </c>
    </row>
    <row r="498" spans="1:12">
      <c r="A498" s="20" t="s">
        <v>1231</v>
      </c>
      <c r="B498" s="126" t="s">
        <v>1311</v>
      </c>
      <c r="C498" s="21"/>
      <c r="D498" s="21"/>
      <c r="E498" s="21"/>
      <c r="F498" s="21" t="str">
        <f t="shared" si="35"/>
        <v>persadres.gem</v>
      </c>
      <c r="G498" s="21"/>
      <c r="H498" s="320" t="s">
        <v>2224</v>
      </c>
      <c r="I498" s="21"/>
      <c r="J498" s="23">
        <f>VLOOKUP(F498,'Mapping BRP'!A:P,2,FALSE)</f>
        <v>815</v>
      </c>
      <c r="L498" s="3" t="str">
        <f>VLOOKUP(F498,'Mapping BRP'!A:Q,9,FALSE)</f>
        <v>als 09.10 = '1999' dan '3' (= 199901 = Minister) anders ConvTabel Gemeente + ConvTabel Partij</v>
      </c>
    </row>
    <row r="499" spans="1:12">
      <c r="A499" s="20" t="s">
        <v>1231</v>
      </c>
      <c r="B499" s="126" t="s">
        <v>1312</v>
      </c>
      <c r="C499" s="21"/>
      <c r="D499" s="21"/>
      <c r="E499" s="21"/>
      <c r="F499" s="21" t="str">
        <f t="shared" si="35"/>
        <v>persadres.nor</v>
      </c>
      <c r="G499" s="21"/>
      <c r="H499" s="320" t="s">
        <v>2224</v>
      </c>
      <c r="I499" s="21"/>
      <c r="J499" s="23">
        <f>VLOOKUP(F499,'Mapping BRP'!A:P,2,FALSE)</f>
        <v>830</v>
      </c>
      <c r="L499" s="3" t="str">
        <f>VLOOKUP(F499,'Mapping BRP'!A:Q,9,FALSE)</f>
        <v>overnemen</v>
      </c>
    </row>
    <row r="500" spans="1:12">
      <c r="A500" s="20" t="s">
        <v>1231</v>
      </c>
      <c r="B500" s="126" t="s">
        <v>1313</v>
      </c>
      <c r="C500" s="21"/>
      <c r="D500" s="21"/>
      <c r="E500" s="21"/>
      <c r="F500" s="21" t="str">
        <f t="shared" si="35"/>
        <v>persadres.afgekortenor</v>
      </c>
      <c r="G500" s="21"/>
      <c r="H500" s="320" t="s">
        <v>2224</v>
      </c>
      <c r="I500" s="21"/>
      <c r="J500" s="23">
        <f>VLOOKUP(F500,'Mapping BRP'!A:P,2,FALSE)</f>
        <v>829</v>
      </c>
      <c r="L500" s="3" t="str">
        <f>VLOOKUP(F500,'Mapping BRP'!A:Q,9,FALSE)</f>
        <v>overnemen</v>
      </c>
    </row>
    <row r="501" spans="1:12">
      <c r="A501" s="20" t="s">
        <v>1231</v>
      </c>
      <c r="B501" s="126" t="s">
        <v>1314</v>
      </c>
      <c r="C501" s="21"/>
      <c r="D501" s="21"/>
      <c r="E501" s="21"/>
      <c r="F501" s="21" t="str">
        <f t="shared" si="35"/>
        <v>persadres.gemdeel</v>
      </c>
      <c r="G501" s="21"/>
      <c r="H501" s="320" t="s">
        <v>2224</v>
      </c>
      <c r="I501" s="21"/>
      <c r="J501" s="23">
        <f>VLOOKUP(F501,'Mapping BRP'!A:P,2,FALSE)</f>
        <v>827</v>
      </c>
      <c r="L501" s="3" t="str">
        <f>VLOOKUP(F501,'Mapping BRP'!A:Q,9,FALSE)</f>
        <v>overnemen</v>
      </c>
    </row>
    <row r="502" spans="1:12">
      <c r="A502" s="20" t="s">
        <v>1231</v>
      </c>
      <c r="B502" s="126" t="s">
        <v>1315</v>
      </c>
      <c r="C502" s="21"/>
      <c r="D502" s="21"/>
      <c r="E502" s="21"/>
      <c r="F502" s="21" t="str">
        <f t="shared" si="35"/>
        <v>persadres.huisnr</v>
      </c>
      <c r="G502" s="21"/>
      <c r="H502" s="320" t="s">
        <v>2224</v>
      </c>
      <c r="I502" s="21"/>
      <c r="J502" s="23">
        <f>VLOOKUP(F502,'Mapping BRP'!A:P,2,FALSE)</f>
        <v>831</v>
      </c>
      <c r="L502" s="3" t="str">
        <f>VLOOKUP(F502,'Mapping BRP'!A:Q,9,FALSE)</f>
        <v>overnemen</v>
      </c>
    </row>
    <row r="503" spans="1:12">
      <c r="A503" s="20" t="s">
        <v>1231</v>
      </c>
      <c r="B503" s="126" t="s">
        <v>1316</v>
      </c>
      <c r="C503" s="21"/>
      <c r="D503" s="21"/>
      <c r="E503" s="21"/>
      <c r="F503" s="21" t="str">
        <f t="shared" si="35"/>
        <v>persadres.huisletter</v>
      </c>
      <c r="G503" s="21"/>
      <c r="H503" s="320" t="s">
        <v>2224</v>
      </c>
      <c r="I503" s="21"/>
      <c r="J503" s="23">
        <f>VLOOKUP(F503,'Mapping BRP'!A:P,2,FALSE)</f>
        <v>832</v>
      </c>
      <c r="L503" s="3" t="str">
        <f>VLOOKUP(F503,'Mapping BRP'!A:Q,9,FALSE)</f>
        <v>overnemen</v>
      </c>
    </row>
    <row r="504" spans="1:12">
      <c r="A504" s="20" t="s">
        <v>1231</v>
      </c>
      <c r="B504" s="126" t="s">
        <v>1317</v>
      </c>
      <c r="C504" s="21"/>
      <c r="D504" s="21"/>
      <c r="E504" s="21"/>
      <c r="F504" s="21" t="str">
        <f t="shared" si="35"/>
        <v>persadres.huisnrtoevoeging</v>
      </c>
      <c r="G504" s="21"/>
      <c r="H504" s="320" t="s">
        <v>2224</v>
      </c>
      <c r="I504" s="21"/>
      <c r="J504" s="23">
        <f>VLOOKUP(F504,'Mapping BRP'!A:P,2,FALSE)</f>
        <v>833</v>
      </c>
      <c r="L504" s="3" t="str">
        <f>VLOOKUP(F504,'Mapping BRP'!A:Q,9,FALSE)</f>
        <v>overnemen</v>
      </c>
    </row>
    <row r="505" spans="1:12">
      <c r="A505" s="20" t="s">
        <v>1231</v>
      </c>
      <c r="B505" s="126" t="s">
        <v>1318</v>
      </c>
      <c r="C505" s="21"/>
      <c r="D505" s="21"/>
      <c r="E505" s="21"/>
      <c r="F505" s="21" t="str">
        <f t="shared" si="35"/>
        <v>persadres.postcode</v>
      </c>
      <c r="G505" s="21"/>
      <c r="H505" s="320" t="s">
        <v>2224</v>
      </c>
      <c r="I505" s="21"/>
      <c r="J505" s="23">
        <f>VLOOKUP(F505,'Mapping BRP'!A:P,2,FALSE)</f>
        <v>835</v>
      </c>
      <c r="L505" s="3" t="str">
        <f>VLOOKUP(F505,'Mapping BRP'!A:Q,9,FALSE)</f>
        <v>overnemen</v>
      </c>
    </row>
    <row r="506" spans="1:12">
      <c r="A506" s="20" t="s">
        <v>1231</v>
      </c>
      <c r="B506" s="126" t="s">
        <v>1319</v>
      </c>
      <c r="C506" s="21"/>
      <c r="D506" s="21"/>
      <c r="E506" s="21"/>
      <c r="F506" s="21" t="str">
        <f t="shared" si="35"/>
        <v>persadres.wplnaam</v>
      </c>
      <c r="G506" s="21"/>
      <c r="H506" s="320" t="s">
        <v>2224</v>
      </c>
      <c r="I506" s="21"/>
      <c r="J506" s="23">
        <f>VLOOKUP(F506,'Mapping BRP'!A:P,2,FALSE)</f>
        <v>836</v>
      </c>
      <c r="L506" s="3" t="str">
        <f>VLOOKUP(F506,'Mapping BRP'!A:Q,9,FALSE)</f>
        <v>overnemen</v>
      </c>
    </row>
    <row r="507" spans="1:12">
      <c r="A507" s="20" t="s">
        <v>1231</v>
      </c>
      <c r="B507" s="126" t="s">
        <v>1320</v>
      </c>
      <c r="C507" s="21"/>
      <c r="D507" s="21"/>
      <c r="E507" s="21"/>
      <c r="F507" s="21" t="str">
        <f t="shared" si="35"/>
        <v>persadres.loctenopzichtevanadres</v>
      </c>
      <c r="G507" s="21"/>
      <c r="H507" s="320" t="s">
        <v>2224</v>
      </c>
      <c r="I507" s="21"/>
      <c r="J507" s="23">
        <f>VLOOKUP(F507,'Mapping BRP'!A:P,2,FALSE)</f>
        <v>834</v>
      </c>
      <c r="L507" s="3" t="str">
        <f>VLOOKUP(F507,'Mapping BRP'!A:Q,9,FALSE)</f>
        <v>overnemen</v>
      </c>
    </row>
    <row r="508" spans="1:12">
      <c r="A508" s="20" t="s">
        <v>1231</v>
      </c>
      <c r="B508" s="126" t="s">
        <v>1321</v>
      </c>
      <c r="C508" s="21"/>
      <c r="D508" s="21"/>
      <c r="E508" s="21"/>
      <c r="F508" s="21" t="str">
        <f t="shared" si="35"/>
        <v>persadres.locoms</v>
      </c>
      <c r="G508" s="21"/>
      <c r="H508" s="320" t="s">
        <v>2224</v>
      </c>
      <c r="I508" s="21"/>
      <c r="J508" s="23">
        <f>VLOOKUP(F508,'Mapping BRP'!A:P,2,FALSE)</f>
        <v>839</v>
      </c>
      <c r="L508" s="3" t="str">
        <f>VLOOKUP(F508,'Mapping BRP'!A:Q,9,FALSE)</f>
        <v>overnemen</v>
      </c>
    </row>
    <row r="509" spans="1:12">
      <c r="A509" s="20" t="s">
        <v>1231</v>
      </c>
      <c r="B509" s="126" t="s">
        <v>1322</v>
      </c>
      <c r="C509" s="21"/>
      <c r="D509" s="21"/>
      <c r="E509" s="21"/>
      <c r="F509" s="21" t="str">
        <f t="shared" si="35"/>
        <v>persadres.bladresregel1</v>
      </c>
      <c r="G509" s="21"/>
      <c r="H509" s="320" t="s">
        <v>2224</v>
      </c>
      <c r="I509" s="21"/>
      <c r="J509" s="23">
        <f>VLOOKUP(F509,'Mapping BRP'!A:P,2,FALSE)</f>
        <v>848</v>
      </c>
      <c r="L509" s="3" t="str">
        <f>VLOOKUP(F509,'Mapping BRP'!A:Q,9,FALSE)</f>
        <v>als meer dan alleen plaatsnaam bekend</v>
      </c>
    </row>
    <row r="510" spans="1:12">
      <c r="A510" s="20" t="s">
        <v>1231</v>
      </c>
      <c r="B510" s="126" t="s">
        <v>1323</v>
      </c>
      <c r="C510" s="21"/>
      <c r="D510" s="21"/>
      <c r="E510" s="21"/>
      <c r="F510" s="21" t="str">
        <f t="shared" si="35"/>
        <v>persadres.bladresregel2</v>
      </c>
      <c r="G510" s="21"/>
      <c r="H510" s="320" t="s">
        <v>2224</v>
      </c>
      <c r="I510" s="21"/>
      <c r="J510" s="23">
        <f>VLOOKUP(F510,'Mapping BRP'!A:P,2,FALSE)</f>
        <v>852</v>
      </c>
      <c r="L510" s="3" t="str">
        <f>VLOOKUP(F510,'Mapping BRP'!A:Q,9,FALSE)</f>
        <v>als meer dan alleen plaatsnaam bekend</v>
      </c>
    </row>
    <row r="511" spans="1:12">
      <c r="A511" s="20" t="s">
        <v>1231</v>
      </c>
      <c r="B511" s="126" t="s">
        <v>1324</v>
      </c>
      <c r="C511" s="21"/>
      <c r="D511" s="21"/>
      <c r="E511" s="21"/>
      <c r="F511" s="21" t="str">
        <f t="shared" si="35"/>
        <v>persadres.bladresregel3</v>
      </c>
      <c r="G511" s="21"/>
      <c r="H511" s="320" t="s">
        <v>2224</v>
      </c>
      <c r="I511" s="21"/>
      <c r="J511" s="23">
        <f>VLOOKUP(F511,'Mapping BRP'!A:P,2,FALSE)</f>
        <v>854</v>
      </c>
      <c r="L511" s="3" t="str">
        <f>VLOOKUP(F511,'Mapping BRP'!A:Q,9,FALSE)</f>
        <v>als meer dan alleen plaatsnaam bekend</v>
      </c>
    </row>
    <row r="512" spans="1:12">
      <c r="A512" s="20" t="s">
        <v>1231</v>
      </c>
      <c r="B512" s="126" t="s">
        <v>1325</v>
      </c>
      <c r="C512" s="21"/>
      <c r="D512" s="21"/>
      <c r="E512" s="21"/>
      <c r="F512" s="21" t="str">
        <f t="shared" si="35"/>
        <v>persadres.bladresregel4</v>
      </c>
      <c r="G512" s="21"/>
      <c r="H512" s="320" t="s">
        <v>869</v>
      </c>
      <c r="I512" s="21"/>
      <c r="J512" s="23">
        <f>VLOOKUP(F512,'Mapping BRP'!A:P,2,FALSE)</f>
        <v>856</v>
      </c>
      <c r="L512" s="3" t="str">
        <f>VLOOKUP(F512,'Mapping BRP'!A:Q,9,FALSE)</f>
        <v>leeg</v>
      </c>
    </row>
    <row r="513" spans="1:12">
      <c r="A513" s="20" t="s">
        <v>1231</v>
      </c>
      <c r="B513" s="126" t="s">
        <v>1326</v>
      </c>
      <c r="C513" s="21"/>
      <c r="D513" s="21"/>
      <c r="E513" s="21"/>
      <c r="F513" s="21" t="str">
        <f t="shared" si="35"/>
        <v>persadres.bladresregel5</v>
      </c>
      <c r="G513" s="21"/>
      <c r="H513" s="320" t="s">
        <v>869</v>
      </c>
      <c r="I513" s="21"/>
      <c r="J513" s="23">
        <f>VLOOKUP(F513,'Mapping BRP'!A:P,2,FALSE)</f>
        <v>858</v>
      </c>
      <c r="L513" s="3" t="str">
        <f>VLOOKUP(F513,'Mapping BRP'!A:Q,9,FALSE)</f>
        <v>leeg</v>
      </c>
    </row>
    <row r="514" spans="1:12">
      <c r="A514" s="20" t="s">
        <v>1231</v>
      </c>
      <c r="B514" s="126" t="s">
        <v>1327</v>
      </c>
      <c r="C514" s="21"/>
      <c r="D514" s="21"/>
      <c r="E514" s="21"/>
      <c r="F514" s="21" t="str">
        <f t="shared" si="35"/>
        <v>persadres.bladresregel6</v>
      </c>
      <c r="G514" s="21"/>
      <c r="H514" s="320" t="s">
        <v>869</v>
      </c>
      <c r="I514" s="21"/>
      <c r="J514" s="23">
        <f>VLOOKUP(F514,'Mapping BRP'!A:P,2,FALSE)</f>
        <v>860</v>
      </c>
      <c r="L514" s="3" t="str">
        <f>VLOOKUP(F514,'Mapping BRP'!A:Q,9,FALSE)</f>
        <v>leeg</v>
      </c>
    </row>
    <row r="515" spans="1:12">
      <c r="A515" s="20" t="s">
        <v>1231</v>
      </c>
      <c r="B515" s="126" t="s">
        <v>1010</v>
      </c>
      <c r="C515" s="21"/>
      <c r="D515" s="21"/>
      <c r="E515" s="21"/>
      <c r="F515" s="21" t="str">
        <f t="shared" si="35"/>
        <v>persadres.landgebied</v>
      </c>
      <c r="G515" s="21"/>
      <c r="H515" s="320" t="s">
        <v>2224</v>
      </c>
      <c r="I515" s="21"/>
      <c r="J515" s="23">
        <f>VLOOKUP(F515,'Mapping BRP'!A:P,2,FALSE)</f>
        <v>843</v>
      </c>
      <c r="L515" s="3" t="str">
        <f>VLOOKUP(F515,'Mapping BRP'!A:Q,9,FALSE)</f>
        <v>ConvTabel Land</v>
      </c>
    </row>
    <row r="516" spans="1:12">
      <c r="A516" s="20" t="s">
        <v>1231</v>
      </c>
      <c r="B516" s="126" t="s">
        <v>1328</v>
      </c>
      <c r="C516" s="21"/>
      <c r="D516" s="21"/>
      <c r="E516" s="21"/>
      <c r="F516" s="21" t="str">
        <f t="shared" si="35"/>
        <v>persadres.indpersaangetroffenopadres</v>
      </c>
      <c r="G516" s="21"/>
      <c r="H516" s="320" t="s">
        <v>869</v>
      </c>
      <c r="I516" s="21"/>
      <c r="J516" s="23">
        <f>VLOOKUP(F516,'Mapping BRP'!A:P,2,FALSE)</f>
        <v>816</v>
      </c>
      <c r="K516" t="s">
        <v>869</v>
      </c>
      <c r="L516" s="3" t="str">
        <f>VLOOKUP(F516,'Mapping BRP'!A:Q,9,FALSE)</f>
        <v>leeg (nieuw, alleen in BRP)</v>
      </c>
    </row>
    <row r="517" spans="1:12">
      <c r="A517" s="20" t="s">
        <v>1231</v>
      </c>
      <c r="B517" s="126" t="s">
        <v>905</v>
      </c>
      <c r="C517" s="21"/>
      <c r="D517" s="21"/>
      <c r="E517" s="21"/>
      <c r="F517" s="21" t="str">
        <f t="shared" si="35"/>
        <v>persadres.indag</v>
      </c>
      <c r="G517" s="21"/>
      <c r="H517" s="320" t="s">
        <v>2224</v>
      </c>
      <c r="I517" s="21"/>
      <c r="J517" s="201"/>
      <c r="L517" s="3"/>
    </row>
    <row r="518" spans="1:12">
      <c r="A518" s="20"/>
      <c r="B518" s="21"/>
      <c r="C518" s="21"/>
      <c r="D518" s="21"/>
      <c r="E518" s="21"/>
      <c r="F518" s="21"/>
      <c r="G518" s="21"/>
      <c r="H518" s="21"/>
      <c r="I518" s="21"/>
      <c r="J518" s="202"/>
      <c r="L518" s="3"/>
    </row>
    <row r="519" spans="1:12">
      <c r="A519" s="20" t="s">
        <v>1168</v>
      </c>
      <c r="B519" s="207" t="s">
        <v>753</v>
      </c>
      <c r="C519" s="21"/>
      <c r="D519" s="21"/>
      <c r="E519" s="21"/>
      <c r="F519" s="21" t="str">
        <f>CONCATENATE(A519,".",B519)</f>
        <v>his_persadres.id</v>
      </c>
      <c r="G519" s="21"/>
      <c r="H519" s="320" t="s">
        <v>2224</v>
      </c>
      <c r="I519" s="21"/>
      <c r="J519" s="206"/>
      <c r="L519" s="3"/>
    </row>
    <row r="520" spans="1:12">
      <c r="A520" s="20" t="s">
        <v>1168</v>
      </c>
      <c r="B520" s="207" t="s">
        <v>1231</v>
      </c>
      <c r="C520" s="21"/>
      <c r="D520" s="21"/>
      <c r="E520" s="21"/>
      <c r="F520" s="21" t="str">
        <f t="shared" ref="F520:F530" si="36">CONCATENATE(A520,".",B520)</f>
        <v>his_persadres.persadres</v>
      </c>
      <c r="G520" s="21"/>
      <c r="H520" s="320" t="s">
        <v>2224</v>
      </c>
      <c r="I520" s="21"/>
      <c r="J520" s="206"/>
      <c r="L520" s="3"/>
    </row>
    <row r="521" spans="1:12">
      <c r="A521" s="20" t="s">
        <v>1168</v>
      </c>
      <c r="B521" s="207" t="s">
        <v>1205</v>
      </c>
      <c r="C521" s="21"/>
      <c r="D521" s="21"/>
      <c r="E521" s="21"/>
      <c r="F521" s="21" t="str">
        <f t="shared" si="36"/>
        <v>his_persadres.tsreg</v>
      </c>
      <c r="G521" s="21"/>
      <c r="H521" s="320" t="s">
        <v>2224</v>
      </c>
      <c r="I521" s="21"/>
      <c r="J521" s="37">
        <f>VLOOKUP(F521,'Mapping BRP'!A:P,2,FALSE)</f>
        <v>905</v>
      </c>
      <c r="L521" s="3" t="str">
        <f>VLOOKUP(F521,'Mapping BRP'!A:Q,9,FALSE)</f>
        <v xml:space="preserve">overnemen + 01:00:00+00 </v>
      </c>
    </row>
    <row r="522" spans="1:12">
      <c r="A522" s="20" t="s">
        <v>1168</v>
      </c>
      <c r="B522" s="207" t="s">
        <v>1206</v>
      </c>
      <c r="C522" s="21"/>
      <c r="D522" s="21"/>
      <c r="E522" s="21"/>
      <c r="F522" s="21" t="str">
        <f t="shared" si="36"/>
        <v>his_persadres.actieinh</v>
      </c>
      <c r="G522" s="21"/>
      <c r="H522" s="320" t="s">
        <v>2224</v>
      </c>
      <c r="I522" s="21"/>
      <c r="J522" s="37">
        <f>VLOOKUP(F522,'Mapping BRP'!A:P,2,FALSE)</f>
        <v>888</v>
      </c>
      <c r="L522" s="3" t="str">
        <f>VLOOKUP(F522,'Mapping BRP'!A:Q,9,FALSE)</f>
        <v>id overnemen uit aangemaakte actie</v>
      </c>
    </row>
    <row r="523" spans="1:12">
      <c r="A523" s="20" t="s">
        <v>1168</v>
      </c>
      <c r="B523" s="207" t="s">
        <v>1207</v>
      </c>
      <c r="C523" s="21"/>
      <c r="D523" s="21"/>
      <c r="E523" s="21"/>
      <c r="F523" s="21" t="str">
        <f t="shared" si="36"/>
        <v>his_persadres.tsverval</v>
      </c>
      <c r="G523" s="21"/>
      <c r="H523" s="320" t="s">
        <v>2224</v>
      </c>
      <c r="I523" s="21"/>
      <c r="J523" s="37">
        <f>VLOOKUP(F523,'Mapping BRP'!A:P,2,FALSE)</f>
        <v>906</v>
      </c>
      <c r="L523" s="3" t="str">
        <f>VLOOKUP(F523,'Mapping BRP'!A:Q,9,FALSE)</f>
        <v xml:space="preserve">als onjuiste rij ('O' of 'S') dan overnemen + 01:00:00+00 </v>
      </c>
    </row>
    <row r="524" spans="1:12">
      <c r="A524" s="20" t="s">
        <v>1168</v>
      </c>
      <c r="B524" s="207" t="s">
        <v>1208</v>
      </c>
      <c r="C524" s="21"/>
      <c r="D524" s="21"/>
      <c r="E524" s="21"/>
      <c r="F524" s="21" t="str">
        <f t="shared" si="36"/>
        <v>his_persadres.actieverval</v>
      </c>
      <c r="G524" s="21"/>
      <c r="H524" s="320" t="s">
        <v>2224</v>
      </c>
      <c r="I524" s="21"/>
      <c r="J524" s="37">
        <f>VLOOKUP(F524,'Mapping BRP'!A:P,2,FALSE)</f>
        <v>882</v>
      </c>
      <c r="L524" s="3" t="str">
        <f>VLOOKUP(F524,'Mapping BRP'!A:Q,9,FALSE)</f>
        <v>als onjuiste rij ('O' of 'S') dan id overnemen uit aangemaakte actie</v>
      </c>
    </row>
    <row r="525" spans="1:12">
      <c r="A525" s="20" t="s">
        <v>1168</v>
      </c>
      <c r="B525" s="207" t="s">
        <v>1209</v>
      </c>
      <c r="C525" s="21"/>
      <c r="D525" s="21"/>
      <c r="E525" s="21"/>
      <c r="F525" s="21" t="str">
        <f t="shared" si="36"/>
        <v>his_persadres.nadereaandverval</v>
      </c>
      <c r="G525" s="21"/>
      <c r="H525" s="320" t="s">
        <v>2224</v>
      </c>
      <c r="I525" s="21"/>
      <c r="J525" s="37">
        <f>VLOOKUP(F525,'Mapping BRP'!A:P,2,FALSE)</f>
        <v>883</v>
      </c>
      <c r="L525" s="3" t="str">
        <f>VLOOKUP(F525,'Mapping BRP'!A:Q,9,FALSE)</f>
        <v>als onjuiste rij ('O' of 'S') dan 'O'</v>
      </c>
    </row>
    <row r="526" spans="1:12">
      <c r="A526" s="20" t="s">
        <v>1168</v>
      </c>
      <c r="B526" s="207" t="s">
        <v>1210</v>
      </c>
      <c r="C526" s="21"/>
      <c r="D526" s="21"/>
      <c r="E526" s="21"/>
      <c r="F526" s="21" t="str">
        <f t="shared" si="36"/>
        <v>his_persadres.actievervaltbvlevmuts</v>
      </c>
      <c r="G526" s="21"/>
      <c r="H526" s="320" t="s">
        <v>2223</v>
      </c>
      <c r="I526" s="21"/>
      <c r="J526" s="37">
        <f>VLOOKUP(F526,'Mapping BRP'!A:P,2,FALSE)</f>
        <v>890</v>
      </c>
      <c r="K526" t="s">
        <v>2166</v>
      </c>
      <c r="L526" s="3" t="str">
        <f>VLOOKUP(F526,'Mapping BRP'!A:Q,9,FALSE)</f>
        <v>niet in IV; wordt gevuld bij mutatie met id van speciale nieuwe actie</v>
      </c>
    </row>
    <row r="527" spans="1:12">
      <c r="A527" s="20" t="s">
        <v>1168</v>
      </c>
      <c r="B527" s="207" t="s">
        <v>1211</v>
      </c>
      <c r="C527" s="21"/>
      <c r="D527" s="21"/>
      <c r="E527" s="21"/>
      <c r="F527" s="21" t="str">
        <f t="shared" si="36"/>
        <v>his_persadres.indvoorkomentbvlevmuts</v>
      </c>
      <c r="G527" s="21"/>
      <c r="H527" s="320" t="s">
        <v>2223</v>
      </c>
      <c r="I527" s="21"/>
      <c r="J527" s="37">
        <f>VLOOKUP(F527,'Mapping BRP'!A:P,2,FALSE)</f>
        <v>891</v>
      </c>
      <c r="K527" t="s">
        <v>2166</v>
      </c>
      <c r="L527" s="3" t="str">
        <f>VLOOKUP(F527,'Mapping BRP'!A:Q,9,FALSE)</f>
        <v>niet in IV; wordt gevuld bij mutatie met TRUE anders leeg</v>
      </c>
    </row>
    <row r="528" spans="1:12">
      <c r="A528" s="20" t="s">
        <v>1168</v>
      </c>
      <c r="B528" s="207" t="s">
        <v>804</v>
      </c>
      <c r="C528" s="21"/>
      <c r="D528" s="21"/>
      <c r="E528" s="21"/>
      <c r="F528" s="21" t="str">
        <f t="shared" si="36"/>
        <v>his_persadres.dataanvgel</v>
      </c>
      <c r="G528" s="21"/>
      <c r="H528" s="320" t="s">
        <v>2224</v>
      </c>
      <c r="I528" s="21"/>
      <c r="J528" s="37">
        <f>VLOOKUP(F528,'Mapping BRP'!A:P,2,FALSE)</f>
        <v>886</v>
      </c>
      <c r="L528" s="3" t="str">
        <f>VLOOKUP(F528,'Mapping BRP'!A:Q,9,FALSE)</f>
        <v>overnemen</v>
      </c>
    </row>
    <row r="529" spans="1:12">
      <c r="A529" s="20" t="s">
        <v>1168</v>
      </c>
      <c r="B529" s="207" t="s">
        <v>805</v>
      </c>
      <c r="C529" s="21"/>
      <c r="D529" s="21"/>
      <c r="E529" s="21"/>
      <c r="F529" s="21" t="str">
        <f t="shared" si="36"/>
        <v>his_persadres.dateindegel</v>
      </c>
      <c r="G529" s="21"/>
      <c r="H529" s="320" t="s">
        <v>2224</v>
      </c>
      <c r="I529" s="21"/>
      <c r="J529" s="37">
        <f>VLOOKUP(F529,'Mapping BRP'!A:P,2,FALSE)</f>
        <v>887</v>
      </c>
      <c r="L529" s="3" t="str">
        <f>VLOOKUP(F529,'Mapping BRP'!A:Q,9,FALSE)</f>
        <v>als 'einde geldigheid' dan overnemen dataanvgel uit rij met latere xx.85.10</v>
      </c>
    </row>
    <row r="530" spans="1:12">
      <c r="A530" s="20" t="s">
        <v>1168</v>
      </c>
      <c r="B530" s="207" t="s">
        <v>1212</v>
      </c>
      <c r="C530" s="21"/>
      <c r="D530" s="21"/>
      <c r="E530" s="21"/>
      <c r="F530" s="21" t="str">
        <f t="shared" si="36"/>
        <v>his_persadres.actieaanpgel</v>
      </c>
      <c r="G530" s="21"/>
      <c r="H530" s="320" t="s">
        <v>2224</v>
      </c>
      <c r="I530" s="21"/>
      <c r="J530" s="37">
        <f>VLOOKUP(F530,'Mapping BRP'!A:P,2,FALSE)</f>
        <v>889</v>
      </c>
      <c r="L530" s="3" t="str">
        <f>VLOOKUP(F530,'Mapping BRP'!A:Q,9,FALSE)</f>
        <v>als 'einde geldigheid' dan overnemen actieinh uit rij met latere xx.85.10</v>
      </c>
    </row>
    <row r="531" spans="1:12">
      <c r="A531" s="20" t="s">
        <v>1168</v>
      </c>
      <c r="B531" s="39" t="s">
        <v>903</v>
      </c>
      <c r="C531" s="21"/>
      <c r="D531" s="21"/>
      <c r="E531" s="21"/>
      <c r="F531" s="21" t="str">
        <f t="shared" ref="F531:F561" si="37">CONCATENATE(A531,".",B531)</f>
        <v>his_persadres.srt</v>
      </c>
      <c r="G531" s="21"/>
      <c r="H531" s="320" t="s">
        <v>2224</v>
      </c>
      <c r="I531" s="21"/>
      <c r="J531" s="204" t="e">
        <f>VLOOKUP(F531,'Mapping BRP'!A:P,2,FALSE)</f>
        <v>#N/A</v>
      </c>
      <c r="L531" s="3" t="e">
        <f>VLOOKUP(F531,'Mapping BRP'!A:Q,9,FALSE)</f>
        <v>#N/A</v>
      </c>
    </row>
    <row r="532" spans="1:12">
      <c r="A532" s="20" t="s">
        <v>1168</v>
      </c>
      <c r="B532" s="126" t="s">
        <v>1306</v>
      </c>
      <c r="C532" s="21"/>
      <c r="D532" s="21"/>
      <c r="E532" s="21"/>
      <c r="F532" s="21" t="str">
        <f t="shared" si="37"/>
        <v>his_persadres.rdnwijz</v>
      </c>
      <c r="G532" s="21"/>
      <c r="H532" s="320" t="s">
        <v>2224</v>
      </c>
      <c r="I532" s="21"/>
      <c r="J532" s="204" t="e">
        <f>VLOOKUP(F532,'Mapping BRP'!A:P,2,FALSE)</f>
        <v>#N/A</v>
      </c>
      <c r="L532" s="3" t="e">
        <f>VLOOKUP(F532,'Mapping BRP'!A:Q,9,FALSE)</f>
        <v>#N/A</v>
      </c>
    </row>
    <row r="533" spans="1:12">
      <c r="A533" s="20" t="s">
        <v>1168</v>
      </c>
      <c r="B533" s="126" t="s">
        <v>1307</v>
      </c>
      <c r="C533" s="21"/>
      <c r="D533" s="21"/>
      <c r="E533" s="21"/>
      <c r="F533" s="21" t="str">
        <f t="shared" si="37"/>
        <v>his_persadres.aangadresh</v>
      </c>
      <c r="G533" s="21"/>
      <c r="H533" s="320" t="s">
        <v>2224</v>
      </c>
      <c r="I533" s="21"/>
      <c r="J533" s="204" t="e">
        <f>VLOOKUP(F533,'Mapping BRP'!A:P,2,FALSE)</f>
        <v>#N/A</v>
      </c>
      <c r="L533" s="3" t="e">
        <f>VLOOKUP(F533,'Mapping BRP'!A:Q,9,FALSE)</f>
        <v>#N/A</v>
      </c>
    </row>
    <row r="534" spans="1:12">
      <c r="A534" s="20" t="s">
        <v>1168</v>
      </c>
      <c r="B534" s="126" t="s">
        <v>1308</v>
      </c>
      <c r="C534" s="21"/>
      <c r="D534" s="21"/>
      <c r="E534" s="21"/>
      <c r="F534" s="21" t="str">
        <f t="shared" si="37"/>
        <v>his_persadres.dataanvadresh</v>
      </c>
      <c r="G534" s="21"/>
      <c r="H534" s="320" t="s">
        <v>2224</v>
      </c>
      <c r="I534" s="21"/>
      <c r="J534" s="204" t="e">
        <f>VLOOKUP(F534,'Mapping BRP'!A:P,2,FALSE)</f>
        <v>#N/A</v>
      </c>
      <c r="L534" s="3" t="e">
        <f>VLOOKUP(F534,'Mapping BRP'!A:Q,9,FALSE)</f>
        <v>#N/A</v>
      </c>
    </row>
    <row r="535" spans="1:12">
      <c r="A535" s="20" t="s">
        <v>1168</v>
      </c>
      <c r="B535" s="126" t="s">
        <v>1309</v>
      </c>
      <c r="C535" s="21"/>
      <c r="D535" s="21"/>
      <c r="E535" s="21"/>
      <c r="F535" s="21" t="str">
        <f t="shared" si="37"/>
        <v>his_persadres.identcodeadresseerbaarobject</v>
      </c>
      <c r="G535" s="21"/>
      <c r="H535" s="320" t="s">
        <v>2224</v>
      </c>
      <c r="I535" s="21"/>
      <c r="J535" s="204" t="e">
        <f>VLOOKUP(F535,'Mapping BRP'!A:P,2,FALSE)</f>
        <v>#N/A</v>
      </c>
      <c r="L535" s="3" t="e">
        <f>VLOOKUP(F535,'Mapping BRP'!A:Q,9,FALSE)</f>
        <v>#N/A</v>
      </c>
    </row>
    <row r="536" spans="1:12">
      <c r="A536" s="20" t="s">
        <v>1168</v>
      </c>
      <c r="B536" s="126" t="s">
        <v>1310</v>
      </c>
      <c r="C536" s="21"/>
      <c r="D536" s="21"/>
      <c r="E536" s="21"/>
      <c r="F536" s="21" t="str">
        <f t="shared" si="37"/>
        <v>his_persadres.identcodenraand</v>
      </c>
      <c r="G536" s="21"/>
      <c r="H536" s="320" t="s">
        <v>2224</v>
      </c>
      <c r="I536" s="21"/>
      <c r="J536" s="204" t="e">
        <f>VLOOKUP(F536,'Mapping BRP'!A:P,2,FALSE)</f>
        <v>#N/A</v>
      </c>
      <c r="L536" s="3" t="e">
        <f>VLOOKUP(F536,'Mapping BRP'!A:Q,9,FALSE)</f>
        <v>#N/A</v>
      </c>
    </row>
    <row r="537" spans="1:12">
      <c r="A537" s="20" t="s">
        <v>1168</v>
      </c>
      <c r="B537" s="126" t="s">
        <v>1311</v>
      </c>
      <c r="C537" s="21"/>
      <c r="D537" s="21"/>
      <c r="E537" s="21"/>
      <c r="F537" s="21" t="str">
        <f t="shared" si="37"/>
        <v>his_persadres.gem</v>
      </c>
      <c r="G537" s="21"/>
      <c r="H537" s="320" t="s">
        <v>2224</v>
      </c>
      <c r="I537" s="21"/>
      <c r="J537" s="204" t="e">
        <f>VLOOKUP(F537,'Mapping BRP'!A:P,2,FALSE)</f>
        <v>#N/A</v>
      </c>
      <c r="L537" s="3" t="e">
        <f>VLOOKUP(F537,'Mapping BRP'!A:Q,9,FALSE)</f>
        <v>#N/A</v>
      </c>
    </row>
    <row r="538" spans="1:12">
      <c r="A538" s="20" t="s">
        <v>1168</v>
      </c>
      <c r="B538" s="126" t="s">
        <v>1312</v>
      </c>
      <c r="C538" s="21"/>
      <c r="D538" s="21"/>
      <c r="E538" s="21"/>
      <c r="F538" s="21" t="str">
        <f t="shared" si="37"/>
        <v>his_persadres.nor</v>
      </c>
      <c r="G538" s="21"/>
      <c r="H538" s="320" t="s">
        <v>2224</v>
      </c>
      <c r="I538" s="21"/>
      <c r="J538" s="204" t="e">
        <f>VLOOKUP(F538,'Mapping BRP'!A:P,2,FALSE)</f>
        <v>#N/A</v>
      </c>
      <c r="L538" s="3" t="e">
        <f>VLOOKUP(F538,'Mapping BRP'!A:Q,9,FALSE)</f>
        <v>#N/A</v>
      </c>
    </row>
    <row r="539" spans="1:12">
      <c r="A539" s="20" t="s">
        <v>1168</v>
      </c>
      <c r="B539" s="126" t="s">
        <v>1313</v>
      </c>
      <c r="C539" s="21"/>
      <c r="D539" s="21"/>
      <c r="E539" s="21"/>
      <c r="F539" s="21" t="str">
        <f t="shared" si="37"/>
        <v>his_persadres.afgekortenor</v>
      </c>
      <c r="G539" s="21"/>
      <c r="H539" s="320" t="s">
        <v>2224</v>
      </c>
      <c r="I539" s="21"/>
      <c r="J539" s="204" t="e">
        <f>VLOOKUP(F539,'Mapping BRP'!A:P,2,FALSE)</f>
        <v>#N/A</v>
      </c>
      <c r="L539" s="3" t="e">
        <f>VLOOKUP(F539,'Mapping BRP'!A:Q,9,FALSE)</f>
        <v>#N/A</v>
      </c>
    </row>
    <row r="540" spans="1:12">
      <c r="A540" s="20" t="s">
        <v>1168</v>
      </c>
      <c r="B540" s="126" t="s">
        <v>1314</v>
      </c>
      <c r="C540" s="21"/>
      <c r="D540" s="21"/>
      <c r="E540" s="21"/>
      <c r="F540" s="21" t="str">
        <f t="shared" si="37"/>
        <v>his_persadres.gemdeel</v>
      </c>
      <c r="G540" s="21"/>
      <c r="H540" s="320" t="s">
        <v>2224</v>
      </c>
      <c r="I540" s="21"/>
      <c r="J540" s="204" t="e">
        <f>VLOOKUP(F540,'Mapping BRP'!A:P,2,FALSE)</f>
        <v>#N/A</v>
      </c>
      <c r="L540" s="3" t="e">
        <f>VLOOKUP(F540,'Mapping BRP'!A:Q,9,FALSE)</f>
        <v>#N/A</v>
      </c>
    </row>
    <row r="541" spans="1:12">
      <c r="A541" s="20" t="s">
        <v>1168</v>
      </c>
      <c r="B541" s="126" t="s">
        <v>1315</v>
      </c>
      <c r="C541" s="21"/>
      <c r="D541" s="21"/>
      <c r="E541" s="21"/>
      <c r="F541" s="21" t="str">
        <f t="shared" si="37"/>
        <v>his_persadres.huisnr</v>
      </c>
      <c r="G541" s="21"/>
      <c r="H541" s="320" t="s">
        <v>2224</v>
      </c>
      <c r="I541" s="21"/>
      <c r="J541" s="204" t="e">
        <f>VLOOKUP(F541,'Mapping BRP'!A:P,2,FALSE)</f>
        <v>#N/A</v>
      </c>
      <c r="L541" s="3" t="e">
        <f>VLOOKUP(F541,'Mapping BRP'!A:Q,9,FALSE)</f>
        <v>#N/A</v>
      </c>
    </row>
    <row r="542" spans="1:12">
      <c r="A542" s="20" t="s">
        <v>1168</v>
      </c>
      <c r="B542" s="126" t="s">
        <v>1316</v>
      </c>
      <c r="C542" s="21"/>
      <c r="D542" s="21"/>
      <c r="E542" s="21"/>
      <c r="F542" s="21" t="str">
        <f t="shared" si="37"/>
        <v>his_persadres.huisletter</v>
      </c>
      <c r="G542" s="21"/>
      <c r="H542" s="320" t="s">
        <v>2224</v>
      </c>
      <c r="I542" s="21"/>
      <c r="J542" s="204" t="e">
        <f>VLOOKUP(F542,'Mapping BRP'!A:P,2,FALSE)</f>
        <v>#N/A</v>
      </c>
      <c r="L542" s="3" t="e">
        <f>VLOOKUP(F542,'Mapping BRP'!A:Q,9,FALSE)</f>
        <v>#N/A</v>
      </c>
    </row>
    <row r="543" spans="1:12">
      <c r="A543" s="20" t="s">
        <v>1168</v>
      </c>
      <c r="B543" s="126" t="s">
        <v>1317</v>
      </c>
      <c r="C543" s="21"/>
      <c r="D543" s="21"/>
      <c r="E543" s="21"/>
      <c r="F543" s="21" t="str">
        <f t="shared" si="37"/>
        <v>his_persadres.huisnrtoevoeging</v>
      </c>
      <c r="G543" s="21"/>
      <c r="H543" s="320" t="s">
        <v>2224</v>
      </c>
      <c r="I543" s="21"/>
      <c r="J543" s="204" t="e">
        <f>VLOOKUP(F543,'Mapping BRP'!A:P,2,FALSE)</f>
        <v>#N/A</v>
      </c>
      <c r="L543" s="3" t="e">
        <f>VLOOKUP(F543,'Mapping BRP'!A:Q,9,FALSE)</f>
        <v>#N/A</v>
      </c>
    </row>
    <row r="544" spans="1:12">
      <c r="A544" s="20" t="s">
        <v>1168</v>
      </c>
      <c r="B544" s="126" t="s">
        <v>1318</v>
      </c>
      <c r="C544" s="21"/>
      <c r="D544" s="21"/>
      <c r="E544" s="21"/>
      <c r="F544" s="21" t="str">
        <f t="shared" si="37"/>
        <v>his_persadres.postcode</v>
      </c>
      <c r="G544" s="21"/>
      <c r="H544" s="320" t="s">
        <v>2224</v>
      </c>
      <c r="I544" s="21"/>
      <c r="J544" s="204" t="e">
        <f>VLOOKUP(F544,'Mapping BRP'!A:P,2,FALSE)</f>
        <v>#N/A</v>
      </c>
      <c r="L544" s="3" t="e">
        <f>VLOOKUP(F544,'Mapping BRP'!A:Q,9,FALSE)</f>
        <v>#N/A</v>
      </c>
    </row>
    <row r="545" spans="1:12">
      <c r="A545" s="20" t="s">
        <v>1168</v>
      </c>
      <c r="B545" s="126" t="s">
        <v>1319</v>
      </c>
      <c r="C545" s="21"/>
      <c r="D545" s="21"/>
      <c r="E545" s="21"/>
      <c r="F545" s="21" t="str">
        <f t="shared" si="37"/>
        <v>his_persadres.wplnaam</v>
      </c>
      <c r="G545" s="21"/>
      <c r="H545" s="320" t="s">
        <v>2224</v>
      </c>
      <c r="I545" s="21"/>
      <c r="J545" s="204" t="e">
        <f>VLOOKUP(F545,'Mapping BRP'!A:P,2,FALSE)</f>
        <v>#N/A</v>
      </c>
      <c r="L545" s="3" t="e">
        <f>VLOOKUP(F545,'Mapping BRP'!A:Q,9,FALSE)</f>
        <v>#N/A</v>
      </c>
    </row>
    <row r="546" spans="1:12">
      <c r="A546" s="20" t="s">
        <v>1168</v>
      </c>
      <c r="B546" s="126" t="s">
        <v>1320</v>
      </c>
      <c r="C546" s="21"/>
      <c r="D546" s="21"/>
      <c r="E546" s="21"/>
      <c r="F546" s="21" t="str">
        <f t="shared" si="37"/>
        <v>his_persadres.loctenopzichtevanadres</v>
      </c>
      <c r="G546" s="21"/>
      <c r="H546" s="320" t="s">
        <v>2224</v>
      </c>
      <c r="I546" s="21"/>
      <c r="J546" s="204" t="e">
        <f>VLOOKUP(F546,'Mapping BRP'!A:P,2,FALSE)</f>
        <v>#N/A</v>
      </c>
      <c r="L546" s="3" t="e">
        <f>VLOOKUP(F546,'Mapping BRP'!A:Q,9,FALSE)</f>
        <v>#N/A</v>
      </c>
    </row>
    <row r="547" spans="1:12">
      <c r="A547" s="20" t="s">
        <v>1168</v>
      </c>
      <c r="B547" s="126" t="s">
        <v>1321</v>
      </c>
      <c r="C547" s="21"/>
      <c r="D547" s="21"/>
      <c r="E547" s="21"/>
      <c r="F547" s="21" t="str">
        <f t="shared" si="37"/>
        <v>his_persadres.locoms</v>
      </c>
      <c r="G547" s="21"/>
      <c r="H547" s="320" t="s">
        <v>2224</v>
      </c>
      <c r="I547" s="21"/>
      <c r="J547" s="204" t="e">
        <f>VLOOKUP(F547,'Mapping BRP'!A:P,2,FALSE)</f>
        <v>#N/A</v>
      </c>
      <c r="L547" s="3" t="e">
        <f>VLOOKUP(F547,'Mapping BRP'!A:Q,9,FALSE)</f>
        <v>#N/A</v>
      </c>
    </row>
    <row r="548" spans="1:12">
      <c r="A548" s="20" t="s">
        <v>1168</v>
      </c>
      <c r="B548" s="126" t="s">
        <v>1322</v>
      </c>
      <c r="C548" s="21"/>
      <c r="D548" s="21"/>
      <c r="E548" s="21"/>
      <c r="F548" s="21" t="str">
        <f t="shared" si="37"/>
        <v>his_persadres.bladresregel1</v>
      </c>
      <c r="G548" s="21"/>
      <c r="H548" s="320" t="s">
        <v>2224</v>
      </c>
      <c r="I548" s="21"/>
      <c r="J548" s="204" t="e">
        <f>VLOOKUP(F548,'Mapping BRP'!A:P,2,FALSE)</f>
        <v>#N/A</v>
      </c>
      <c r="L548" s="3" t="e">
        <f>VLOOKUP(F548,'Mapping BRP'!A:Q,9,FALSE)</f>
        <v>#N/A</v>
      </c>
    </row>
    <row r="549" spans="1:12">
      <c r="A549" s="20" t="s">
        <v>1168</v>
      </c>
      <c r="B549" s="126" t="s">
        <v>1323</v>
      </c>
      <c r="C549" s="21"/>
      <c r="D549" s="21"/>
      <c r="E549" s="21"/>
      <c r="F549" s="21" t="str">
        <f t="shared" si="37"/>
        <v>his_persadres.bladresregel2</v>
      </c>
      <c r="G549" s="21"/>
      <c r="H549" s="320" t="s">
        <v>2224</v>
      </c>
      <c r="I549" s="21"/>
      <c r="J549" s="204" t="e">
        <f>VLOOKUP(F549,'Mapping BRP'!A:P,2,FALSE)</f>
        <v>#N/A</v>
      </c>
      <c r="L549" s="3" t="e">
        <f>VLOOKUP(F549,'Mapping BRP'!A:Q,9,FALSE)</f>
        <v>#N/A</v>
      </c>
    </row>
    <row r="550" spans="1:12">
      <c r="A550" s="20" t="s">
        <v>1168</v>
      </c>
      <c r="B550" s="126" t="s">
        <v>1324</v>
      </c>
      <c r="C550" s="21"/>
      <c r="D550" s="21"/>
      <c r="E550" s="21"/>
      <c r="F550" s="21" t="str">
        <f t="shared" si="37"/>
        <v>his_persadres.bladresregel3</v>
      </c>
      <c r="G550" s="21"/>
      <c r="H550" s="320" t="s">
        <v>2224</v>
      </c>
      <c r="I550" s="21"/>
      <c r="J550" s="204" t="e">
        <f>VLOOKUP(F550,'Mapping BRP'!A:P,2,FALSE)</f>
        <v>#N/A</v>
      </c>
      <c r="L550" s="3" t="e">
        <f>VLOOKUP(F550,'Mapping BRP'!A:Q,9,FALSE)</f>
        <v>#N/A</v>
      </c>
    </row>
    <row r="551" spans="1:12">
      <c r="A551" s="20" t="s">
        <v>1168</v>
      </c>
      <c r="B551" s="126" t="s">
        <v>1325</v>
      </c>
      <c r="C551" s="21"/>
      <c r="D551" s="21"/>
      <c r="E551" s="21"/>
      <c r="F551" s="21" t="str">
        <f t="shared" si="37"/>
        <v>his_persadres.bladresregel4</v>
      </c>
      <c r="G551" s="21"/>
      <c r="H551" s="320" t="s">
        <v>869</v>
      </c>
      <c r="I551" s="21"/>
      <c r="J551" s="204" t="e">
        <f>VLOOKUP(F551,'Mapping BRP'!A:P,2,FALSE)</f>
        <v>#N/A</v>
      </c>
      <c r="K551" t="s">
        <v>869</v>
      </c>
      <c r="L551" s="3" t="e">
        <f>VLOOKUP(F551,'Mapping BRP'!A:Q,9,FALSE)</f>
        <v>#N/A</v>
      </c>
    </row>
    <row r="552" spans="1:12">
      <c r="A552" s="20" t="s">
        <v>1168</v>
      </c>
      <c r="B552" s="126" t="s">
        <v>1326</v>
      </c>
      <c r="C552" s="21"/>
      <c r="D552" s="21"/>
      <c r="E552" s="21"/>
      <c r="F552" s="21" t="str">
        <f t="shared" si="37"/>
        <v>his_persadres.bladresregel5</v>
      </c>
      <c r="G552" s="21"/>
      <c r="H552" s="320" t="s">
        <v>869</v>
      </c>
      <c r="I552" s="21"/>
      <c r="J552" s="204" t="e">
        <f>VLOOKUP(F552,'Mapping BRP'!A:P,2,FALSE)</f>
        <v>#N/A</v>
      </c>
      <c r="K552" t="s">
        <v>869</v>
      </c>
      <c r="L552" s="3" t="e">
        <f>VLOOKUP(F552,'Mapping BRP'!A:Q,9,FALSE)</f>
        <v>#N/A</v>
      </c>
    </row>
    <row r="553" spans="1:12">
      <c r="A553" s="20" t="s">
        <v>1168</v>
      </c>
      <c r="B553" s="126" t="s">
        <v>1327</v>
      </c>
      <c r="C553" s="21"/>
      <c r="D553" s="21"/>
      <c r="E553" s="21"/>
      <c r="F553" s="21" t="str">
        <f t="shared" si="37"/>
        <v>his_persadres.bladresregel6</v>
      </c>
      <c r="G553" s="21"/>
      <c r="H553" s="320" t="s">
        <v>869</v>
      </c>
      <c r="I553" s="21"/>
      <c r="J553" s="204" t="e">
        <f>VLOOKUP(F553,'Mapping BRP'!A:P,2,FALSE)</f>
        <v>#N/A</v>
      </c>
      <c r="K553" t="s">
        <v>869</v>
      </c>
      <c r="L553" s="3" t="e">
        <f>VLOOKUP(F553,'Mapping BRP'!A:Q,9,FALSE)</f>
        <v>#N/A</v>
      </c>
    </row>
    <row r="554" spans="1:12">
      <c r="A554" s="20" t="s">
        <v>1168</v>
      </c>
      <c r="B554" s="126" t="s">
        <v>1010</v>
      </c>
      <c r="C554" s="21"/>
      <c r="D554" s="21"/>
      <c r="E554" s="21"/>
      <c r="F554" s="21" t="str">
        <f t="shared" si="37"/>
        <v>his_persadres.landgebied</v>
      </c>
      <c r="G554" s="21"/>
      <c r="H554" s="320" t="s">
        <v>2224</v>
      </c>
      <c r="I554" s="21"/>
      <c r="J554" s="204" t="e">
        <f>VLOOKUP(F554,'Mapping BRP'!A:P,2,FALSE)</f>
        <v>#N/A</v>
      </c>
      <c r="L554" s="3" t="e">
        <f>VLOOKUP(F554,'Mapping BRP'!A:Q,9,FALSE)</f>
        <v>#N/A</v>
      </c>
    </row>
    <row r="555" spans="1:12">
      <c r="A555" s="25" t="s">
        <v>1168</v>
      </c>
      <c r="B555" s="182" t="s">
        <v>1328</v>
      </c>
      <c r="C555" s="26"/>
      <c r="D555" s="26"/>
      <c r="E555" s="26"/>
      <c r="F555" s="26" t="str">
        <f t="shared" si="37"/>
        <v>his_persadres.indpersaangetroffenopadres</v>
      </c>
      <c r="G555" s="26"/>
      <c r="H555" s="321" t="s">
        <v>869</v>
      </c>
      <c r="I555" s="26"/>
      <c r="J555" s="211" t="e">
        <f>VLOOKUP(F555,'Mapping BRP'!A:P,2,FALSE)</f>
        <v>#N/A</v>
      </c>
      <c r="K555" t="s">
        <v>2238</v>
      </c>
      <c r="L555" s="3" t="e">
        <f>VLOOKUP(F555,'Mapping BRP'!A:Q,9,FALSE)</f>
        <v>#N/A</v>
      </c>
    </row>
    <row r="556" spans="1:12">
      <c r="J556" s="202"/>
      <c r="L556" s="3"/>
    </row>
    <row r="557" spans="1:12">
      <c r="A557" s="15" t="s">
        <v>1282</v>
      </c>
      <c r="B557" s="183" t="s">
        <v>753</v>
      </c>
      <c r="C557" s="16"/>
      <c r="D557" s="16"/>
      <c r="E557" s="16"/>
      <c r="F557" s="16" t="str">
        <f t="shared" si="37"/>
        <v>persblpersnr.id</v>
      </c>
      <c r="G557" s="16"/>
      <c r="H557" s="319" t="s">
        <v>2224</v>
      </c>
      <c r="I557" s="16"/>
      <c r="J557" s="205"/>
      <c r="L557" s="3"/>
    </row>
    <row r="558" spans="1:12">
      <c r="A558" s="20" t="s">
        <v>1282</v>
      </c>
      <c r="B558" s="126" t="s">
        <v>1204</v>
      </c>
      <c r="C558" s="21"/>
      <c r="D558" s="21"/>
      <c r="E558" s="21"/>
      <c r="F558" s="21" t="str">
        <f t="shared" si="37"/>
        <v>persblpersnr.pers</v>
      </c>
      <c r="G558" s="21"/>
      <c r="H558" s="320" t="s">
        <v>2224</v>
      </c>
      <c r="I558" s="21"/>
      <c r="J558" s="206"/>
      <c r="L558" s="3"/>
    </row>
    <row r="559" spans="1:12">
      <c r="A559" s="20" t="s">
        <v>1282</v>
      </c>
      <c r="B559" s="126" t="s">
        <v>1289</v>
      </c>
      <c r="C559" s="21"/>
      <c r="D559" s="21"/>
      <c r="E559" s="21"/>
      <c r="F559" s="21" t="str">
        <f t="shared" si="37"/>
        <v>persblpersnr.autvanafgifte</v>
      </c>
      <c r="G559" s="21"/>
      <c r="H559" s="320" t="s">
        <v>2224</v>
      </c>
      <c r="I559" s="21"/>
      <c r="J559" s="23">
        <f>VLOOKUP(F559,'Mapping BRP'!A:P,2,FALSE)</f>
        <v>432</v>
      </c>
      <c r="L559" s="3" t="str">
        <f>VLOOKUP(F559,'Mapping BRP'!A:Q,9,FALSE)</f>
        <v>als 73.10 gevuld dan [ConvTabel Autoriteit van afgifte buitenlands persoonsnummer]</v>
      </c>
    </row>
    <row r="560" spans="1:12">
      <c r="A560" s="20" t="s">
        <v>1282</v>
      </c>
      <c r="B560" s="126" t="s">
        <v>1288</v>
      </c>
      <c r="C560" s="21"/>
      <c r="D560" s="21"/>
      <c r="E560" s="21"/>
      <c r="F560" s="21" t="str">
        <f t="shared" si="37"/>
        <v>persblpersnr.nr</v>
      </c>
      <c r="G560" s="21"/>
      <c r="H560" s="320" t="s">
        <v>2224</v>
      </c>
      <c r="I560" s="21"/>
      <c r="J560" s="23">
        <f>VLOOKUP(F560,'Mapping BRP'!A:P,2,FALSE)</f>
        <v>444</v>
      </c>
      <c r="L560" s="3" t="str">
        <f>VLOOKUP(F560,'Mapping BRP'!A:Q,9,FALSE)</f>
        <v>overnemen</v>
      </c>
    </row>
    <row r="561" spans="1:12">
      <c r="A561" s="20" t="s">
        <v>1282</v>
      </c>
      <c r="B561" s="126" t="s">
        <v>905</v>
      </c>
      <c r="C561" s="21"/>
      <c r="D561" s="21"/>
      <c r="E561" s="21"/>
      <c r="F561" s="21" t="str">
        <f t="shared" si="37"/>
        <v>persblpersnr.indag</v>
      </c>
      <c r="G561" s="21"/>
      <c r="H561" s="320" t="s">
        <v>2224</v>
      </c>
      <c r="I561" s="21"/>
      <c r="J561" s="201"/>
      <c r="L561" s="3"/>
    </row>
    <row r="562" spans="1:12">
      <c r="A562" s="20"/>
      <c r="B562" s="21"/>
      <c r="C562" s="21"/>
      <c r="D562" s="21"/>
      <c r="E562" s="21"/>
      <c r="F562" s="21"/>
      <c r="G562" s="21"/>
      <c r="H562" s="21"/>
      <c r="I562" s="21"/>
      <c r="J562" s="203"/>
      <c r="L562" s="3"/>
    </row>
    <row r="563" spans="1:12">
      <c r="A563" s="20" t="s">
        <v>1171</v>
      </c>
      <c r="B563" s="207" t="s">
        <v>753</v>
      </c>
      <c r="C563" s="21"/>
      <c r="D563" s="21"/>
      <c r="E563" s="21"/>
      <c r="F563" s="21" t="str">
        <f>CONCATENATE(A563,".",B563)</f>
        <v>his_persblpersnr.id</v>
      </c>
      <c r="G563" s="21"/>
      <c r="H563" s="320" t="s">
        <v>2224</v>
      </c>
      <c r="I563" s="21"/>
      <c r="J563" s="206"/>
      <c r="L563" s="3"/>
    </row>
    <row r="564" spans="1:12">
      <c r="A564" s="20" t="s">
        <v>1171</v>
      </c>
      <c r="B564" s="207" t="s">
        <v>1282</v>
      </c>
      <c r="C564" s="21"/>
      <c r="D564" s="21"/>
      <c r="E564" s="21"/>
      <c r="F564" s="21" t="str">
        <f t="shared" ref="F564:F571" si="38">CONCATENATE(A564,".",B564)</f>
        <v>his_persblpersnr.persblpersnr</v>
      </c>
      <c r="G564" s="21"/>
      <c r="H564" s="320" t="s">
        <v>2224</v>
      </c>
      <c r="I564" s="21"/>
      <c r="J564" s="206"/>
      <c r="L564" s="3"/>
    </row>
    <row r="565" spans="1:12">
      <c r="A565" s="20" t="s">
        <v>1171</v>
      </c>
      <c r="B565" s="207" t="s">
        <v>1205</v>
      </c>
      <c r="C565" s="21"/>
      <c r="D565" s="21"/>
      <c r="E565" s="21"/>
      <c r="F565" s="21" t="str">
        <f t="shared" si="38"/>
        <v>his_persblpersnr.tsreg</v>
      </c>
      <c r="G565" s="21"/>
      <c r="H565" s="320" t="s">
        <v>2224</v>
      </c>
      <c r="I565" s="21"/>
      <c r="J565" s="37">
        <f>VLOOKUP(F565,'Mapping BRP'!A:P,2,FALSE)</f>
        <v>518</v>
      </c>
      <c r="L565" s="3" t="str">
        <f>VLOOKUP(F565,'Mapping BRP'!A:Q,9,FALSE)</f>
        <v xml:space="preserve">als persblpersnr aangemaakt/verwijderd dan: overnemen + 01:00:00+00 </v>
      </c>
    </row>
    <row r="566" spans="1:12">
      <c r="A566" s="20" t="s">
        <v>1171</v>
      </c>
      <c r="B566" s="207" t="s">
        <v>1206</v>
      </c>
      <c r="C566" s="21"/>
      <c r="D566" s="21"/>
      <c r="E566" s="21"/>
      <c r="F566" s="21" t="str">
        <f t="shared" si="38"/>
        <v>his_persblpersnr.actieinh</v>
      </c>
      <c r="G566" s="21"/>
      <c r="H566" s="320" t="s">
        <v>2224</v>
      </c>
      <c r="I566" s="21"/>
      <c r="J566" s="37">
        <f>VLOOKUP(F566,'Mapping BRP'!A:P,2,FALSE)</f>
        <v>473</v>
      </c>
      <c r="L566" s="3" t="str">
        <f>VLOOKUP(F566,'Mapping BRP'!A:Q,9,FALSE)</f>
        <v>als persblpersnr aangemaakt/verwijderd dan: id overnemen uit aangemaakte actie</v>
      </c>
    </row>
    <row r="567" spans="1:12">
      <c r="A567" s="20" t="s">
        <v>1171</v>
      </c>
      <c r="B567" s="207" t="s">
        <v>1207</v>
      </c>
      <c r="C567" s="21"/>
      <c r="D567" s="21"/>
      <c r="E567" s="21"/>
      <c r="F567" s="21" t="str">
        <f t="shared" si="38"/>
        <v>his_persblpersnr.tsverval</v>
      </c>
      <c r="G567" s="21"/>
      <c r="H567" s="320" t="s">
        <v>2224</v>
      </c>
      <c r="I567" s="21"/>
      <c r="J567" s="37">
        <f>VLOOKUP(F567,'Mapping BRP'!A:P,2,FALSE)</f>
        <v>519</v>
      </c>
      <c r="L567" s="3" t="str">
        <f>VLOOKUP(F567,'Mapping BRP'!A:Q,9,FALSE)</f>
        <v>als persblpersnr aangemaakt/verwijderd dan: als onjuiste rij dan overnemen + 01:00:00+00; als niet-actuele rij dan overnemen + 01:00:00+00</v>
      </c>
    </row>
    <row r="568" spans="1:12">
      <c r="A568" s="20" t="s">
        <v>1171</v>
      </c>
      <c r="B568" s="207" t="s">
        <v>1208</v>
      </c>
      <c r="C568" s="21"/>
      <c r="D568" s="21"/>
      <c r="E568" s="21"/>
      <c r="F568" s="21" t="str">
        <f t="shared" si="38"/>
        <v>his_persblpersnr.actieverval</v>
      </c>
      <c r="G568" s="21"/>
      <c r="H568" s="320" t="s">
        <v>2224</v>
      </c>
      <c r="I568" s="21"/>
      <c r="J568" s="37">
        <f>VLOOKUP(F568,'Mapping BRP'!A:P,2,FALSE)</f>
        <v>474</v>
      </c>
      <c r="L568" s="3" t="str">
        <f>VLOOKUP(F568,'Mapping BRP'!A:Q,9,FALSE)</f>
        <v>als persblpersnr aangemaakt/verwijderd dan: als onjuiste rij dan id overnemen uit aangemaakte actie; als niet-actuele rij dan id overnemen uit aangemaakte actie</v>
      </c>
    </row>
    <row r="569" spans="1:12">
      <c r="A569" s="20" t="s">
        <v>1171</v>
      </c>
      <c r="B569" s="207" t="s">
        <v>1209</v>
      </c>
      <c r="C569" s="21"/>
      <c r="D569" s="21"/>
      <c r="E569" s="21"/>
      <c r="F569" s="21" t="str">
        <f t="shared" si="38"/>
        <v>his_persblpersnr.nadereaandverval</v>
      </c>
      <c r="G569" s="21"/>
      <c r="H569" s="320" t="s">
        <v>2224</v>
      </c>
      <c r="I569" s="21"/>
      <c r="J569" s="37">
        <f>VLOOKUP(F569,'Mapping BRP'!A:P,2,FALSE)</f>
        <v>475</v>
      </c>
      <c r="L569" s="3" t="str">
        <f>VLOOKUP(F569,'Mapping BRP'!A:Q,9,FALSE)</f>
        <v>als persblpersnr aangemaakt/verwijderd dan: als onjuiste rij dan 'O'</v>
      </c>
    </row>
    <row r="570" spans="1:12">
      <c r="A570" s="20" t="s">
        <v>1171</v>
      </c>
      <c r="B570" s="207" t="s">
        <v>1210</v>
      </c>
      <c r="C570" s="21"/>
      <c r="D570" s="21"/>
      <c r="E570" s="21"/>
      <c r="F570" s="21" t="str">
        <f t="shared" si="38"/>
        <v>his_persblpersnr.actievervaltbvlevmuts</v>
      </c>
      <c r="G570" s="21"/>
      <c r="H570" s="320" t="s">
        <v>2223</v>
      </c>
      <c r="I570" s="21"/>
      <c r="J570" s="37">
        <f>VLOOKUP(F570,'Mapping BRP'!A:P,2,FALSE)</f>
        <v>507</v>
      </c>
      <c r="K570" t="s">
        <v>2166</v>
      </c>
      <c r="L570" s="3" t="str">
        <f>VLOOKUP(F570,'Mapping BRP'!A:Q,9,FALSE)</f>
        <v>niet in IV; wordt gevuld bij mutatie met id van speciale nieuwe actie</v>
      </c>
    </row>
    <row r="571" spans="1:12">
      <c r="A571" s="25" t="s">
        <v>1171</v>
      </c>
      <c r="B571" s="212" t="s">
        <v>1211</v>
      </c>
      <c r="C571" s="26"/>
      <c r="D571" s="26"/>
      <c r="E571" s="26"/>
      <c r="F571" s="26" t="str">
        <f t="shared" si="38"/>
        <v>his_persblpersnr.indvoorkomentbvlevmuts</v>
      </c>
      <c r="G571" s="26"/>
      <c r="H571" s="321" t="s">
        <v>2223</v>
      </c>
      <c r="I571" s="26"/>
      <c r="J571" s="45">
        <f>VLOOKUP(F571,'Mapping BRP'!A:P,2,FALSE)</f>
        <v>508</v>
      </c>
      <c r="K571" t="s">
        <v>2166</v>
      </c>
      <c r="L571" s="3" t="str">
        <f>VLOOKUP(F571,'Mapping BRP'!A:Q,9,FALSE)</f>
        <v>niet in IV; wordt gevuld bij mutatie met TRUE anders leeg</v>
      </c>
    </row>
    <row r="572" spans="1:12">
      <c r="J572" s="202"/>
      <c r="L572" s="3"/>
    </row>
    <row r="573" spans="1:12">
      <c r="A573" s="15" t="s">
        <v>1880</v>
      </c>
      <c r="B573" s="16" t="s">
        <v>753</v>
      </c>
      <c r="C573" s="16"/>
      <c r="D573" s="16"/>
      <c r="E573" s="16"/>
      <c r="F573" s="16" t="str">
        <f t="shared" ref="F573:F587" si="39">CONCATENATE(A573,".",B573)</f>
        <v>perscache.id</v>
      </c>
      <c r="G573" s="16"/>
      <c r="H573" s="319" t="s">
        <v>2224</v>
      </c>
      <c r="I573" s="16"/>
      <c r="J573" s="205"/>
      <c r="L573" s="3"/>
    </row>
    <row r="574" spans="1:12">
      <c r="A574" s="20" t="s">
        <v>1880</v>
      </c>
      <c r="B574" s="21" t="s">
        <v>1204</v>
      </c>
      <c r="C574" s="21"/>
      <c r="D574" s="21"/>
      <c r="E574" s="21"/>
      <c r="F574" s="21" t="str">
        <f t="shared" si="39"/>
        <v>perscache.pers</v>
      </c>
      <c r="G574" s="21"/>
      <c r="H574" s="320" t="s">
        <v>2224</v>
      </c>
      <c r="I574" s="21"/>
      <c r="J574" s="23" t="e">
        <f>VLOOKUP(F574,'Mapping BRP'!A:P,2,FALSE)</f>
        <v>#N/A</v>
      </c>
      <c r="K574" t="s">
        <v>2239</v>
      </c>
      <c r="L574" s="3" t="e">
        <f>VLOOKUP(F574,'Mapping BRP'!A:Q,9,FALSE)</f>
        <v>#N/A</v>
      </c>
    </row>
    <row r="575" spans="1:12">
      <c r="A575" s="20" t="s">
        <v>1880</v>
      </c>
      <c r="B575" s="21" t="s">
        <v>1223</v>
      </c>
      <c r="C575" s="21"/>
      <c r="D575" s="21"/>
      <c r="E575" s="21"/>
      <c r="F575" s="21" t="str">
        <f t="shared" si="39"/>
        <v>perscache.versienr</v>
      </c>
      <c r="G575" s="21"/>
      <c r="H575" s="320" t="s">
        <v>2224</v>
      </c>
      <c r="I575" s="21"/>
      <c r="J575" s="23" t="e">
        <f>VLOOKUP(F575,'Mapping BRP'!A:P,2,FALSE)</f>
        <v>#N/A</v>
      </c>
      <c r="K575" t="s">
        <v>2239</v>
      </c>
      <c r="L575" s="3" t="e">
        <f>VLOOKUP(F575,'Mapping BRP'!A:Q,9,FALSE)</f>
        <v>#N/A</v>
      </c>
    </row>
    <row r="576" spans="1:12">
      <c r="A576" s="20" t="s">
        <v>1880</v>
      </c>
      <c r="B576" s="21" t="s">
        <v>1881</v>
      </c>
      <c r="C576" s="21"/>
      <c r="D576" s="21"/>
      <c r="E576" s="21"/>
      <c r="F576" s="21" t="str">
        <f t="shared" si="39"/>
        <v>perscache.pershistorievollediggegevens</v>
      </c>
      <c r="G576" s="21"/>
      <c r="H576" s="320" t="s">
        <v>2224</v>
      </c>
      <c r="I576" s="21"/>
      <c r="J576" s="23" t="e">
        <f>VLOOKUP(F576,'Mapping BRP'!A:P,2,FALSE)</f>
        <v>#N/A</v>
      </c>
      <c r="K576" t="s">
        <v>2239</v>
      </c>
      <c r="L576" s="3" t="e">
        <f>VLOOKUP(F576,'Mapping BRP'!A:Q,9,FALSE)</f>
        <v>#N/A</v>
      </c>
    </row>
    <row r="577" spans="1:12">
      <c r="A577" s="25" t="s">
        <v>1880</v>
      </c>
      <c r="B577" s="26" t="s">
        <v>1882</v>
      </c>
      <c r="C577" s="26"/>
      <c r="D577" s="26"/>
      <c r="E577" s="26"/>
      <c r="F577" s="26" t="str">
        <f t="shared" si="39"/>
        <v>perscache.afnemerindicatiegegevens</v>
      </c>
      <c r="G577" s="26"/>
      <c r="H577" s="321" t="s">
        <v>2224</v>
      </c>
      <c r="I577" s="26"/>
      <c r="J577" s="29" t="e">
        <f>VLOOKUP(F577,'Mapping BRP'!A:P,2,FALSE)</f>
        <v>#N/A</v>
      </c>
      <c r="K577" t="s">
        <v>2239</v>
      </c>
      <c r="L577" s="3" t="e">
        <f>VLOOKUP(F577,'Mapping BRP'!A:Q,9,FALSE)</f>
        <v>#N/A</v>
      </c>
    </row>
    <row r="578" spans="1:12">
      <c r="J578" s="202"/>
      <c r="L578" s="3"/>
    </row>
    <row r="579" spans="1:12">
      <c r="A579" s="15" t="s">
        <v>1281</v>
      </c>
      <c r="B579" s="16" t="s">
        <v>753</v>
      </c>
      <c r="C579" s="16"/>
      <c r="D579" s="16"/>
      <c r="E579" s="16"/>
      <c r="F579" s="16" t="str">
        <f t="shared" si="39"/>
        <v>persgeslnaamcomp.id</v>
      </c>
      <c r="G579" s="16"/>
      <c r="H579" s="319" t="s">
        <v>2224</v>
      </c>
      <c r="I579" s="16"/>
      <c r="J579" s="205"/>
      <c r="L579" s="3"/>
    </row>
    <row r="580" spans="1:12">
      <c r="A580" s="20" t="s">
        <v>1281</v>
      </c>
      <c r="B580" s="21" t="s">
        <v>1281</v>
      </c>
      <c r="C580" s="21"/>
      <c r="D580" s="21"/>
      <c r="E580" s="21"/>
      <c r="F580" s="21" t="str">
        <f t="shared" si="39"/>
        <v>persgeslnaamcomp.persgeslnaamcomp</v>
      </c>
      <c r="G580" s="21"/>
      <c r="H580" s="320" t="s">
        <v>2224</v>
      </c>
      <c r="I580" s="21"/>
      <c r="J580" s="206"/>
      <c r="L580" s="3"/>
    </row>
    <row r="581" spans="1:12">
      <c r="A581" s="20" t="s">
        <v>1281</v>
      </c>
      <c r="B581" s="21" t="s">
        <v>1854</v>
      </c>
      <c r="C581" s="21"/>
      <c r="D581" s="21"/>
      <c r="E581" s="21"/>
      <c r="F581" s="21" t="str">
        <f t="shared" si="39"/>
        <v>persgeslnaamcomp.volgnr</v>
      </c>
      <c r="G581" s="21"/>
      <c r="H581" s="320" t="s">
        <v>2224</v>
      </c>
      <c r="I581" s="21"/>
      <c r="J581" s="23">
        <f>VLOOKUP(F581,'Mapping BRP'!A:P,2,FALSE)</f>
        <v>39</v>
      </c>
      <c r="L581" s="3">
        <f>VLOOKUP(F581,'Mapping BRP'!A:Q,9,FALSE)</f>
        <v>1</v>
      </c>
    </row>
    <row r="582" spans="1:12">
      <c r="A582" s="20" t="s">
        <v>1281</v>
      </c>
      <c r="B582" s="39" t="s">
        <v>771</v>
      </c>
      <c r="C582" s="21"/>
      <c r="D582" s="21"/>
      <c r="E582" s="21"/>
      <c r="F582" s="21" t="str">
        <f t="shared" si="39"/>
        <v>persgeslnaamcomp.predicaat</v>
      </c>
      <c r="G582" s="21"/>
      <c r="H582" s="320" t="s">
        <v>2224</v>
      </c>
      <c r="I582" s="21"/>
      <c r="J582" s="23">
        <f>VLOOKUP(F582,'Mapping BRP'!A:P,2,FALSE)</f>
        <v>29</v>
      </c>
      <c r="L582" s="3" t="str">
        <f>VLOOKUP(F582,'Mapping BRP'!A:Q,9,FALSE)</f>
        <v>als xx.02.20=een predicaat: ConvTabel Adellijke titel/predikaat + GBA-tabel 38, anders leeg</v>
      </c>
    </row>
    <row r="583" spans="1:12">
      <c r="A583" s="20" t="s">
        <v>1281</v>
      </c>
      <c r="B583" s="39" t="s">
        <v>770</v>
      </c>
      <c r="C583" s="21"/>
      <c r="D583" s="21"/>
      <c r="E583" s="21"/>
      <c r="F583" s="21" t="str">
        <f t="shared" si="39"/>
        <v>persgeslnaamcomp.adellijketitel</v>
      </c>
      <c r="G583" s="21"/>
      <c r="H583" s="320" t="s">
        <v>2224</v>
      </c>
      <c r="I583" s="21"/>
      <c r="J583" s="23">
        <f>VLOOKUP(F583,'Mapping BRP'!A:P,2,FALSE)</f>
        <v>26</v>
      </c>
      <c r="L583" s="3" t="str">
        <f>VLOOKUP(F583,'Mapping BRP'!A:Q,9,FALSE)</f>
        <v>als xx.02.20=een adellijke titel: ConvTabel Adellijke titel/predikaat + GBA-tabel 38, anders leeg</v>
      </c>
    </row>
    <row r="584" spans="1:12">
      <c r="A584" s="20" t="s">
        <v>1281</v>
      </c>
      <c r="B584" s="39" t="s">
        <v>764</v>
      </c>
      <c r="C584" s="21"/>
      <c r="D584" s="21"/>
      <c r="E584" s="21"/>
      <c r="F584" s="21" t="str">
        <f t="shared" si="39"/>
        <v>persgeslnaamcomp.voorvoegsel</v>
      </c>
      <c r="G584" s="21"/>
      <c r="H584" s="320" t="s">
        <v>2224</v>
      </c>
      <c r="I584" s="21"/>
      <c r="J584" s="23">
        <f>VLOOKUP(F584,'Mapping BRP'!A:P,2,FALSE)</f>
        <v>32</v>
      </c>
      <c r="L584" s="3" t="str">
        <f>VLOOKUP(F584,'Mapping BRP'!A:Q,9,FALSE)</f>
        <v>ConvTabel Voorvoegsel + GBA-tabel 36</v>
      </c>
    </row>
    <row r="585" spans="1:12">
      <c r="A585" s="20" t="s">
        <v>1281</v>
      </c>
      <c r="B585" s="39" t="s">
        <v>765</v>
      </c>
      <c r="C585" s="21"/>
      <c r="D585" s="21"/>
      <c r="E585" s="21"/>
      <c r="F585" s="21" t="str">
        <f t="shared" si="39"/>
        <v>persgeslnaamcomp.scheidingsteken</v>
      </c>
      <c r="G585" s="21"/>
      <c r="H585" s="320" t="s">
        <v>2224</v>
      </c>
      <c r="I585" s="21"/>
      <c r="J585" s="23">
        <f>VLOOKUP(F585,'Mapping BRP'!A:P,2,FALSE)</f>
        <v>35</v>
      </c>
      <c r="L585" s="3" t="str">
        <f>VLOOKUP(F585,'Mapping BRP'!A:Q,9,FALSE)</f>
        <v>ConvTabel Voorvoegsel + GBA-tabel 36</v>
      </c>
    </row>
    <row r="586" spans="1:12">
      <c r="A586" s="20" t="s">
        <v>1281</v>
      </c>
      <c r="B586" s="39" t="s">
        <v>1331</v>
      </c>
      <c r="C586" s="21"/>
      <c r="D586" s="21"/>
      <c r="E586" s="21"/>
      <c r="F586" s="21" t="str">
        <f t="shared" si="39"/>
        <v>persgeslnaamcomp.stam</v>
      </c>
      <c r="G586" s="21"/>
      <c r="H586" s="320" t="s">
        <v>2224</v>
      </c>
      <c r="I586" s="21"/>
      <c r="J586" s="23">
        <f>VLOOKUP(F586,'Mapping BRP'!A:P,2,FALSE)</f>
        <v>38</v>
      </c>
      <c r="L586" s="3" t="str">
        <f>VLOOKUP(F586,'Mapping BRP'!A:Q,9,FALSE)</f>
        <v>overnemen</v>
      </c>
    </row>
    <row r="587" spans="1:12">
      <c r="A587" s="20" t="s">
        <v>1281</v>
      </c>
      <c r="B587" s="39" t="s">
        <v>905</v>
      </c>
      <c r="C587" s="21"/>
      <c r="D587" s="21"/>
      <c r="E587" s="21"/>
      <c r="F587" s="21" t="str">
        <f t="shared" si="39"/>
        <v>persgeslnaamcomp.indag</v>
      </c>
      <c r="G587" s="21"/>
      <c r="H587" s="320" t="s">
        <v>2224</v>
      </c>
      <c r="I587" s="21"/>
      <c r="J587" s="201"/>
      <c r="L587" s="3"/>
    </row>
    <row r="588" spans="1:12">
      <c r="A588" s="20"/>
      <c r="B588" s="21"/>
      <c r="C588" s="21"/>
      <c r="D588" s="21"/>
      <c r="E588" s="21"/>
      <c r="F588" s="21"/>
      <c r="G588" s="21"/>
      <c r="H588" s="21"/>
      <c r="I588" s="21"/>
      <c r="J588" s="203"/>
      <c r="L588" s="3"/>
    </row>
    <row r="589" spans="1:12">
      <c r="A589" s="20" t="s">
        <v>1279</v>
      </c>
      <c r="B589" s="207" t="s">
        <v>753</v>
      </c>
      <c r="C589" s="21"/>
      <c r="D589" s="21"/>
      <c r="E589" s="21"/>
      <c r="F589" s="21" t="str">
        <f>CONCATENATE(A589,".",B589)</f>
        <v>his_persgeslnaamcomp.id</v>
      </c>
      <c r="G589" s="21"/>
      <c r="H589" s="320" t="s">
        <v>2224</v>
      </c>
      <c r="I589" s="21"/>
      <c r="J589" s="206"/>
      <c r="L589" s="3"/>
    </row>
    <row r="590" spans="1:12">
      <c r="A590" s="20" t="s">
        <v>1279</v>
      </c>
      <c r="B590" s="207" t="s">
        <v>1281</v>
      </c>
      <c r="C590" s="21"/>
      <c r="D590" s="21"/>
      <c r="E590" s="21"/>
      <c r="F590" s="21" t="str">
        <f t="shared" ref="F590:F600" si="40">CONCATENATE(A590,".",B590)</f>
        <v>his_persgeslnaamcomp.persgeslnaamcomp</v>
      </c>
      <c r="G590" s="21"/>
      <c r="H590" s="320" t="s">
        <v>2224</v>
      </c>
      <c r="I590" s="21"/>
      <c r="J590" s="206"/>
      <c r="L590" s="3"/>
    </row>
    <row r="591" spans="1:12">
      <c r="A591" s="20" t="s">
        <v>1279</v>
      </c>
      <c r="B591" s="207" t="s">
        <v>1205</v>
      </c>
      <c r="C591" s="21"/>
      <c r="D591" s="21"/>
      <c r="E591" s="21"/>
      <c r="F591" s="21" t="str">
        <f t="shared" si="40"/>
        <v>his_persgeslnaamcomp.tsreg</v>
      </c>
      <c r="G591" s="21"/>
      <c r="H591" s="320" t="s">
        <v>2224</v>
      </c>
      <c r="I591" s="21"/>
      <c r="J591" s="37">
        <f>VLOOKUP(F591,'Mapping BRP'!A:P,2,FALSE)</f>
        <v>149</v>
      </c>
      <c r="L591" s="3" t="str">
        <f>VLOOKUP(F591,'Mapping BRP'!A:Q,9,FALSE)</f>
        <v xml:space="preserve">overnemen + 01:00:00+00 </v>
      </c>
    </row>
    <row r="592" spans="1:12">
      <c r="A592" s="20" t="s">
        <v>1279</v>
      </c>
      <c r="B592" s="207" t="s">
        <v>1206</v>
      </c>
      <c r="C592" s="21"/>
      <c r="D592" s="21"/>
      <c r="E592" s="21"/>
      <c r="F592" s="21" t="str">
        <f t="shared" si="40"/>
        <v>his_persgeslnaamcomp.actieinh</v>
      </c>
      <c r="G592" s="21"/>
      <c r="H592" s="320" t="s">
        <v>2224</v>
      </c>
      <c r="I592" s="21"/>
      <c r="J592" s="37">
        <f>VLOOKUP(F592,'Mapping BRP'!A:P,2,FALSE)</f>
        <v>126</v>
      </c>
      <c r="L592" s="3" t="str">
        <f>VLOOKUP(F592,'Mapping BRP'!A:Q,9,FALSE)</f>
        <v>id overnemen uit aangemaakte actie</v>
      </c>
    </row>
    <row r="593" spans="1:12">
      <c r="A593" s="20" t="s">
        <v>1279</v>
      </c>
      <c r="B593" s="207" t="s">
        <v>1207</v>
      </c>
      <c r="C593" s="21"/>
      <c r="D593" s="21"/>
      <c r="E593" s="21"/>
      <c r="F593" s="21" t="str">
        <f t="shared" si="40"/>
        <v>his_persgeslnaamcomp.tsverval</v>
      </c>
      <c r="G593" s="21"/>
      <c r="H593" s="320" t="s">
        <v>2224</v>
      </c>
      <c r="I593" s="21"/>
      <c r="J593" s="37">
        <f>VLOOKUP(F593,'Mapping BRP'!A:P,2,FALSE)</f>
        <v>150</v>
      </c>
      <c r="L593" s="3" t="str">
        <f>VLOOKUP(F593,'Mapping BRP'!A:Q,9,FALSE)</f>
        <v xml:space="preserve">als onjuiste rij (xx.84.10 = 'O'of 'S') dan overnemen + 01:00:00+00 </v>
      </c>
    </row>
    <row r="594" spans="1:12">
      <c r="A594" s="20" t="s">
        <v>1279</v>
      </c>
      <c r="B594" s="207" t="s">
        <v>1208</v>
      </c>
      <c r="C594" s="21"/>
      <c r="D594" s="21"/>
      <c r="E594" s="21"/>
      <c r="F594" s="21" t="str">
        <f t="shared" si="40"/>
        <v>his_persgeslnaamcomp.actieverval</v>
      </c>
      <c r="G594" s="21"/>
      <c r="H594" s="320" t="s">
        <v>2224</v>
      </c>
      <c r="I594" s="21"/>
      <c r="J594" s="37">
        <f>VLOOKUP(F594,'Mapping BRP'!A:P,2,FALSE)</f>
        <v>90</v>
      </c>
      <c r="L594" s="3" t="str">
        <f>VLOOKUP(F594,'Mapping BRP'!A:Q,9,FALSE)</f>
        <v>als onjuiste rij ('O'of 'S') dan id overnemen uit aangemaakte actie</v>
      </c>
    </row>
    <row r="595" spans="1:12">
      <c r="A595" s="20" t="s">
        <v>1279</v>
      </c>
      <c r="B595" s="207" t="s">
        <v>1209</v>
      </c>
      <c r="C595" s="21"/>
      <c r="D595" s="21"/>
      <c r="E595" s="21"/>
      <c r="F595" s="21" t="str">
        <f t="shared" si="40"/>
        <v>his_persgeslnaamcomp.nadereaandverval</v>
      </c>
      <c r="G595" s="21"/>
      <c r="H595" s="320" t="s">
        <v>2224</v>
      </c>
      <c r="I595" s="21"/>
      <c r="J595" s="37">
        <f>VLOOKUP(F595,'Mapping BRP'!A:P,2,FALSE)</f>
        <v>91</v>
      </c>
      <c r="L595" s="3" t="str">
        <f>VLOOKUP(F595,'Mapping BRP'!A:Q,9,FALSE)</f>
        <v>als onjuiste rij ('O'of 'S') dan 'O'</v>
      </c>
    </row>
    <row r="596" spans="1:12">
      <c r="A596" s="20" t="s">
        <v>1279</v>
      </c>
      <c r="B596" s="207" t="s">
        <v>1210</v>
      </c>
      <c r="C596" s="21"/>
      <c r="D596" s="21"/>
      <c r="E596" s="21"/>
      <c r="F596" s="21" t="str">
        <f t="shared" si="40"/>
        <v>his_persgeslnaamcomp.actievervaltbvlevmuts</v>
      </c>
      <c r="G596" s="21"/>
      <c r="H596" s="320" t="s">
        <v>2223</v>
      </c>
      <c r="I596" s="21"/>
      <c r="J596" s="37">
        <f>VLOOKUP(F596,'Mapping BRP'!A:P,2,FALSE)</f>
        <v>130</v>
      </c>
      <c r="K596" t="s">
        <v>2166</v>
      </c>
      <c r="L596" s="3" t="str">
        <f>VLOOKUP(F596,'Mapping BRP'!A:Q,9,FALSE)</f>
        <v>niet in IV; wordt gevuld bij mutatie met id van speciale nieuwe actie</v>
      </c>
    </row>
    <row r="597" spans="1:12">
      <c r="A597" s="20" t="s">
        <v>1279</v>
      </c>
      <c r="B597" s="207" t="s">
        <v>1211</v>
      </c>
      <c r="C597" s="21"/>
      <c r="D597" s="21"/>
      <c r="E597" s="21"/>
      <c r="F597" s="21" t="str">
        <f t="shared" si="40"/>
        <v>his_persgeslnaamcomp.indvoorkomentbvlevmuts</v>
      </c>
      <c r="G597" s="21"/>
      <c r="H597" s="320" t="s">
        <v>2223</v>
      </c>
      <c r="I597" s="21"/>
      <c r="J597" s="37">
        <f>VLOOKUP(F597,'Mapping BRP'!A:P,2,FALSE)</f>
        <v>131</v>
      </c>
      <c r="K597" t="s">
        <v>2166</v>
      </c>
      <c r="L597" s="3" t="str">
        <f>VLOOKUP(F597,'Mapping BRP'!A:Q,9,FALSE)</f>
        <v>niet in IV; wordt gevuld bij mutatie met TRUE anders leeg</v>
      </c>
    </row>
    <row r="598" spans="1:12">
      <c r="A598" s="20" t="s">
        <v>1279</v>
      </c>
      <c r="B598" s="207" t="s">
        <v>804</v>
      </c>
      <c r="C598" s="21"/>
      <c r="D598" s="21"/>
      <c r="E598" s="21"/>
      <c r="F598" s="21" t="str">
        <f t="shared" si="40"/>
        <v>his_persgeslnaamcomp.dataanvgel</v>
      </c>
      <c r="G598" s="21"/>
      <c r="H598" s="320" t="s">
        <v>2224</v>
      </c>
      <c r="I598" s="21"/>
      <c r="J598" s="37">
        <f>VLOOKUP(F598,'Mapping BRP'!A:P,2,FALSE)</f>
        <v>127</v>
      </c>
      <c r="L598" s="3" t="str">
        <f>VLOOKUP(F598,'Mapping BRP'!A:Q,9,FALSE)</f>
        <v>overnemen</v>
      </c>
    </row>
    <row r="599" spans="1:12">
      <c r="A599" s="20" t="s">
        <v>1279</v>
      </c>
      <c r="B599" s="207" t="s">
        <v>805</v>
      </c>
      <c r="C599" s="21"/>
      <c r="D599" s="21"/>
      <c r="E599" s="21"/>
      <c r="F599" s="21" t="str">
        <f t="shared" si="40"/>
        <v>his_persgeslnaamcomp.dateindegel</v>
      </c>
      <c r="G599" s="21"/>
      <c r="H599" s="320" t="s">
        <v>2224</v>
      </c>
      <c r="I599" s="21"/>
      <c r="J599" s="37">
        <f>VLOOKUP(F599,'Mapping BRP'!A:P,2,FALSE)</f>
        <v>128</v>
      </c>
      <c r="L599" s="3" t="str">
        <f>VLOOKUP(F599,'Mapping BRP'!A:Q,9,FALSE)</f>
        <v>als 'einde geldigheid' dan overnemen dataanvgel uit rij met latere xx.85.10</v>
      </c>
    </row>
    <row r="600" spans="1:12">
      <c r="A600" s="20" t="s">
        <v>1279</v>
      </c>
      <c r="B600" s="207" t="s">
        <v>1212</v>
      </c>
      <c r="C600" s="21"/>
      <c r="D600" s="21"/>
      <c r="E600" s="21"/>
      <c r="F600" s="21" t="str">
        <f t="shared" si="40"/>
        <v>his_persgeslnaamcomp.actieaanpgel</v>
      </c>
      <c r="G600" s="21"/>
      <c r="H600" s="320" t="s">
        <v>2224</v>
      </c>
      <c r="I600" s="21"/>
      <c r="J600" s="37">
        <f>VLOOKUP(F600,'Mapping BRP'!A:P,2,FALSE)</f>
        <v>129</v>
      </c>
      <c r="L600" s="3" t="str">
        <f>VLOOKUP(F600,'Mapping BRP'!A:Q,9,FALSE)</f>
        <v>als 'einde geldigheid' dan overnemen actieinh uit rij met latere xx.85.10</v>
      </c>
    </row>
    <row r="601" spans="1:12">
      <c r="A601" s="20" t="s">
        <v>1279</v>
      </c>
      <c r="B601" s="39" t="s">
        <v>771</v>
      </c>
      <c r="C601" s="21"/>
      <c r="D601" s="21"/>
      <c r="E601" s="21"/>
      <c r="F601" s="21" t="str">
        <f t="shared" ref="F601:F671" si="41">CONCATENATE(A601,".",B601)</f>
        <v>his_persgeslnaamcomp.predicaat</v>
      </c>
      <c r="G601" s="21"/>
      <c r="H601" s="320" t="s">
        <v>2224</v>
      </c>
      <c r="I601" s="21"/>
      <c r="J601" s="204" t="e">
        <f>VLOOKUP(F601,'Mapping BRP'!A:P,2,FALSE)</f>
        <v>#N/A</v>
      </c>
      <c r="L601" s="3" t="e">
        <f>VLOOKUP(F601,'Mapping BRP'!A:Q,9,FALSE)</f>
        <v>#N/A</v>
      </c>
    </row>
    <row r="602" spans="1:12">
      <c r="A602" s="20" t="s">
        <v>1279</v>
      </c>
      <c r="B602" s="39" t="s">
        <v>770</v>
      </c>
      <c r="C602" s="21"/>
      <c r="D602" s="21"/>
      <c r="E602" s="21"/>
      <c r="F602" s="21" t="str">
        <f t="shared" si="41"/>
        <v>his_persgeslnaamcomp.adellijketitel</v>
      </c>
      <c r="G602" s="21"/>
      <c r="H602" s="320" t="s">
        <v>2224</v>
      </c>
      <c r="I602" s="21"/>
      <c r="J602" s="204" t="e">
        <f>VLOOKUP(F602,'Mapping BRP'!A:P,2,FALSE)</f>
        <v>#N/A</v>
      </c>
      <c r="L602" s="3" t="e">
        <f>VLOOKUP(F602,'Mapping BRP'!A:Q,9,FALSE)</f>
        <v>#N/A</v>
      </c>
    </row>
    <row r="603" spans="1:12">
      <c r="A603" s="20" t="s">
        <v>1279</v>
      </c>
      <c r="B603" s="39" t="s">
        <v>764</v>
      </c>
      <c r="C603" s="21"/>
      <c r="D603" s="21"/>
      <c r="E603" s="21"/>
      <c r="F603" s="21" t="str">
        <f t="shared" si="41"/>
        <v>his_persgeslnaamcomp.voorvoegsel</v>
      </c>
      <c r="G603" s="21"/>
      <c r="H603" s="320" t="s">
        <v>2224</v>
      </c>
      <c r="I603" s="21"/>
      <c r="J603" s="204" t="e">
        <f>VLOOKUP(F603,'Mapping BRP'!A:P,2,FALSE)</f>
        <v>#N/A</v>
      </c>
      <c r="L603" s="3" t="e">
        <f>VLOOKUP(F603,'Mapping BRP'!A:Q,9,FALSE)</f>
        <v>#N/A</v>
      </c>
    </row>
    <row r="604" spans="1:12">
      <c r="A604" s="20" t="s">
        <v>1279</v>
      </c>
      <c r="B604" s="39" t="s">
        <v>765</v>
      </c>
      <c r="C604" s="21"/>
      <c r="D604" s="21"/>
      <c r="E604" s="21"/>
      <c r="F604" s="21" t="str">
        <f t="shared" si="41"/>
        <v>his_persgeslnaamcomp.scheidingsteken</v>
      </c>
      <c r="G604" s="21"/>
      <c r="H604" s="320" t="s">
        <v>2224</v>
      </c>
      <c r="I604" s="21"/>
      <c r="J604" s="204" t="e">
        <f>VLOOKUP(F604,'Mapping BRP'!A:P,2,FALSE)</f>
        <v>#N/A</v>
      </c>
      <c r="L604" s="3" t="e">
        <f>VLOOKUP(F604,'Mapping BRP'!A:Q,9,FALSE)</f>
        <v>#N/A</v>
      </c>
    </row>
    <row r="605" spans="1:12">
      <c r="A605" s="25" t="s">
        <v>1279</v>
      </c>
      <c r="B605" s="40" t="s">
        <v>1331</v>
      </c>
      <c r="C605" s="26"/>
      <c r="D605" s="26"/>
      <c r="E605" s="26"/>
      <c r="F605" s="26" t="str">
        <f t="shared" si="41"/>
        <v>his_persgeslnaamcomp.stam</v>
      </c>
      <c r="G605" s="26"/>
      <c r="H605" s="321" t="s">
        <v>2224</v>
      </c>
      <c r="I605" s="26"/>
      <c r="J605" s="211" t="e">
        <f>VLOOKUP(F605,'Mapping BRP'!A:P,2,FALSE)</f>
        <v>#N/A</v>
      </c>
      <c r="L605" s="3" t="e">
        <f>VLOOKUP(F605,'Mapping BRP'!A:Q,9,FALSE)</f>
        <v>#N/A</v>
      </c>
    </row>
    <row r="606" spans="1:12">
      <c r="J606" s="202"/>
      <c r="L606" s="3"/>
    </row>
    <row r="607" spans="1:12">
      <c r="A607" s="15" t="s">
        <v>1278</v>
      </c>
      <c r="B607" s="183" t="s">
        <v>753</v>
      </c>
      <c r="C607" s="16"/>
      <c r="D607" s="16"/>
      <c r="E607" s="16"/>
      <c r="F607" s="16" t="str">
        <f t="shared" si="41"/>
        <v>persindicatie.id</v>
      </c>
      <c r="G607" s="16"/>
      <c r="H607" s="319" t="s">
        <v>2224</v>
      </c>
      <c r="I607" s="16"/>
      <c r="J607" s="205"/>
      <c r="L607" s="3"/>
    </row>
    <row r="608" spans="1:12">
      <c r="A608" s="20" t="s">
        <v>1278</v>
      </c>
      <c r="B608" s="126" t="s">
        <v>1204</v>
      </c>
      <c r="C608" s="21"/>
      <c r="D608" s="21"/>
      <c r="E608" s="21"/>
      <c r="F608" s="21" t="str">
        <f t="shared" si="41"/>
        <v>persindicatie.pers</v>
      </c>
      <c r="G608" s="21"/>
      <c r="H608" s="320" t="s">
        <v>2224</v>
      </c>
      <c r="I608" s="21"/>
      <c r="J608" s="206"/>
      <c r="L608" s="3"/>
    </row>
    <row r="609" spans="1:12">
      <c r="A609" s="20" t="s">
        <v>1278</v>
      </c>
      <c r="B609" s="126" t="s">
        <v>903</v>
      </c>
      <c r="C609" s="21"/>
      <c r="D609" s="21"/>
      <c r="E609" s="21"/>
      <c r="F609" s="21" t="str">
        <f t="shared" si="41"/>
        <v>persindicatie.srt</v>
      </c>
      <c r="G609" s="21"/>
      <c r="H609" s="320" t="s">
        <v>2224</v>
      </c>
      <c r="I609" s="21"/>
      <c r="J609" s="23">
        <f>VLOOKUP(F609,'Mapping BRP'!A:P,2,FALSE)</f>
        <v>430</v>
      </c>
      <c r="L609" s="3" t="str">
        <f>VLOOKUP(F609,'Mapping BRP'!A:Q,9,FALSE)</f>
        <v>als '0499' dan persindicatie met srt = 7 aanmaken</v>
      </c>
    </row>
    <row r="610" spans="1:12">
      <c r="A610" s="20" t="s">
        <v>1278</v>
      </c>
      <c r="B610" s="126" t="s">
        <v>1295</v>
      </c>
      <c r="C610" s="21"/>
      <c r="D610" s="21"/>
      <c r="E610" s="21"/>
      <c r="F610" s="21" t="str">
        <f t="shared" si="41"/>
        <v>persindicatie.waarde</v>
      </c>
      <c r="G610" s="21"/>
      <c r="H610" s="320" t="s">
        <v>2224</v>
      </c>
      <c r="I610" s="21"/>
      <c r="J610" s="23">
        <f>VLOOKUP(F610,'Mapping BRP'!A:P,2,FALSE)</f>
        <v>431</v>
      </c>
      <c r="L610" s="3" t="str">
        <f>VLOOKUP(F610,'Mapping BRP'!A:Q,9,FALSE)</f>
        <v>als '0499' dan TRUE bij persindicatie met srt = 7</v>
      </c>
    </row>
    <row r="611" spans="1:12">
      <c r="A611" s="20" t="s">
        <v>1278</v>
      </c>
      <c r="B611" s="126" t="s">
        <v>1296</v>
      </c>
      <c r="C611" s="21"/>
      <c r="D611" s="21"/>
      <c r="E611" s="21"/>
      <c r="F611" s="21" t="str">
        <f t="shared" si="41"/>
        <v>persindicatie.migrrdnopnamenation</v>
      </c>
      <c r="G611" s="21"/>
      <c r="H611" s="320" t="s">
        <v>2224</v>
      </c>
      <c r="I611" s="21"/>
      <c r="J611" s="23">
        <f>VLOOKUP(F611,'Mapping BRP'!A:P,2,FALSE)</f>
        <v>435</v>
      </c>
      <c r="L611" s="3" t="str">
        <f>VLOOKUP(F611,'Mapping BRP'!A:Q,9,FALSE)</f>
        <v>als 65.10 = 'V' of 65.10 = 'B anders leeg</v>
      </c>
    </row>
    <row r="612" spans="1:12">
      <c r="A612" s="20" t="s">
        <v>1278</v>
      </c>
      <c r="B612" s="126" t="s">
        <v>1297</v>
      </c>
      <c r="C612" s="21"/>
      <c r="D612" s="21"/>
      <c r="E612" s="21"/>
      <c r="F612" s="21" t="str">
        <f t="shared" si="41"/>
        <v>persindicatie.migrrdnbeeindigennation</v>
      </c>
      <c r="G612" s="21"/>
      <c r="H612" s="320" t="s">
        <v>2224</v>
      </c>
      <c r="I612" s="21"/>
      <c r="J612" s="23">
        <f>VLOOKUP(F612,'Mapping BRP'!A:P,2,FALSE)</f>
        <v>439</v>
      </c>
      <c r="L612" s="3" t="str">
        <f>VLOOKUP(F612,'Mapping BRP'!A:Q,9,FALSE)</f>
        <v>overnemen als 65.10 = 'V' of 65.10 = 'B anders leeg</v>
      </c>
    </row>
    <row r="613" spans="1:12">
      <c r="A613" s="20" t="s">
        <v>1278</v>
      </c>
      <c r="B613" s="126" t="s">
        <v>905</v>
      </c>
      <c r="C613" s="21"/>
      <c r="D613" s="21"/>
      <c r="E613" s="21"/>
      <c r="F613" s="21" t="str">
        <f t="shared" si="41"/>
        <v>persindicatie.indag</v>
      </c>
      <c r="G613" s="21"/>
      <c r="H613" s="320" t="s">
        <v>2224</v>
      </c>
      <c r="I613" s="21"/>
      <c r="J613" s="201"/>
      <c r="L613" s="3"/>
    </row>
    <row r="614" spans="1:12">
      <c r="A614" s="20"/>
      <c r="B614" s="21"/>
      <c r="C614" s="21"/>
      <c r="D614" s="21"/>
      <c r="E614" s="21"/>
      <c r="F614" s="21"/>
      <c r="G614" s="21"/>
      <c r="H614" s="21"/>
      <c r="I614" s="21"/>
      <c r="J614" s="203"/>
      <c r="L614" s="3"/>
    </row>
    <row r="615" spans="1:12">
      <c r="A615" s="20" t="s">
        <v>1174</v>
      </c>
      <c r="B615" s="207" t="s">
        <v>753</v>
      </c>
      <c r="C615" s="21"/>
      <c r="D615" s="21"/>
      <c r="E615" s="21"/>
      <c r="F615" s="21" t="str">
        <f>CONCATENATE(A615,".",B615)</f>
        <v>his_persindicatie.id</v>
      </c>
      <c r="G615" s="21"/>
      <c r="H615" s="320" t="s">
        <v>2224</v>
      </c>
      <c r="I615" s="21"/>
      <c r="J615" s="206"/>
      <c r="L615" s="3"/>
    </row>
    <row r="616" spans="1:12">
      <c r="A616" s="20" t="s">
        <v>1174</v>
      </c>
      <c r="B616" s="207" t="s">
        <v>1278</v>
      </c>
      <c r="C616" s="21"/>
      <c r="D616" s="21"/>
      <c r="E616" s="21"/>
      <c r="F616" s="21" t="str">
        <f t="shared" ref="F616:F626" si="42">CONCATENATE(A616,".",B616)</f>
        <v>his_persindicatie.persindicatie</v>
      </c>
      <c r="G616" s="21"/>
      <c r="H616" s="320" t="s">
        <v>2224</v>
      </c>
      <c r="I616" s="21"/>
      <c r="J616" s="206"/>
      <c r="L616" s="3"/>
    </row>
    <row r="617" spans="1:12">
      <c r="A617" s="20" t="s">
        <v>1174</v>
      </c>
      <c r="B617" s="207" t="s">
        <v>1205</v>
      </c>
      <c r="C617" s="21"/>
      <c r="D617" s="21"/>
      <c r="E617" s="21"/>
      <c r="F617" s="21" t="str">
        <f t="shared" si="42"/>
        <v>his_persindicatie.tsreg</v>
      </c>
      <c r="G617" s="21"/>
      <c r="H617" s="320" t="s">
        <v>2224</v>
      </c>
      <c r="I617" s="21"/>
      <c r="J617" s="37">
        <f>VLOOKUP(F617,'Mapping BRP'!A:P,2,FALSE)</f>
        <v>502</v>
      </c>
      <c r="L617" s="3" t="str">
        <f>VLOOKUP(F617,'Mapping BRP'!A:Q,9,FALSE)</f>
        <v>07.80.20 overnemen</v>
      </c>
    </row>
    <row r="618" spans="1:12">
      <c r="A618" s="20" t="s">
        <v>1174</v>
      </c>
      <c r="B618" s="207" t="s">
        <v>1206</v>
      </c>
      <c r="C618" s="21"/>
      <c r="D618" s="21"/>
      <c r="E618" s="21"/>
      <c r="F618" s="21" t="str">
        <f t="shared" si="42"/>
        <v>his_persindicatie.actieinh</v>
      </c>
      <c r="G618" s="21"/>
      <c r="H618" s="320" t="s">
        <v>2224</v>
      </c>
      <c r="I618" s="21"/>
      <c r="J618" s="37">
        <f>VLOOKUP(F618,'Mapping BRP'!A:P,2,FALSE)</f>
        <v>485</v>
      </c>
      <c r="L618" s="3" t="str">
        <f>VLOOKUP(F618,'Mapping BRP'!A:Q,9,FALSE)</f>
        <v>id overnemen uit aangemaakte actie</v>
      </c>
    </row>
    <row r="619" spans="1:12">
      <c r="A619" s="20" t="s">
        <v>1174</v>
      </c>
      <c r="B619" s="207" t="s">
        <v>1207</v>
      </c>
      <c r="C619" s="21"/>
      <c r="D619" s="21"/>
      <c r="E619" s="21"/>
      <c r="F619" s="21" t="str">
        <f t="shared" si="42"/>
        <v>his_persindicatie.tsverval</v>
      </c>
      <c r="G619" s="21"/>
      <c r="H619" s="320" t="s">
        <v>2224</v>
      </c>
      <c r="I619" s="21"/>
      <c r="J619" s="37">
        <f>VLOOKUP(F619,'Mapping BRP'!A:P,2,FALSE)</f>
        <v>503</v>
      </c>
      <c r="L619" s="3" t="str">
        <f>VLOOKUP(F619,'Mapping BRP'!A:Q,9,FALSE)</f>
        <v>als niet-actuele rij dan overnemen uit aangemaakte actie</v>
      </c>
    </row>
    <row r="620" spans="1:12">
      <c r="A620" s="20" t="s">
        <v>1174</v>
      </c>
      <c r="B620" s="207" t="s">
        <v>1208</v>
      </c>
      <c r="C620" s="21"/>
      <c r="D620" s="21"/>
      <c r="E620" s="21"/>
      <c r="F620" s="21" t="str">
        <f t="shared" si="42"/>
        <v>his_persindicatie.actieverval</v>
      </c>
      <c r="G620" s="21"/>
      <c r="H620" s="320" t="s">
        <v>2224</v>
      </c>
      <c r="I620" s="21"/>
      <c r="J620" s="37">
        <f>VLOOKUP(F620,'Mapping BRP'!A:P,2,FALSE)</f>
        <v>467</v>
      </c>
      <c r="L620" s="3" t="str">
        <f>VLOOKUP(F620,'Mapping BRP'!A:Q,9,FALSE)</f>
        <v>als onjuiste rij ('O'of 'S') dan id overnemen uit aangemaakte actie</v>
      </c>
    </row>
    <row r="621" spans="1:12">
      <c r="A621" s="20" t="s">
        <v>1174</v>
      </c>
      <c r="B621" s="207" t="s">
        <v>1209</v>
      </c>
      <c r="C621" s="21"/>
      <c r="D621" s="21"/>
      <c r="E621" s="21"/>
      <c r="F621" s="21" t="str">
        <f t="shared" si="42"/>
        <v>his_persindicatie.nadereaandverval</v>
      </c>
      <c r="G621" s="21"/>
      <c r="H621" s="320" t="s">
        <v>2224</v>
      </c>
      <c r="I621" s="21"/>
      <c r="J621" s="37">
        <f>VLOOKUP(F621,'Mapping BRP'!A:P,2,FALSE)</f>
        <v>468</v>
      </c>
      <c r="L621" s="3" t="str">
        <f>VLOOKUP(F621,'Mapping BRP'!A:Q,9,FALSE)</f>
        <v>als onjuiste rij ('O'of 'S') dan 'O'</v>
      </c>
    </row>
    <row r="622" spans="1:12">
      <c r="A622" s="20" t="s">
        <v>1174</v>
      </c>
      <c r="B622" s="207" t="s">
        <v>1210</v>
      </c>
      <c r="C622" s="21"/>
      <c r="D622" s="21"/>
      <c r="E622" s="21"/>
      <c r="F622" s="21" t="str">
        <f t="shared" si="42"/>
        <v>his_persindicatie.actievervaltbvlevmuts</v>
      </c>
      <c r="G622" s="21"/>
      <c r="H622" s="320" t="s">
        <v>2223</v>
      </c>
      <c r="I622" s="21"/>
      <c r="J622" s="37">
        <f>VLOOKUP(F622,'Mapping BRP'!A:P,2,FALSE)</f>
        <v>487</v>
      </c>
      <c r="K622" t="s">
        <v>2166</v>
      </c>
      <c r="L622" s="3" t="str">
        <f>VLOOKUP(F622,'Mapping BRP'!A:Q,9,FALSE)</f>
        <v>niet in IV; wordt gevuld bij mutatie met id van speciale nieuwe actie</v>
      </c>
    </row>
    <row r="623" spans="1:12">
      <c r="A623" s="20" t="s">
        <v>1174</v>
      </c>
      <c r="B623" s="207" t="s">
        <v>1211</v>
      </c>
      <c r="C623" s="21"/>
      <c r="D623" s="21"/>
      <c r="E623" s="21"/>
      <c r="F623" s="21" t="str">
        <f t="shared" si="42"/>
        <v>his_persindicatie.indvoorkomentbvlevmuts</v>
      </c>
      <c r="G623" s="21"/>
      <c r="H623" s="320" t="s">
        <v>2223</v>
      </c>
      <c r="I623" s="21"/>
      <c r="J623" s="37">
        <f>VLOOKUP(F623,'Mapping BRP'!A:P,2,FALSE)</f>
        <v>488</v>
      </c>
      <c r="K623" t="s">
        <v>2166</v>
      </c>
      <c r="L623" s="3" t="str">
        <f>VLOOKUP(F623,'Mapping BRP'!A:Q,9,FALSE)</f>
        <v>niet in IV; wordt gevuld bij mutatie met TRUE anders leeg</v>
      </c>
    </row>
    <row r="624" spans="1:12">
      <c r="A624" s="20" t="s">
        <v>1174</v>
      </c>
      <c r="B624" s="207" t="s">
        <v>804</v>
      </c>
      <c r="C624" s="21"/>
      <c r="D624" s="21"/>
      <c r="E624" s="21"/>
      <c r="F624" s="21" t="str">
        <f t="shared" si="42"/>
        <v>his_persindicatie.dataanvgel</v>
      </c>
      <c r="G624" s="21"/>
      <c r="H624" s="320" t="s">
        <v>2224</v>
      </c>
      <c r="I624" s="21"/>
      <c r="J624" s="37">
        <f>VLOOKUP(F624,'Mapping BRP'!A:P,2,FALSE)</f>
        <v>483</v>
      </c>
      <c r="L624" s="3" t="str">
        <f>VLOOKUP(F624,'Mapping BRP'!A:Q,9,FALSE)</f>
        <v>overnemen</v>
      </c>
    </row>
    <row r="625" spans="1:12">
      <c r="A625" s="20" t="s">
        <v>1174</v>
      </c>
      <c r="B625" s="207" t="s">
        <v>805</v>
      </c>
      <c r="C625" s="21"/>
      <c r="D625" s="21"/>
      <c r="E625" s="21"/>
      <c r="F625" s="21" t="str">
        <f t="shared" si="42"/>
        <v>his_persindicatie.dateindegel</v>
      </c>
      <c r="G625" s="21"/>
      <c r="H625" s="320" t="s">
        <v>2224</v>
      </c>
      <c r="I625" s="21"/>
      <c r="J625" s="37">
        <f>VLOOKUP(F625,'Mapping BRP'!A:P,2,FALSE)</f>
        <v>484</v>
      </c>
      <c r="L625" s="3" t="str">
        <f>VLOOKUP(F625,'Mapping BRP'!A:Q,9,FALSE)</f>
        <v>als 'einde geldigheid' dan overnemen dataanvgel uit rij met latere xx.85.10</v>
      </c>
    </row>
    <row r="626" spans="1:12">
      <c r="A626" s="20" t="s">
        <v>1174</v>
      </c>
      <c r="B626" s="207" t="s">
        <v>1212</v>
      </c>
      <c r="C626" s="21"/>
      <c r="D626" s="21"/>
      <c r="E626" s="21"/>
      <c r="F626" s="21" t="str">
        <f t="shared" si="42"/>
        <v>his_persindicatie.actieaanpgel</v>
      </c>
      <c r="G626" s="21"/>
      <c r="H626" s="320" t="s">
        <v>2224</v>
      </c>
      <c r="I626" s="21"/>
      <c r="J626" s="37">
        <f>VLOOKUP(F626,'Mapping BRP'!A:P,2,FALSE)</f>
        <v>486</v>
      </c>
      <c r="L626" s="3" t="str">
        <f>VLOOKUP(F626,'Mapping BRP'!A:Q,9,FALSE)</f>
        <v>als 'einde geldigheid' dan overnemen actieinh uit rij met latere xx.85.10</v>
      </c>
    </row>
    <row r="627" spans="1:12">
      <c r="A627" s="20" t="s">
        <v>1174</v>
      </c>
      <c r="B627" s="126" t="s">
        <v>1295</v>
      </c>
      <c r="C627" s="21"/>
      <c r="D627" s="21"/>
      <c r="E627" s="21"/>
      <c r="F627" s="21" t="str">
        <f t="shared" si="41"/>
        <v>his_persindicatie.waarde</v>
      </c>
      <c r="G627" s="21"/>
      <c r="H627" s="320" t="s">
        <v>2224</v>
      </c>
      <c r="I627" s="21"/>
      <c r="J627" s="204" t="e">
        <f>VLOOKUP(F627,'Mapping BRP'!A:P,2,FALSE)</f>
        <v>#N/A</v>
      </c>
      <c r="L627" s="3" t="e">
        <f>VLOOKUP(F627,'Mapping BRP'!A:Q,9,FALSE)</f>
        <v>#N/A</v>
      </c>
    </row>
    <row r="628" spans="1:12">
      <c r="A628" s="20" t="s">
        <v>1174</v>
      </c>
      <c r="B628" s="126" t="s">
        <v>1296</v>
      </c>
      <c r="C628" s="21"/>
      <c r="D628" s="21"/>
      <c r="E628" s="21"/>
      <c r="F628" s="21" t="str">
        <f t="shared" si="41"/>
        <v>his_persindicatie.migrrdnopnamenation</v>
      </c>
      <c r="G628" s="21"/>
      <c r="H628" s="320" t="s">
        <v>2224</v>
      </c>
      <c r="I628" s="21"/>
      <c r="J628" s="204" t="e">
        <f>VLOOKUP(F628,'Mapping BRP'!A:P,2,FALSE)</f>
        <v>#N/A</v>
      </c>
      <c r="L628" s="3" t="e">
        <f>VLOOKUP(F628,'Mapping BRP'!A:Q,9,FALSE)</f>
        <v>#N/A</v>
      </c>
    </row>
    <row r="629" spans="1:12">
      <c r="A629" s="25" t="s">
        <v>1174</v>
      </c>
      <c r="B629" s="182" t="s">
        <v>1297</v>
      </c>
      <c r="C629" s="26"/>
      <c r="D629" s="26"/>
      <c r="E629" s="26"/>
      <c r="F629" s="26" t="str">
        <f t="shared" si="41"/>
        <v>his_persindicatie.migrrdnbeeindigennation</v>
      </c>
      <c r="G629" s="26"/>
      <c r="H629" s="321" t="s">
        <v>2224</v>
      </c>
      <c r="I629" s="26"/>
      <c r="J629" s="211" t="e">
        <f>VLOOKUP(F629,'Mapping BRP'!A:P,2,FALSE)</f>
        <v>#N/A</v>
      </c>
      <c r="L629" s="3" t="e">
        <f>VLOOKUP(F629,'Mapping BRP'!A:Q,9,FALSE)</f>
        <v>#N/A</v>
      </c>
    </row>
    <row r="630" spans="1:12">
      <c r="J630" s="202"/>
      <c r="L630" s="3"/>
    </row>
    <row r="631" spans="1:12">
      <c r="A631" s="15" t="s">
        <v>1277</v>
      </c>
      <c r="B631" s="183" t="s">
        <v>753</v>
      </c>
      <c r="C631" s="16"/>
      <c r="D631" s="16"/>
      <c r="E631" s="16"/>
      <c r="F631" s="16" t="str">
        <f t="shared" si="41"/>
        <v>persnation.id</v>
      </c>
      <c r="G631" s="16"/>
      <c r="H631" s="319" t="s">
        <v>2224</v>
      </c>
      <c r="I631" s="16"/>
      <c r="J631" s="205"/>
      <c r="L631" s="3"/>
    </row>
    <row r="632" spans="1:12">
      <c r="A632" s="20" t="s">
        <v>1277</v>
      </c>
      <c r="B632" s="126" t="s">
        <v>1204</v>
      </c>
      <c r="C632" s="21"/>
      <c r="D632" s="21"/>
      <c r="E632" s="21"/>
      <c r="F632" s="21" t="str">
        <f t="shared" si="41"/>
        <v>persnation.pers</v>
      </c>
      <c r="G632" s="21"/>
      <c r="H632" s="320" t="s">
        <v>2224</v>
      </c>
      <c r="I632" s="21"/>
      <c r="J632" s="206"/>
      <c r="L632" s="3"/>
    </row>
    <row r="633" spans="1:12">
      <c r="A633" s="20" t="s">
        <v>1277</v>
      </c>
      <c r="B633" s="126" t="s">
        <v>1011</v>
      </c>
      <c r="C633" s="21"/>
      <c r="D633" s="21"/>
      <c r="E633" s="21"/>
      <c r="F633" s="21" t="str">
        <f t="shared" si="41"/>
        <v>persnation.nation</v>
      </c>
      <c r="G633" s="21"/>
      <c r="H633" s="324" t="s">
        <v>2224</v>
      </c>
      <c r="I633" s="21"/>
      <c r="J633" s="23">
        <f>VLOOKUP(F633,'Mapping BRP'!A:P,2,FALSE)</f>
        <v>429</v>
      </c>
      <c r="L633" s="3" t="str">
        <f>VLOOKUP(F633,'Mapping BRP'!A:Q,9,FALSE)</f>
        <v>ConvTabel Nationaliteit</v>
      </c>
    </row>
    <row r="634" spans="1:12">
      <c r="A634" s="20" t="s">
        <v>1277</v>
      </c>
      <c r="B634" s="39" t="s">
        <v>978</v>
      </c>
      <c r="C634" s="21"/>
      <c r="D634" s="21"/>
      <c r="E634" s="21"/>
      <c r="F634" s="21" t="str">
        <f t="shared" si="41"/>
        <v>persnation.rdnverk</v>
      </c>
      <c r="G634" s="21"/>
      <c r="H634" s="320" t="s">
        <v>2224</v>
      </c>
      <c r="I634" s="21"/>
      <c r="J634" s="23">
        <f>VLOOKUP(F634,'Mapping BRP'!A:P,2,FALSE)</f>
        <v>434</v>
      </c>
      <c r="L634" s="3" t="str">
        <f>VLOOKUP(F634,'Mapping BRP'!A:Q,9,FALSE)</f>
        <v>als te converteren met ConvTabel Reden opnemen nationaliteit dan overnemen</v>
      </c>
    </row>
    <row r="635" spans="1:12">
      <c r="A635" s="20" t="s">
        <v>1277</v>
      </c>
      <c r="B635" s="126" t="s">
        <v>981</v>
      </c>
      <c r="C635" s="21"/>
      <c r="D635" s="21"/>
      <c r="E635" s="21"/>
      <c r="F635" s="21" t="str">
        <f t="shared" si="41"/>
        <v>persnation.rdnverlies</v>
      </c>
      <c r="G635" s="21"/>
      <c r="H635" s="320" t="s">
        <v>2222</v>
      </c>
      <c r="I635" s="21"/>
      <c r="J635" s="23">
        <f>VLOOKUP(F635,'Mapping BRP'!A:P,2,FALSE)</f>
        <v>437</v>
      </c>
      <c r="K635" t="s">
        <v>2183</v>
      </c>
      <c r="L635" s="3" t="str">
        <f>VLOOKUP(F635,'Mapping BRP'!A:Q,9,FALSE)</f>
        <v>alleen vullen als beeindigen NL: als = '404' dan leeg; als te converteren met ConvTabel Reden beeindigen nationaliteit dan overnemen</v>
      </c>
    </row>
    <row r="636" spans="1:12">
      <c r="A636" s="20" t="s">
        <v>1277</v>
      </c>
      <c r="B636" s="126" t="s">
        <v>1329</v>
      </c>
      <c r="C636" s="21"/>
      <c r="D636" s="21"/>
      <c r="E636" s="21"/>
      <c r="F636" s="21" t="str">
        <f t="shared" si="41"/>
        <v>persnation.indbijhoudingbeeindigd</v>
      </c>
      <c r="G636" s="21"/>
      <c r="H636" s="320" t="s">
        <v>2222</v>
      </c>
      <c r="I636" s="21"/>
      <c r="J636" s="23">
        <f>VLOOKUP(F636,'Mapping BRP'!A:P,2,FALSE)</f>
        <v>438</v>
      </c>
      <c r="K636" t="s">
        <v>2183</v>
      </c>
      <c r="L636" s="3" t="str">
        <f>VLOOKUP(F636,'Mapping BRP'!A:Q,9,FALSE)</f>
        <v>als = '404' dan TRUE anders leeg</v>
      </c>
    </row>
    <row r="637" spans="1:12">
      <c r="A637" s="20" t="s">
        <v>1277</v>
      </c>
      <c r="B637" s="126" t="s">
        <v>1296</v>
      </c>
      <c r="C637" s="21"/>
      <c r="D637" s="21"/>
      <c r="E637" s="21"/>
      <c r="F637" s="21" t="str">
        <f t="shared" si="41"/>
        <v>persnation.migrrdnopnamenation</v>
      </c>
      <c r="G637" s="21"/>
      <c r="H637" s="320" t="s">
        <v>2224</v>
      </c>
      <c r="I637" s="21"/>
      <c r="J637" s="23">
        <f>VLOOKUP(F637,'Mapping BRP'!A:P,2,FALSE)</f>
        <v>433</v>
      </c>
      <c r="L637" s="3" t="str">
        <f>VLOOKUP(F637,'Mapping BRP'!A:Q,9,FALSE)</f>
        <v>als Staatloos dan overnemen;  als persnation.rdnverk is leeg dan overnemen</v>
      </c>
    </row>
    <row r="638" spans="1:12">
      <c r="A638" s="20" t="s">
        <v>1277</v>
      </c>
      <c r="B638" s="126" t="s">
        <v>1297</v>
      </c>
      <c r="C638" s="21"/>
      <c r="D638" s="21"/>
      <c r="E638" s="21"/>
      <c r="F638" s="21" t="str">
        <f t="shared" si="41"/>
        <v>persnation.migrrdnbeeindigennation</v>
      </c>
      <c r="G638" s="21"/>
      <c r="H638" s="320" t="s">
        <v>2222</v>
      </c>
      <c r="I638" s="21"/>
      <c r="J638" s="23">
        <f>VLOOKUP(F638,'Mapping BRP'!A:P,2,FALSE)</f>
        <v>436</v>
      </c>
      <c r="K638" t="s">
        <v>2183</v>
      </c>
      <c r="L638" s="3" t="str">
        <f>VLOOKUP(F638,'Mapping BRP'!A:Q,9,FALSE)</f>
        <v>als Staatloos dan overnemen;   als &lt;&gt; '404' en persnation.rdnverlies is leeg dan overnemen, anders leeg</v>
      </c>
    </row>
    <row r="639" spans="1:12">
      <c r="A639" s="20" t="s">
        <v>1277</v>
      </c>
      <c r="B639" s="126" t="s">
        <v>1330</v>
      </c>
      <c r="C639" s="21"/>
      <c r="D639" s="21"/>
      <c r="E639" s="21"/>
      <c r="F639" s="21" t="str">
        <f t="shared" si="41"/>
        <v>persnation.migrdateindebijhouding</v>
      </c>
      <c r="G639" s="21"/>
      <c r="H639" s="320" t="s">
        <v>2222</v>
      </c>
      <c r="I639" s="21"/>
      <c r="J639" s="23">
        <f>VLOOKUP(F639,'Mapping BRP'!A:P,2,FALSE)</f>
        <v>476</v>
      </c>
      <c r="K639" t="s">
        <v>2183</v>
      </c>
      <c r="L639" s="3" t="str">
        <f>VLOOKUP(F639,'Mapping BRP'!A:Q,9,FALSE)</f>
        <v>als 64.10 = '404' dan overnemen anders leeg</v>
      </c>
    </row>
    <row r="640" spans="1:12">
      <c r="A640" s="20" t="s">
        <v>1277</v>
      </c>
      <c r="B640" s="126" t="s">
        <v>905</v>
      </c>
      <c r="C640" s="21"/>
      <c r="D640" s="21"/>
      <c r="E640" s="21"/>
      <c r="F640" s="21" t="str">
        <f t="shared" si="41"/>
        <v>persnation.indag</v>
      </c>
      <c r="G640" s="21"/>
      <c r="H640" s="320" t="s">
        <v>2224</v>
      </c>
      <c r="I640" s="21"/>
      <c r="J640" s="201"/>
      <c r="L640" s="3"/>
    </row>
    <row r="641" spans="1:12">
      <c r="A641" s="20"/>
      <c r="B641" s="21"/>
      <c r="C641" s="21"/>
      <c r="D641" s="21"/>
      <c r="E641" s="21"/>
      <c r="F641" s="21"/>
      <c r="G641" s="21"/>
      <c r="H641" s="21"/>
      <c r="I641" s="21"/>
      <c r="J641" s="203"/>
      <c r="L641" s="3"/>
    </row>
    <row r="642" spans="1:12">
      <c r="A642" s="20" t="s">
        <v>1332</v>
      </c>
      <c r="B642" s="207" t="s">
        <v>753</v>
      </c>
      <c r="C642" s="21"/>
      <c r="D642" s="21"/>
      <c r="E642" s="21"/>
      <c r="F642" s="21" t="str">
        <f>CONCATENATE(A642,".",B642)</f>
        <v>his_persnation.id</v>
      </c>
      <c r="G642" s="21"/>
      <c r="H642" s="320" t="s">
        <v>2224</v>
      </c>
      <c r="I642" s="21"/>
      <c r="J642" s="206"/>
      <c r="L642" s="3"/>
    </row>
    <row r="643" spans="1:12">
      <c r="A643" s="20" t="s">
        <v>1332</v>
      </c>
      <c r="B643" s="207" t="s">
        <v>1277</v>
      </c>
      <c r="C643" s="21"/>
      <c r="D643" s="21"/>
      <c r="E643" s="21"/>
      <c r="F643" s="21" t="str">
        <f t="shared" ref="F643:F653" si="43">CONCATENATE(A643,".",B643)</f>
        <v>his_persnation.persnation</v>
      </c>
      <c r="G643" s="21"/>
      <c r="H643" s="320" t="s">
        <v>2224</v>
      </c>
      <c r="I643" s="21"/>
      <c r="J643" s="206"/>
      <c r="L643" s="3"/>
    </row>
    <row r="644" spans="1:12">
      <c r="A644" s="20" t="s">
        <v>1332</v>
      </c>
      <c r="B644" s="207" t="s">
        <v>1205</v>
      </c>
      <c r="C644" s="21"/>
      <c r="D644" s="21"/>
      <c r="E644" s="21"/>
      <c r="F644" s="21" t="str">
        <f t="shared" si="43"/>
        <v>his_persnation.tsreg</v>
      </c>
      <c r="G644" s="21"/>
      <c r="H644" s="320" t="s">
        <v>2224</v>
      </c>
      <c r="I644" s="21"/>
      <c r="J644" s="37">
        <f>VLOOKUP(F644,'Mapping BRP'!A:P,2,FALSE)</f>
        <v>510</v>
      </c>
      <c r="L644" s="3" t="str">
        <f>VLOOKUP(F644,'Mapping BRP'!A:Q,9,FALSE)</f>
        <v xml:space="preserve">overnemen + 01:00:00+00 </v>
      </c>
    </row>
    <row r="645" spans="1:12">
      <c r="A645" s="20" t="s">
        <v>1332</v>
      </c>
      <c r="B645" s="207" t="s">
        <v>1206</v>
      </c>
      <c r="C645" s="21"/>
      <c r="D645" s="21"/>
      <c r="E645" s="21"/>
      <c r="F645" s="21" t="str">
        <f>CONCATENATE(A645,".",B645)</f>
        <v>his_persnation.actieinh</v>
      </c>
      <c r="G645" s="21"/>
      <c r="H645" s="320" t="s">
        <v>2224</v>
      </c>
      <c r="I645" s="21"/>
      <c r="J645" s="37">
        <f>VLOOKUP(F645,'Mapping BRP'!A:P,2,FALSE)</f>
        <v>479</v>
      </c>
      <c r="L645" s="3" t="str">
        <f>VLOOKUP(F645,'Mapping BRP'!A:Q,9,FALSE)</f>
        <v>id overnemen uit aangemaakte actie</v>
      </c>
    </row>
    <row r="646" spans="1:12">
      <c r="A646" s="20" t="s">
        <v>1332</v>
      </c>
      <c r="B646" s="207" t="s">
        <v>1207</v>
      </c>
      <c r="C646" s="21"/>
      <c r="D646" s="21"/>
      <c r="E646" s="21"/>
      <c r="F646" s="21" t="str">
        <f t="shared" si="43"/>
        <v>his_persnation.tsverval</v>
      </c>
      <c r="G646" s="21"/>
      <c r="H646" s="320" t="s">
        <v>2224</v>
      </c>
      <c r="I646" s="21"/>
      <c r="J646" s="37">
        <f>VLOOKUP(F646,'Mapping BRP'!A:P,2,FALSE)</f>
        <v>511</v>
      </c>
      <c r="L646" s="3" t="str">
        <f>VLOOKUP(F646,'Mapping BRP'!A:Q,9,FALSE)</f>
        <v xml:space="preserve">als onjuiste rij (xx.84.10 = 'O'of 'S') dan overnemen + 01:00:00+00 </v>
      </c>
    </row>
    <row r="647" spans="1:12">
      <c r="A647" s="20" t="s">
        <v>1332</v>
      </c>
      <c r="B647" s="207" t="s">
        <v>1208</v>
      </c>
      <c r="C647" s="21"/>
      <c r="D647" s="21"/>
      <c r="E647" s="21"/>
      <c r="F647" s="21" t="str">
        <f t="shared" si="43"/>
        <v>his_persnation.actieverval</v>
      </c>
      <c r="G647" s="21"/>
      <c r="H647" s="320" t="s">
        <v>2224</v>
      </c>
      <c r="I647" s="21"/>
      <c r="J647" s="37">
        <f>VLOOKUP(F647,'Mapping BRP'!A:P,2,FALSE)</f>
        <v>465</v>
      </c>
      <c r="L647" s="3" t="str">
        <f>VLOOKUP(F647,'Mapping BRP'!A:Q,9,FALSE)</f>
        <v>als onjuiste rij ('O'of 'S') dan id overnemen uit aangemaakte actie</v>
      </c>
    </row>
    <row r="648" spans="1:12">
      <c r="A648" s="20" t="s">
        <v>1332</v>
      </c>
      <c r="B648" s="207" t="s">
        <v>1209</v>
      </c>
      <c r="C648" s="21"/>
      <c r="D648" s="21"/>
      <c r="E648" s="21"/>
      <c r="F648" s="21" t="str">
        <f t="shared" si="43"/>
        <v>his_persnation.nadereaandverval</v>
      </c>
      <c r="G648" s="21"/>
      <c r="H648" s="320" t="s">
        <v>2224</v>
      </c>
      <c r="I648" s="21"/>
      <c r="J648" s="37">
        <f>VLOOKUP(F648,'Mapping BRP'!A:P,2,FALSE)</f>
        <v>466</v>
      </c>
      <c r="L648" s="3" t="str">
        <f>VLOOKUP(F648,'Mapping BRP'!A:Q,9,FALSE)</f>
        <v>als onjuiste rij ('O'of 'S') dan 'O'</v>
      </c>
    </row>
    <row r="649" spans="1:12">
      <c r="A649" s="20" t="s">
        <v>1332</v>
      </c>
      <c r="B649" s="207" t="s">
        <v>1210</v>
      </c>
      <c r="C649" s="21"/>
      <c r="D649" s="21"/>
      <c r="E649" s="21"/>
      <c r="F649" s="21" t="str">
        <f t="shared" si="43"/>
        <v>his_persnation.actievervaltbvlevmuts</v>
      </c>
      <c r="G649" s="21"/>
      <c r="H649" s="320" t="s">
        <v>2223</v>
      </c>
      <c r="I649" s="21"/>
      <c r="J649" s="37">
        <f>VLOOKUP(F649,'Mapping BRP'!A:P,2,FALSE)</f>
        <v>481</v>
      </c>
      <c r="K649" t="s">
        <v>2166</v>
      </c>
      <c r="L649" s="3" t="str">
        <f>VLOOKUP(F649,'Mapping BRP'!A:Q,9,FALSE)</f>
        <v>niet in IV; wordt gevuld bij mutatie met id van speciale nieuwe actie</v>
      </c>
    </row>
    <row r="650" spans="1:12">
      <c r="A650" s="20" t="s">
        <v>1332</v>
      </c>
      <c r="B650" s="207" t="s">
        <v>1211</v>
      </c>
      <c r="C650" s="21"/>
      <c r="D650" s="21"/>
      <c r="E650" s="21"/>
      <c r="F650" s="21" t="str">
        <f t="shared" si="43"/>
        <v>his_persnation.indvoorkomentbvlevmuts</v>
      </c>
      <c r="G650" s="21"/>
      <c r="H650" s="320" t="s">
        <v>2223</v>
      </c>
      <c r="I650" s="21"/>
      <c r="J650" s="37">
        <f>VLOOKUP(F650,'Mapping BRP'!A:P,2,FALSE)</f>
        <v>482</v>
      </c>
      <c r="K650" t="s">
        <v>2166</v>
      </c>
      <c r="L650" s="3" t="str">
        <f>VLOOKUP(F650,'Mapping BRP'!A:Q,9,FALSE)</f>
        <v>niet in IV; wordt gevuld bij mutatie met TRUE anders leeg</v>
      </c>
    </row>
    <row r="651" spans="1:12">
      <c r="A651" s="20" t="s">
        <v>1332</v>
      </c>
      <c r="B651" s="207" t="s">
        <v>804</v>
      </c>
      <c r="C651" s="21"/>
      <c r="D651" s="21"/>
      <c r="E651" s="21"/>
      <c r="F651" s="21" t="str">
        <f t="shared" si="43"/>
        <v>his_persnation.dataanvgel</v>
      </c>
      <c r="G651" s="21"/>
      <c r="H651" s="320" t="s">
        <v>2224</v>
      </c>
      <c r="I651" s="21"/>
      <c r="J651" s="37">
        <f>VLOOKUP(F651,'Mapping BRP'!A:P,2,FALSE)</f>
        <v>477</v>
      </c>
      <c r="L651" s="3" t="str">
        <f>VLOOKUP(F651,'Mapping BRP'!A:Q,9,FALSE)</f>
        <v>overnemen</v>
      </c>
    </row>
    <row r="652" spans="1:12">
      <c r="A652" s="20" t="s">
        <v>1332</v>
      </c>
      <c r="B652" s="207" t="s">
        <v>805</v>
      </c>
      <c r="C652" s="21"/>
      <c r="D652" s="21"/>
      <c r="E652" s="21"/>
      <c r="F652" s="21" t="str">
        <f t="shared" si="43"/>
        <v>his_persnation.dateindegel</v>
      </c>
      <c r="G652" s="21"/>
      <c r="H652" s="320" t="s">
        <v>2224</v>
      </c>
      <c r="I652" s="21"/>
      <c r="J652" s="37">
        <f>VLOOKUP(F652,'Mapping BRP'!A:P,2,FALSE)</f>
        <v>478</v>
      </c>
      <c r="L652" s="3" t="str">
        <f>VLOOKUP(F652,'Mapping BRP'!A:Q,9,FALSE)</f>
        <v>als einde geldigheid dan overnemen dataanvgel uit rij met latere xx.85.10</v>
      </c>
    </row>
    <row r="653" spans="1:12">
      <c r="A653" s="20" t="s">
        <v>1332</v>
      </c>
      <c r="B653" s="207" t="s">
        <v>1212</v>
      </c>
      <c r="C653" s="21"/>
      <c r="D653" s="21"/>
      <c r="E653" s="21"/>
      <c r="F653" s="21" t="str">
        <f t="shared" si="43"/>
        <v>his_persnation.actieaanpgel</v>
      </c>
      <c r="G653" s="21"/>
      <c r="H653" s="320" t="s">
        <v>2224</v>
      </c>
      <c r="I653" s="21"/>
      <c r="J653" s="37">
        <f>VLOOKUP(F653,'Mapping BRP'!A:P,2,FALSE)</f>
        <v>480</v>
      </c>
      <c r="L653" s="3" t="str">
        <f>VLOOKUP(F653,'Mapping BRP'!A:Q,9,FALSE)</f>
        <v>als einde geldigheid dan overnemen actieinh uit rij met latere xx.85.10</v>
      </c>
    </row>
    <row r="654" spans="1:12">
      <c r="A654" s="20" t="s">
        <v>1332</v>
      </c>
      <c r="B654" s="39" t="s">
        <v>978</v>
      </c>
      <c r="C654" s="21"/>
      <c r="D654" s="21"/>
      <c r="E654" s="21"/>
      <c r="F654" s="21" t="str">
        <f t="shared" si="41"/>
        <v>his_persnation.rdnverk</v>
      </c>
      <c r="G654" s="21"/>
      <c r="H654" s="320" t="s">
        <v>2224</v>
      </c>
      <c r="I654" s="21"/>
      <c r="J654" s="204" t="e">
        <f>VLOOKUP(F654,'Mapping BRP'!A:P,2,FALSE)</f>
        <v>#N/A</v>
      </c>
      <c r="L654" s="3" t="e">
        <f>VLOOKUP(F654,'Mapping BRP'!A:Q,9,FALSE)</f>
        <v>#N/A</v>
      </c>
    </row>
    <row r="655" spans="1:12">
      <c r="A655" s="20" t="s">
        <v>1332</v>
      </c>
      <c r="B655" s="126" t="s">
        <v>981</v>
      </c>
      <c r="C655" s="21"/>
      <c r="D655" s="21"/>
      <c r="E655" s="21"/>
      <c r="F655" s="21" t="str">
        <f t="shared" si="41"/>
        <v>his_persnation.rdnverlies</v>
      </c>
      <c r="G655" s="21"/>
      <c r="H655" s="320" t="s">
        <v>2224</v>
      </c>
      <c r="I655" s="21"/>
      <c r="J655" s="204" t="e">
        <f>VLOOKUP(F655,'Mapping BRP'!A:P,2,FALSE)</f>
        <v>#N/A</v>
      </c>
      <c r="L655" s="3" t="e">
        <f>VLOOKUP(F655,'Mapping BRP'!A:Q,9,FALSE)</f>
        <v>#N/A</v>
      </c>
    </row>
    <row r="656" spans="1:12">
      <c r="A656" s="20" t="s">
        <v>1332</v>
      </c>
      <c r="B656" s="126" t="s">
        <v>1329</v>
      </c>
      <c r="C656" s="21"/>
      <c r="D656" s="21"/>
      <c r="E656" s="21"/>
      <c r="F656" s="21" t="str">
        <f t="shared" si="41"/>
        <v>his_persnation.indbijhoudingbeeindigd</v>
      </c>
      <c r="G656" s="21"/>
      <c r="H656" s="320" t="s">
        <v>2224</v>
      </c>
      <c r="I656" s="21"/>
      <c r="J656" s="204" t="e">
        <f>VLOOKUP(F656,'Mapping BRP'!A:P,2,FALSE)</f>
        <v>#N/A</v>
      </c>
      <c r="L656" s="3" t="e">
        <f>VLOOKUP(F656,'Mapping BRP'!A:Q,9,FALSE)</f>
        <v>#N/A</v>
      </c>
    </row>
    <row r="657" spans="1:12">
      <c r="A657" s="20" t="s">
        <v>1332</v>
      </c>
      <c r="B657" s="126" t="s">
        <v>1296</v>
      </c>
      <c r="C657" s="21"/>
      <c r="D657" s="21"/>
      <c r="E657" s="21"/>
      <c r="F657" s="21" t="str">
        <f t="shared" si="41"/>
        <v>his_persnation.migrrdnopnamenation</v>
      </c>
      <c r="G657" s="21"/>
      <c r="H657" s="320" t="s">
        <v>2224</v>
      </c>
      <c r="I657" s="21"/>
      <c r="J657" s="204" t="e">
        <f>VLOOKUP(F657,'Mapping BRP'!A:P,2,FALSE)</f>
        <v>#N/A</v>
      </c>
      <c r="L657" s="3" t="e">
        <f>VLOOKUP(F657,'Mapping BRP'!A:Q,9,FALSE)</f>
        <v>#N/A</v>
      </c>
    </row>
    <row r="658" spans="1:12">
      <c r="A658" s="20" t="s">
        <v>1332</v>
      </c>
      <c r="B658" s="126" t="s">
        <v>1297</v>
      </c>
      <c r="C658" s="21"/>
      <c r="D658" s="21"/>
      <c r="E658" s="21"/>
      <c r="F658" s="21" t="str">
        <f t="shared" si="41"/>
        <v>his_persnation.migrrdnbeeindigennation</v>
      </c>
      <c r="G658" s="21"/>
      <c r="H658" s="320" t="s">
        <v>2224</v>
      </c>
      <c r="I658" s="21"/>
      <c r="J658" s="204" t="e">
        <f>VLOOKUP(F658,'Mapping BRP'!A:P,2,FALSE)</f>
        <v>#N/A</v>
      </c>
      <c r="L658" s="3" t="e">
        <f>VLOOKUP(F658,'Mapping BRP'!A:Q,9,FALSE)</f>
        <v>#N/A</v>
      </c>
    </row>
    <row r="659" spans="1:12">
      <c r="A659" s="25" t="s">
        <v>1332</v>
      </c>
      <c r="B659" s="182" t="s">
        <v>1330</v>
      </c>
      <c r="C659" s="26"/>
      <c r="D659" s="26"/>
      <c r="E659" s="26"/>
      <c r="F659" s="26" t="str">
        <f t="shared" si="41"/>
        <v>his_persnation.migrdateindebijhouding</v>
      </c>
      <c r="G659" s="26"/>
      <c r="H659" s="321" t="s">
        <v>2224</v>
      </c>
      <c r="I659" s="26"/>
      <c r="J659" s="211" t="e">
        <f>VLOOKUP(F659,'Mapping BRP'!A:P,2,FALSE)</f>
        <v>#N/A</v>
      </c>
      <c r="L659" s="3" t="e">
        <f>VLOOKUP(F659,'Mapping BRP'!A:Q,9,FALSE)</f>
        <v>#N/A</v>
      </c>
    </row>
    <row r="660" spans="1:12">
      <c r="H660" s="3"/>
      <c r="J660" s="202"/>
      <c r="L660" s="3"/>
    </row>
    <row r="661" spans="1:12">
      <c r="A661" s="15" t="s">
        <v>1283</v>
      </c>
      <c r="B661" s="183" t="s">
        <v>753</v>
      </c>
      <c r="C661" s="16"/>
      <c r="D661" s="16"/>
      <c r="E661" s="16"/>
      <c r="F661" s="16" t="str">
        <f t="shared" si="41"/>
        <v>persreisdoc.id</v>
      </c>
      <c r="G661" s="16"/>
      <c r="H661" s="319" t="s">
        <v>2224</v>
      </c>
      <c r="I661" s="16"/>
      <c r="J661" s="205"/>
      <c r="L661" s="3"/>
    </row>
    <row r="662" spans="1:12">
      <c r="A662" s="20" t="s">
        <v>1283</v>
      </c>
      <c r="B662" s="126" t="s">
        <v>1204</v>
      </c>
      <c r="C662" s="21"/>
      <c r="D662" s="21"/>
      <c r="E662" s="21"/>
      <c r="F662" s="21" t="str">
        <f t="shared" si="41"/>
        <v>persreisdoc.pers</v>
      </c>
      <c r="G662" s="21"/>
      <c r="H662" s="320" t="s">
        <v>2224</v>
      </c>
      <c r="I662" s="21"/>
      <c r="J662" s="206"/>
      <c r="L662" s="3"/>
    </row>
    <row r="663" spans="1:12">
      <c r="A663" s="20" t="s">
        <v>1283</v>
      </c>
      <c r="B663" s="126" t="s">
        <v>903</v>
      </c>
      <c r="C663" s="21"/>
      <c r="D663" s="21"/>
      <c r="E663" s="21"/>
      <c r="F663" s="21" t="str">
        <f t="shared" si="41"/>
        <v>persreisdoc.srt</v>
      </c>
      <c r="G663" s="21"/>
      <c r="H663" s="320" t="s">
        <v>2224</v>
      </c>
      <c r="I663" s="39"/>
      <c r="J663" s="23">
        <f>VLOOKUP(F663,'Mapping BRP'!A:P,2,FALSE)</f>
        <v>1090</v>
      </c>
      <c r="L663" s="3" t="str">
        <f>VLOOKUP(F663,'Mapping BRP'!A:Q,9,FALSE)</f>
        <v>ConvTabel Soort Nederlands reisdocument</v>
      </c>
    </row>
    <row r="664" spans="1:12">
      <c r="A664" s="20" t="s">
        <v>1283</v>
      </c>
      <c r="B664" s="39" t="s">
        <v>1288</v>
      </c>
      <c r="C664" s="21"/>
      <c r="D664" s="21"/>
      <c r="E664" s="21"/>
      <c r="F664" s="21" t="str">
        <f t="shared" si="41"/>
        <v>persreisdoc.nr</v>
      </c>
      <c r="G664" s="21"/>
      <c r="H664" s="320" t="s">
        <v>2224</v>
      </c>
      <c r="I664" s="21"/>
      <c r="J664" s="23">
        <f>VLOOKUP(F664,'Mapping BRP'!A:P,2,FALSE)</f>
        <v>1091</v>
      </c>
      <c r="L664" s="3" t="str">
        <f>VLOOKUP(F664,'Mapping BRP'!A:Q,9,FALSE)</f>
        <v>overnemen</v>
      </c>
    </row>
    <row r="665" spans="1:12">
      <c r="A665" s="20" t="s">
        <v>1283</v>
      </c>
      <c r="B665" s="39" t="s">
        <v>1289</v>
      </c>
      <c r="C665" s="21"/>
      <c r="D665" s="21"/>
      <c r="E665" s="21"/>
      <c r="F665" s="21" t="str">
        <f t="shared" si="41"/>
        <v>persreisdoc.autvanafgifte</v>
      </c>
      <c r="G665" s="21"/>
      <c r="H665" s="320" t="s">
        <v>2224</v>
      </c>
      <c r="I665" s="21"/>
      <c r="J665" s="23">
        <f>VLOOKUP(F665,'Mapping BRP'!A:P,2,FALSE)</f>
        <v>1093</v>
      </c>
      <c r="L665" s="3" t="str">
        <f>VLOOKUP(F665,'Mapping BRP'!A:Q,9,FALSE)</f>
        <v>overnemen</v>
      </c>
    </row>
    <row r="666" spans="1:12">
      <c r="A666" s="20" t="s">
        <v>1283</v>
      </c>
      <c r="B666" s="39" t="s">
        <v>1290</v>
      </c>
      <c r="C666" s="21"/>
      <c r="D666" s="21"/>
      <c r="E666" s="21"/>
      <c r="F666" s="21" t="str">
        <f t="shared" si="41"/>
        <v>persreisdoc.datingangdoc</v>
      </c>
      <c r="G666" s="21"/>
      <c r="H666" s="320" t="s">
        <v>2224</v>
      </c>
      <c r="I666" s="21"/>
      <c r="J666" s="23">
        <f>VLOOKUP(F666,'Mapping BRP'!A:P,2,FALSE)</f>
        <v>1117</v>
      </c>
      <c r="L666" s="3" t="str">
        <f>VLOOKUP(F666,'Mapping BRP'!A:Q,9,FALSE)</f>
        <v>overnemen</v>
      </c>
    </row>
    <row r="667" spans="1:12">
      <c r="A667" s="20" t="s">
        <v>1283</v>
      </c>
      <c r="B667" s="39" t="s">
        <v>1291</v>
      </c>
      <c r="C667" s="21"/>
      <c r="D667" s="21"/>
      <c r="E667" s="21"/>
      <c r="F667" s="21" t="str">
        <f t="shared" si="41"/>
        <v>persreisdoc.dateindedoc</v>
      </c>
      <c r="G667" s="21"/>
      <c r="H667" s="320" t="s">
        <v>2224</v>
      </c>
      <c r="I667" s="21"/>
      <c r="J667" s="23">
        <f>VLOOKUP(F667,'Mapping BRP'!A:P,2,FALSE)</f>
        <v>1094</v>
      </c>
      <c r="L667" s="3" t="str">
        <f>VLOOKUP(F667,'Mapping BRP'!A:Q,9,FALSE)</f>
        <v>overnemen</v>
      </c>
    </row>
    <row r="668" spans="1:12">
      <c r="A668" s="20" t="s">
        <v>1283</v>
      </c>
      <c r="B668" s="39" t="s">
        <v>1292</v>
      </c>
      <c r="C668" s="21"/>
      <c r="D668" s="21"/>
      <c r="E668" s="21"/>
      <c r="F668" s="21" t="str">
        <f t="shared" si="41"/>
        <v>persreisdoc.datuitgifte</v>
      </c>
      <c r="G668" s="21"/>
      <c r="H668" s="320" t="s">
        <v>2224</v>
      </c>
      <c r="I668" s="21"/>
      <c r="J668" s="23">
        <f>VLOOKUP(F668,'Mapping BRP'!A:P,2,FALSE)</f>
        <v>1092</v>
      </c>
      <c r="L668" s="3" t="str">
        <f>VLOOKUP(F668,'Mapping BRP'!A:Q,9,FALSE)</f>
        <v>overnemen</v>
      </c>
    </row>
    <row r="669" spans="1:12">
      <c r="A669" s="20" t="s">
        <v>1283</v>
      </c>
      <c r="B669" s="39" t="s">
        <v>1293</v>
      </c>
      <c r="C669" s="21"/>
      <c r="D669" s="21"/>
      <c r="E669" s="21"/>
      <c r="F669" s="21" t="str">
        <f t="shared" si="41"/>
        <v>persreisdoc.datinhingvermissing</v>
      </c>
      <c r="G669" s="21"/>
      <c r="H669" s="320" t="s">
        <v>2224</v>
      </c>
      <c r="I669" s="21"/>
      <c r="J669" s="23">
        <f>VLOOKUP(F669,'Mapping BRP'!A:P,2,FALSE)</f>
        <v>1095</v>
      </c>
      <c r="L669" s="3" t="str">
        <f>VLOOKUP(F669,'Mapping BRP'!A:Q,9,FALSE)</f>
        <v>overnemen</v>
      </c>
    </row>
    <row r="670" spans="1:12">
      <c r="A670" s="20" t="s">
        <v>1283</v>
      </c>
      <c r="B670" s="39" t="s">
        <v>1294</v>
      </c>
      <c r="C670" s="21"/>
      <c r="D670" s="21"/>
      <c r="E670" s="21"/>
      <c r="F670" s="21" t="str">
        <f t="shared" si="41"/>
        <v>persreisdoc.aandinhingvermissing</v>
      </c>
      <c r="G670" s="21"/>
      <c r="H670" s="320" t="s">
        <v>2224</v>
      </c>
      <c r="I670" s="21"/>
      <c r="J670" s="23">
        <f>VLOOKUP(F670,'Mapping BRP'!A:P,2,FALSE)</f>
        <v>1096</v>
      </c>
      <c r="L670" s="3" t="str">
        <f>VLOOKUP(F670,'Mapping BRP'!A:Q,9,FALSE)</f>
        <v>ConvTabel Reden inhouding vermissing document</v>
      </c>
    </row>
    <row r="671" spans="1:12">
      <c r="A671" s="20" t="s">
        <v>1283</v>
      </c>
      <c r="B671" s="39" t="s">
        <v>905</v>
      </c>
      <c r="C671" s="21"/>
      <c r="D671" s="21"/>
      <c r="E671" s="21"/>
      <c r="F671" s="21" t="str">
        <f t="shared" si="41"/>
        <v>persreisdoc.indag</v>
      </c>
      <c r="G671" s="21"/>
      <c r="H671" s="320" t="s">
        <v>2224</v>
      </c>
      <c r="I671" s="21"/>
      <c r="J671" s="201"/>
      <c r="L671" s="3"/>
    </row>
    <row r="672" spans="1:12">
      <c r="A672" s="20"/>
      <c r="B672" s="21"/>
      <c r="C672" s="21"/>
      <c r="D672" s="21"/>
      <c r="E672" s="21"/>
      <c r="F672" s="21"/>
      <c r="G672" s="21"/>
      <c r="H672" s="21"/>
      <c r="I672" s="21"/>
      <c r="J672" s="203"/>
      <c r="L672" s="3"/>
    </row>
    <row r="673" spans="1:12">
      <c r="A673" s="20" t="s">
        <v>1181</v>
      </c>
      <c r="B673" s="207" t="s">
        <v>753</v>
      </c>
      <c r="C673" s="21"/>
      <c r="D673" s="21"/>
      <c r="E673" s="21"/>
      <c r="F673" s="21" t="str">
        <f>CONCATENATE(A673,".",B673)</f>
        <v>his_persreisdoc.id</v>
      </c>
      <c r="G673" s="21"/>
      <c r="H673" s="320" t="s">
        <v>2224</v>
      </c>
      <c r="I673" s="21"/>
      <c r="J673" s="206"/>
      <c r="L673" s="3"/>
    </row>
    <row r="674" spans="1:12">
      <c r="A674" s="20" t="s">
        <v>1181</v>
      </c>
      <c r="B674" s="207" t="s">
        <v>1283</v>
      </c>
      <c r="C674" s="21"/>
      <c r="D674" s="21"/>
      <c r="E674" s="21"/>
      <c r="F674" s="21" t="str">
        <f t="shared" ref="F674:F681" si="44">CONCATENATE(A674,".",B674)</f>
        <v>his_persreisdoc.persreisdoc</v>
      </c>
      <c r="G674" s="21"/>
      <c r="H674" s="320" t="s">
        <v>2224</v>
      </c>
      <c r="I674" s="21"/>
      <c r="J674" s="206"/>
      <c r="L674" s="3"/>
    </row>
    <row r="675" spans="1:12">
      <c r="A675" s="20" t="s">
        <v>1181</v>
      </c>
      <c r="B675" s="207" t="s">
        <v>1205</v>
      </c>
      <c r="C675" s="21"/>
      <c r="D675" s="21"/>
      <c r="E675" s="21"/>
      <c r="F675" s="21" t="str">
        <f t="shared" si="44"/>
        <v>his_persreisdoc.tsreg</v>
      </c>
      <c r="G675" s="21"/>
      <c r="H675" s="320" t="s">
        <v>2224</v>
      </c>
      <c r="I675" s="21"/>
      <c r="J675" s="37">
        <f>VLOOKUP(F675,'Mapping BRP'!A:P,2,FALSE)</f>
        <v>1129</v>
      </c>
      <c r="L675" s="3" t="str">
        <f>VLOOKUP(F675,'Mapping BRP'!A:Q,9,FALSE)</f>
        <v xml:space="preserve">overnemen + 01:00:00+00 </v>
      </c>
    </row>
    <row r="676" spans="1:12">
      <c r="A676" s="20" t="s">
        <v>1181</v>
      </c>
      <c r="B676" s="207" t="s">
        <v>1206</v>
      </c>
      <c r="C676" s="21"/>
      <c r="D676" s="21"/>
      <c r="E676" s="21"/>
      <c r="F676" s="21" t="str">
        <f t="shared" si="44"/>
        <v>his_persreisdoc.actieinh</v>
      </c>
      <c r="G676" s="21"/>
      <c r="H676" s="320" t="s">
        <v>2224</v>
      </c>
      <c r="I676" s="21"/>
      <c r="J676" s="37">
        <f>VLOOKUP(F676,'Mapping BRP'!A:P,2,FALSE)</f>
        <v>1119</v>
      </c>
      <c r="L676" s="3" t="str">
        <f>VLOOKUP(F676,'Mapping BRP'!A:Q,9,FALSE)</f>
        <v>id overnemen uit aangemaakte actie</v>
      </c>
    </row>
    <row r="677" spans="1:12">
      <c r="A677" s="20" t="s">
        <v>1181</v>
      </c>
      <c r="B677" s="207" t="s">
        <v>1207</v>
      </c>
      <c r="C677" s="21"/>
      <c r="D677" s="21"/>
      <c r="E677" s="21"/>
      <c r="F677" s="21" t="str">
        <f t="shared" si="44"/>
        <v>his_persreisdoc.tsverval</v>
      </c>
      <c r="G677" s="21"/>
      <c r="H677" s="320" t="s">
        <v>2223</v>
      </c>
      <c r="I677" s="21"/>
      <c r="J677" s="37">
        <f>VLOOKUP(F677,'Mapping BRP'!A:P,2,FALSE)</f>
        <v>1130</v>
      </c>
      <c r="K677" t="s">
        <v>2166</v>
      </c>
      <c r="L677" s="3" t="str">
        <f>VLOOKUP(F677,'Mapping BRP'!A:Q,9,FALSE)</f>
        <v>niet in IV; als onjuiste rij(?) dan overnemen + 01:00:00+00; als niet-actuele rij dan overnemen + 01:00:00+00</v>
      </c>
    </row>
    <row r="678" spans="1:12">
      <c r="A678" s="20" t="s">
        <v>1181</v>
      </c>
      <c r="B678" s="207" t="s">
        <v>1208</v>
      </c>
      <c r="C678" s="21"/>
      <c r="D678" s="21"/>
      <c r="E678" s="21"/>
      <c r="F678" s="21" t="str">
        <f t="shared" si="44"/>
        <v>his_persreisdoc.actieverval</v>
      </c>
      <c r="G678" s="21"/>
      <c r="H678" s="320" t="s">
        <v>2223</v>
      </c>
      <c r="I678" s="21"/>
      <c r="J678" s="37">
        <f>VLOOKUP(F678,'Mapping BRP'!A:P,2,FALSE)</f>
        <v>1120</v>
      </c>
      <c r="K678" t="s">
        <v>2166</v>
      </c>
      <c r="L678" s="3" t="str">
        <f>VLOOKUP(F678,'Mapping BRP'!A:Q,9,FALSE)</f>
        <v>niet in IV; als onjuiste rij(?) dan id overnemen uit aangemaakte actie; als niet-actuele rij dan id overnemen uit aangemaakte actie</v>
      </c>
    </row>
    <row r="679" spans="1:12">
      <c r="A679" s="20" t="s">
        <v>1181</v>
      </c>
      <c r="B679" s="207" t="s">
        <v>1209</v>
      </c>
      <c r="C679" s="21"/>
      <c r="D679" s="21"/>
      <c r="E679" s="21"/>
      <c r="F679" s="21" t="str">
        <f t="shared" si="44"/>
        <v>his_persreisdoc.nadereaandverval</v>
      </c>
      <c r="G679" s="21"/>
      <c r="H679" s="320" t="s">
        <v>2223</v>
      </c>
      <c r="I679" s="21"/>
      <c r="J679" s="37">
        <f>VLOOKUP(F679,'Mapping BRP'!A:P,2,FALSE)</f>
        <v>1121</v>
      </c>
      <c r="K679" t="s">
        <v>2166</v>
      </c>
      <c r="L679" s="3" t="str">
        <f>VLOOKUP(F679,'Mapping BRP'!A:Q,9,FALSE)</f>
        <v>niet in IV; als onjuiste rij(?) dan 'O'</v>
      </c>
    </row>
    <row r="680" spans="1:12">
      <c r="A680" s="20" t="s">
        <v>1181</v>
      </c>
      <c r="B680" s="207" t="s">
        <v>1210</v>
      </c>
      <c r="C680" s="21"/>
      <c r="D680" s="21"/>
      <c r="E680" s="21"/>
      <c r="F680" s="21" t="str">
        <f t="shared" si="44"/>
        <v>his_persreisdoc.actievervaltbvlevmuts</v>
      </c>
      <c r="G680" s="21"/>
      <c r="H680" s="320" t="s">
        <v>2223</v>
      </c>
      <c r="I680" s="21"/>
      <c r="J680" s="37">
        <f>VLOOKUP(F680,'Mapping BRP'!A:P,2,FALSE)</f>
        <v>1122</v>
      </c>
      <c r="K680" t="s">
        <v>2166</v>
      </c>
      <c r="L680" s="3" t="str">
        <f>VLOOKUP(F680,'Mapping BRP'!A:Q,9,FALSE)</f>
        <v>niet in IV; wordt gevuld bij mutatie met id van speciale nieuwe actie</v>
      </c>
    </row>
    <row r="681" spans="1:12">
      <c r="A681" s="20" t="s">
        <v>1181</v>
      </c>
      <c r="B681" s="207" t="s">
        <v>1211</v>
      </c>
      <c r="C681" s="21"/>
      <c r="D681" s="21"/>
      <c r="E681" s="21"/>
      <c r="F681" s="21" t="str">
        <f t="shared" si="44"/>
        <v>his_persreisdoc.indvoorkomentbvlevmuts</v>
      </c>
      <c r="G681" s="21"/>
      <c r="H681" s="320" t="s">
        <v>2223</v>
      </c>
      <c r="I681" s="21"/>
      <c r="J681" s="37">
        <f>VLOOKUP(F681,'Mapping BRP'!A:P,2,FALSE)</f>
        <v>1123</v>
      </c>
      <c r="K681" t="s">
        <v>2166</v>
      </c>
      <c r="L681" s="3" t="str">
        <f>VLOOKUP(F681,'Mapping BRP'!A:Q,9,FALSE)</f>
        <v>niet in IV; wordt gevuld bij mutatie met TRUE anders leeg</v>
      </c>
    </row>
    <row r="682" spans="1:12">
      <c r="A682" s="20" t="s">
        <v>1181</v>
      </c>
      <c r="B682" s="39" t="s">
        <v>1288</v>
      </c>
      <c r="C682" s="21"/>
      <c r="D682" s="21"/>
      <c r="E682" s="21"/>
      <c r="F682" s="21" t="str">
        <f t="shared" ref="F682:F713" si="45">CONCATENATE(A682,".",B682)</f>
        <v>his_persreisdoc.nr</v>
      </c>
      <c r="G682" s="21"/>
      <c r="H682" s="320" t="s">
        <v>2224</v>
      </c>
      <c r="I682" s="21"/>
      <c r="J682" s="204" t="e">
        <f>VLOOKUP(F682,'Mapping BRP'!A:P,2,FALSE)</f>
        <v>#N/A</v>
      </c>
      <c r="L682" s="3" t="e">
        <f>VLOOKUP(F682,'Mapping BRP'!A:Q,9,FALSE)</f>
        <v>#N/A</v>
      </c>
    </row>
    <row r="683" spans="1:12">
      <c r="A683" s="20" t="s">
        <v>1181</v>
      </c>
      <c r="B683" s="39" t="s">
        <v>1289</v>
      </c>
      <c r="C683" s="21"/>
      <c r="D683" s="21"/>
      <c r="E683" s="21"/>
      <c r="F683" s="21" t="str">
        <f t="shared" si="45"/>
        <v>his_persreisdoc.autvanafgifte</v>
      </c>
      <c r="G683" s="21"/>
      <c r="H683" s="320" t="s">
        <v>2224</v>
      </c>
      <c r="I683" s="21"/>
      <c r="J683" s="204" t="e">
        <f>VLOOKUP(F683,'Mapping BRP'!A:P,2,FALSE)</f>
        <v>#N/A</v>
      </c>
      <c r="L683" s="3" t="e">
        <f>VLOOKUP(F683,'Mapping BRP'!A:Q,9,FALSE)</f>
        <v>#N/A</v>
      </c>
    </row>
    <row r="684" spans="1:12">
      <c r="A684" s="20" t="s">
        <v>1181</v>
      </c>
      <c r="B684" s="39" t="s">
        <v>1290</v>
      </c>
      <c r="C684" s="21"/>
      <c r="D684" s="21"/>
      <c r="E684" s="21"/>
      <c r="F684" s="21" t="str">
        <f t="shared" si="45"/>
        <v>his_persreisdoc.datingangdoc</v>
      </c>
      <c r="G684" s="21"/>
      <c r="H684" s="320" t="s">
        <v>2224</v>
      </c>
      <c r="I684" s="21"/>
      <c r="J684" s="204" t="e">
        <f>VLOOKUP(F684,'Mapping BRP'!A:P,2,FALSE)</f>
        <v>#N/A</v>
      </c>
      <c r="L684" s="3" t="e">
        <f>VLOOKUP(F684,'Mapping BRP'!A:Q,9,FALSE)</f>
        <v>#N/A</v>
      </c>
    </row>
    <row r="685" spans="1:12">
      <c r="A685" s="20" t="s">
        <v>1181</v>
      </c>
      <c r="B685" s="39" t="s">
        <v>1291</v>
      </c>
      <c r="C685" s="21"/>
      <c r="D685" s="21"/>
      <c r="E685" s="21"/>
      <c r="F685" s="21" t="str">
        <f t="shared" si="45"/>
        <v>his_persreisdoc.dateindedoc</v>
      </c>
      <c r="G685" s="21"/>
      <c r="H685" s="320" t="s">
        <v>2224</v>
      </c>
      <c r="I685" s="21"/>
      <c r="J685" s="204" t="e">
        <f>VLOOKUP(F685,'Mapping BRP'!A:P,2,FALSE)</f>
        <v>#N/A</v>
      </c>
      <c r="L685" s="3" t="e">
        <f>VLOOKUP(F685,'Mapping BRP'!A:Q,9,FALSE)</f>
        <v>#N/A</v>
      </c>
    </row>
    <row r="686" spans="1:12">
      <c r="A686" s="20" t="s">
        <v>1181</v>
      </c>
      <c r="B686" s="39" t="s">
        <v>1292</v>
      </c>
      <c r="C686" s="21"/>
      <c r="D686" s="21"/>
      <c r="E686" s="21"/>
      <c r="F686" s="21" t="str">
        <f t="shared" si="45"/>
        <v>his_persreisdoc.datuitgifte</v>
      </c>
      <c r="G686" s="21"/>
      <c r="H686" s="320" t="s">
        <v>2224</v>
      </c>
      <c r="I686" s="21"/>
      <c r="J686" s="204" t="e">
        <f>VLOOKUP(F686,'Mapping BRP'!A:P,2,FALSE)</f>
        <v>#N/A</v>
      </c>
      <c r="L686" s="3" t="e">
        <f>VLOOKUP(F686,'Mapping BRP'!A:Q,9,FALSE)</f>
        <v>#N/A</v>
      </c>
    </row>
    <row r="687" spans="1:12">
      <c r="A687" s="20" t="s">
        <v>1181</v>
      </c>
      <c r="B687" s="39" t="s">
        <v>1293</v>
      </c>
      <c r="C687" s="21"/>
      <c r="D687" s="21"/>
      <c r="E687" s="21"/>
      <c r="F687" s="21" t="str">
        <f t="shared" si="45"/>
        <v>his_persreisdoc.datinhingvermissing</v>
      </c>
      <c r="G687" s="21"/>
      <c r="H687" s="320" t="s">
        <v>2224</v>
      </c>
      <c r="I687" s="21"/>
      <c r="J687" s="204" t="e">
        <f>VLOOKUP(F687,'Mapping BRP'!A:P,2,FALSE)</f>
        <v>#N/A</v>
      </c>
      <c r="L687" s="3" t="e">
        <f>VLOOKUP(F687,'Mapping BRP'!A:Q,9,FALSE)</f>
        <v>#N/A</v>
      </c>
    </row>
    <row r="688" spans="1:12">
      <c r="A688" s="25" t="s">
        <v>1181</v>
      </c>
      <c r="B688" s="40" t="s">
        <v>1294</v>
      </c>
      <c r="C688" s="26"/>
      <c r="D688" s="26"/>
      <c r="E688" s="26"/>
      <c r="F688" s="26" t="str">
        <f t="shared" si="45"/>
        <v>his_persreisdoc.aandinhingvermissing</v>
      </c>
      <c r="G688" s="26"/>
      <c r="H688" s="321" t="s">
        <v>2224</v>
      </c>
      <c r="I688" s="26"/>
      <c r="J688" s="211" t="e">
        <f>VLOOKUP(F688,'Mapping BRP'!A:P,2,FALSE)</f>
        <v>#N/A</v>
      </c>
      <c r="L688" s="3" t="e">
        <f>VLOOKUP(F688,'Mapping BRP'!A:Q,9,FALSE)</f>
        <v>#N/A</v>
      </c>
    </row>
    <row r="689" spans="1:12">
      <c r="H689" s="3"/>
      <c r="J689" s="202"/>
      <c r="L689" s="3"/>
    </row>
    <row r="690" spans="1:12">
      <c r="A690" s="15" t="s">
        <v>1284</v>
      </c>
      <c r="B690" s="183" t="s">
        <v>753</v>
      </c>
      <c r="C690" s="16"/>
      <c r="D690" s="16"/>
      <c r="E690" s="16"/>
      <c r="F690" s="16" t="str">
        <f t="shared" si="45"/>
        <v>persverificatie.id</v>
      </c>
      <c r="G690" s="16"/>
      <c r="H690" s="319" t="s">
        <v>2224</v>
      </c>
      <c r="I690" s="16"/>
      <c r="J690" s="205"/>
      <c r="L690" s="3"/>
    </row>
    <row r="691" spans="1:12">
      <c r="A691" s="20" t="s">
        <v>1284</v>
      </c>
      <c r="B691" s="126" t="s">
        <v>1883</v>
      </c>
      <c r="C691" s="21"/>
      <c r="D691" s="21"/>
      <c r="E691" s="21"/>
      <c r="F691" s="21" t="str">
        <f t="shared" si="45"/>
        <v>persverificatie.geverifieerde</v>
      </c>
      <c r="G691" s="21"/>
      <c r="H691" s="320" t="s">
        <v>2224</v>
      </c>
      <c r="I691" s="21"/>
      <c r="J691" s="23" t="e">
        <f>VLOOKUP(F691,'Mapping BRP'!A:P,2,FALSE)</f>
        <v>#N/A</v>
      </c>
      <c r="L691" s="3" t="e">
        <f>VLOOKUP(F691,'Mapping BRP'!A:Q,9,FALSE)</f>
        <v>#N/A</v>
      </c>
    </row>
    <row r="692" spans="1:12">
      <c r="A692" s="20" t="s">
        <v>1284</v>
      </c>
      <c r="B692" s="126" t="s">
        <v>808</v>
      </c>
      <c r="C692" s="21"/>
      <c r="D692" s="21"/>
      <c r="E692" s="21"/>
      <c r="F692" s="21" t="str">
        <f t="shared" si="45"/>
        <v>persverificatie.partij</v>
      </c>
      <c r="G692" s="21"/>
      <c r="H692" s="320" t="s">
        <v>2224</v>
      </c>
      <c r="I692" s="21"/>
      <c r="J692" s="23">
        <f>VLOOKUP(F692,'Mapping BRP'!A:P,2,FALSE)</f>
        <v>806</v>
      </c>
      <c r="L692" s="3" t="str">
        <f>VLOOKUP(F692,'Mapping BRP'!A:Q,9,FALSE)</f>
        <v>ConvTabel RNI-deelnemer</v>
      </c>
    </row>
    <row r="693" spans="1:12">
      <c r="A693" s="20" t="s">
        <v>1284</v>
      </c>
      <c r="B693" s="126" t="s">
        <v>903</v>
      </c>
      <c r="C693" s="21"/>
      <c r="D693" s="21"/>
      <c r="E693" s="21"/>
      <c r="F693" s="21" t="str">
        <f t="shared" si="45"/>
        <v>persverificatie.srt</v>
      </c>
      <c r="G693" s="21"/>
      <c r="H693" s="320" t="s">
        <v>2224</v>
      </c>
      <c r="I693" s="21"/>
      <c r="J693" s="23">
        <f>VLOOKUP(F693,'Mapping BRP'!A:P,2,FALSE)</f>
        <v>755</v>
      </c>
      <c r="L693" s="3" t="str">
        <f>VLOOKUP(F693,'Mapping BRP'!A:Q,9,FALSE)</f>
        <v>overnemen</v>
      </c>
    </row>
    <row r="694" spans="1:12">
      <c r="A694" s="20" t="s">
        <v>1284</v>
      </c>
      <c r="B694" s="126" t="s">
        <v>1285</v>
      </c>
      <c r="C694" s="21"/>
      <c r="D694" s="21"/>
      <c r="E694" s="21"/>
      <c r="F694" s="21" t="str">
        <f t="shared" si="45"/>
        <v>persverificatie.dat</v>
      </c>
      <c r="G694" s="21"/>
      <c r="H694" s="320" t="s">
        <v>2224</v>
      </c>
      <c r="I694" s="21"/>
      <c r="J694" s="23">
        <f>VLOOKUP(F694,'Mapping BRP'!A:P,2,FALSE)</f>
        <v>754</v>
      </c>
      <c r="L694" s="3" t="str">
        <f>VLOOKUP(F694,'Mapping BRP'!A:Q,9,FALSE)</f>
        <v>overnemen</v>
      </c>
    </row>
    <row r="695" spans="1:12">
      <c r="A695" s="20" t="s">
        <v>1284</v>
      </c>
      <c r="B695" s="126" t="s">
        <v>905</v>
      </c>
      <c r="C695" s="21"/>
      <c r="D695" s="21"/>
      <c r="E695" s="21"/>
      <c r="F695" s="21" t="str">
        <f t="shared" si="45"/>
        <v>persverificatie.indag</v>
      </c>
      <c r="G695" s="21"/>
      <c r="H695" s="320" t="s">
        <v>2224</v>
      </c>
      <c r="I695" s="21"/>
      <c r="J695" s="201"/>
      <c r="L695" s="3"/>
    </row>
    <row r="696" spans="1:12">
      <c r="A696" s="20"/>
      <c r="B696" s="21"/>
      <c r="C696" s="21"/>
      <c r="D696" s="21"/>
      <c r="E696" s="21"/>
      <c r="F696" s="21"/>
      <c r="G696" s="21"/>
      <c r="H696" s="21"/>
      <c r="I696" s="21"/>
      <c r="J696" s="203"/>
      <c r="L696" s="3"/>
    </row>
    <row r="697" spans="1:12">
      <c r="A697" s="20" t="s">
        <v>1185</v>
      </c>
      <c r="B697" s="207" t="s">
        <v>753</v>
      </c>
      <c r="C697" s="21"/>
      <c r="D697" s="21"/>
      <c r="E697" s="21"/>
      <c r="F697" s="21" t="str">
        <f>CONCATENATE(A697,".",B697)</f>
        <v>his_persverificatie.id</v>
      </c>
      <c r="G697" s="21"/>
      <c r="H697" s="320" t="s">
        <v>2224</v>
      </c>
      <c r="I697" s="21"/>
      <c r="J697" s="206"/>
      <c r="L697" s="3"/>
    </row>
    <row r="698" spans="1:12">
      <c r="A698" s="20" t="s">
        <v>1185</v>
      </c>
      <c r="B698" s="207" t="s">
        <v>1284</v>
      </c>
      <c r="C698" s="21"/>
      <c r="D698" s="21"/>
      <c r="E698" s="21"/>
      <c r="F698" s="21" t="str">
        <f t="shared" ref="F698:F705" si="46">CONCATENATE(A698,".",B698)</f>
        <v>his_persverificatie.persverificatie</v>
      </c>
      <c r="G698" s="21"/>
      <c r="H698" s="320" t="s">
        <v>2224</v>
      </c>
      <c r="I698" s="21"/>
      <c r="J698" s="206"/>
      <c r="L698" s="3"/>
    </row>
    <row r="699" spans="1:12">
      <c r="A699" s="20" t="s">
        <v>1185</v>
      </c>
      <c r="B699" s="207" t="s">
        <v>1205</v>
      </c>
      <c r="C699" s="21"/>
      <c r="D699" s="21"/>
      <c r="E699" s="21"/>
      <c r="F699" s="21" t="str">
        <f t="shared" si="46"/>
        <v>his_persverificatie.tsreg</v>
      </c>
      <c r="G699" s="21"/>
      <c r="H699" s="320" t="s">
        <v>2224</v>
      </c>
      <c r="I699" s="21"/>
      <c r="J699" s="37">
        <f>VLOOKUP(F699,'Mapping BRP'!A:P,2,FALSE)</f>
        <v>788</v>
      </c>
      <c r="L699" s="3" t="str">
        <f>VLOOKUP(F699,'Mapping BRP'!A:Q,9,FALSE)</f>
        <v>07.80.20 overnemen</v>
      </c>
    </row>
    <row r="700" spans="1:12">
      <c r="A700" s="20" t="s">
        <v>1185</v>
      </c>
      <c r="B700" s="207" t="s">
        <v>1206</v>
      </c>
      <c r="C700" s="21"/>
      <c r="D700" s="21"/>
      <c r="E700" s="21"/>
      <c r="F700" s="21" t="str">
        <f t="shared" si="46"/>
        <v>his_persverificatie.actieinh</v>
      </c>
      <c r="G700" s="21"/>
      <c r="H700" s="320" t="s">
        <v>2224</v>
      </c>
      <c r="I700" s="21"/>
      <c r="J700" s="37">
        <f>VLOOKUP(F700,'Mapping BRP'!A:P,2,FALSE)</f>
        <v>787</v>
      </c>
      <c r="L700" s="3" t="str">
        <f>VLOOKUP(F700,'Mapping BRP'!A:Q,9,FALSE)</f>
        <v>id overnemen uit aangemaakte actie</v>
      </c>
    </row>
    <row r="701" spans="1:12">
      <c r="A701" s="20" t="s">
        <v>1185</v>
      </c>
      <c r="B701" s="207" t="s">
        <v>1207</v>
      </c>
      <c r="C701" s="21"/>
      <c r="D701" s="21"/>
      <c r="E701" s="21"/>
      <c r="F701" s="21" t="str">
        <f t="shared" si="46"/>
        <v>his_persverificatie.tsverval</v>
      </c>
      <c r="G701" s="21"/>
      <c r="H701" s="320" t="s">
        <v>2223</v>
      </c>
      <c r="I701" s="21"/>
      <c r="J701" s="37">
        <f>VLOOKUP(F701,'Mapping BRP'!A:P,2,FALSE)</f>
        <v>789</v>
      </c>
      <c r="K701" t="s">
        <v>2166</v>
      </c>
      <c r="L701" s="3" t="str">
        <f>VLOOKUP(F701,'Mapping BRP'!A:Q,9,FALSE)</f>
        <v>niet in IV; als niet-actuele rij dan 07.80.20 overnemen</v>
      </c>
    </row>
    <row r="702" spans="1:12">
      <c r="A702" s="20" t="s">
        <v>1185</v>
      </c>
      <c r="B702" s="207" t="s">
        <v>1208</v>
      </c>
      <c r="C702" s="21"/>
      <c r="D702" s="21"/>
      <c r="E702" s="21"/>
      <c r="F702" s="21" t="str">
        <f t="shared" si="46"/>
        <v>his_persverificatie.actieverval</v>
      </c>
      <c r="G702" s="21"/>
      <c r="H702" s="320" t="s">
        <v>2223</v>
      </c>
      <c r="I702" s="21"/>
      <c r="J702" s="37">
        <f>VLOOKUP(F702,'Mapping BRP'!A:P,2,FALSE)</f>
        <v>790</v>
      </c>
      <c r="K702" t="s">
        <v>2166</v>
      </c>
      <c r="L702" s="3" t="str">
        <f>VLOOKUP(F702,'Mapping BRP'!A:Q,9,FALSE)</f>
        <v>niet in IV; als niet-actuele rij dan overnemen uit aangemaakte actie</v>
      </c>
    </row>
    <row r="703" spans="1:12">
      <c r="A703" s="20" t="s">
        <v>1185</v>
      </c>
      <c r="B703" s="207" t="s">
        <v>1209</v>
      </c>
      <c r="C703" s="21"/>
      <c r="D703" s="21"/>
      <c r="E703" s="21"/>
      <c r="F703" s="21" t="str">
        <f t="shared" si="46"/>
        <v>his_persverificatie.nadereaandverval</v>
      </c>
      <c r="G703" s="21"/>
      <c r="H703" s="320" t="s">
        <v>869</v>
      </c>
      <c r="I703" s="21"/>
      <c r="J703" s="37" t="e">
        <f>VLOOKUP(F703,'Mapping BRP'!A:P,2,FALSE)</f>
        <v>#N/A</v>
      </c>
      <c r="K703" t="s">
        <v>2230</v>
      </c>
      <c r="L703" s="3" t="e">
        <f>VLOOKUP(F703,'Mapping BRP'!A:Q,9,FALSE)</f>
        <v>#N/A</v>
      </c>
    </row>
    <row r="704" spans="1:12">
      <c r="A704" s="20" t="s">
        <v>1185</v>
      </c>
      <c r="B704" s="207" t="s">
        <v>1210</v>
      </c>
      <c r="C704" s="21"/>
      <c r="D704" s="21"/>
      <c r="E704" s="21"/>
      <c r="F704" s="21" t="str">
        <f t="shared" si="46"/>
        <v>his_persverificatie.actievervaltbvlevmuts</v>
      </c>
      <c r="G704" s="21"/>
      <c r="H704" s="320" t="s">
        <v>2223</v>
      </c>
      <c r="I704" s="21"/>
      <c r="J704" s="37">
        <f>VLOOKUP(F704,'Mapping BRP'!A:P,2,FALSE)</f>
        <v>791</v>
      </c>
      <c r="K704" t="s">
        <v>2166</v>
      </c>
      <c r="L704" s="3" t="str">
        <f>VLOOKUP(F704,'Mapping BRP'!A:Q,9,FALSE)</f>
        <v>niet in IV; wordt gevuld bij mutatie met id van speciale nieuwe actie</v>
      </c>
    </row>
    <row r="705" spans="1:12">
      <c r="A705" s="20" t="s">
        <v>1185</v>
      </c>
      <c r="B705" s="207" t="s">
        <v>1211</v>
      </c>
      <c r="C705" s="21"/>
      <c r="D705" s="21"/>
      <c r="E705" s="21"/>
      <c r="F705" s="21" t="str">
        <f t="shared" si="46"/>
        <v>his_persverificatie.indvoorkomentbvlevmuts</v>
      </c>
      <c r="G705" s="21"/>
      <c r="H705" s="320" t="s">
        <v>2223</v>
      </c>
      <c r="I705" s="21"/>
      <c r="J705" s="37">
        <f>VLOOKUP(F705,'Mapping BRP'!A:P,2,FALSE)</f>
        <v>792</v>
      </c>
      <c r="K705" t="s">
        <v>2166</v>
      </c>
      <c r="L705" s="3" t="str">
        <f>VLOOKUP(F705,'Mapping BRP'!A:Q,9,FALSE)</f>
        <v>niet in IV; wordt gevuld bij mutatie met TRUE anders leeg</v>
      </c>
    </row>
    <row r="706" spans="1:12">
      <c r="A706" s="25" t="s">
        <v>1185</v>
      </c>
      <c r="B706" s="182" t="s">
        <v>1285</v>
      </c>
      <c r="C706" s="26"/>
      <c r="D706" s="26"/>
      <c r="E706" s="26"/>
      <c r="F706" s="26" t="str">
        <f t="shared" si="45"/>
        <v>his_persverificatie.dat</v>
      </c>
      <c r="G706" s="26"/>
      <c r="H706" s="321" t="s">
        <v>2224</v>
      </c>
      <c r="I706" s="26"/>
      <c r="J706" s="211" t="e">
        <f>VLOOKUP(F706,'Mapping BRP'!A:P,2,FALSE)</f>
        <v>#N/A</v>
      </c>
      <c r="L706" s="3" t="e">
        <f>VLOOKUP(F706,'Mapping BRP'!A:Q,9,FALSE)</f>
        <v>#N/A</v>
      </c>
    </row>
    <row r="707" spans="1:12">
      <c r="J707" s="202"/>
      <c r="L707" s="3"/>
    </row>
    <row r="708" spans="1:12">
      <c r="A708" s="15" t="s">
        <v>1286</v>
      </c>
      <c r="B708" s="183" t="s">
        <v>753</v>
      </c>
      <c r="C708" s="16"/>
      <c r="D708" s="16"/>
      <c r="E708" s="16"/>
      <c r="F708" s="16" t="str">
        <f t="shared" si="45"/>
        <v>persverstrbeperking.id</v>
      </c>
      <c r="G708" s="16"/>
      <c r="H708" s="319" t="s">
        <v>2221</v>
      </c>
      <c r="I708" s="16"/>
      <c r="J708" s="205"/>
      <c r="L708" s="3"/>
    </row>
    <row r="709" spans="1:12">
      <c r="A709" s="20" t="s">
        <v>1286</v>
      </c>
      <c r="B709" s="21" t="s">
        <v>1204</v>
      </c>
      <c r="C709" s="21"/>
      <c r="D709" s="21"/>
      <c r="E709" s="21"/>
      <c r="F709" s="21" t="str">
        <f t="shared" si="45"/>
        <v>persverstrbeperking.pers</v>
      </c>
      <c r="G709" s="21"/>
      <c r="H709" s="320" t="s">
        <v>2221</v>
      </c>
      <c r="I709" s="21"/>
      <c r="J709" s="37" t="e">
        <f>VLOOKUP(F709,'Mapping BRP'!A:P,2,FALSE)</f>
        <v>#N/A</v>
      </c>
      <c r="K709" t="s">
        <v>2221</v>
      </c>
      <c r="L709" s="3" t="e">
        <f>VLOOKUP(F709,'Mapping BRP'!A:Q,9,FALSE)</f>
        <v>#N/A</v>
      </c>
    </row>
    <row r="710" spans="1:12">
      <c r="A710" s="20" t="s">
        <v>1286</v>
      </c>
      <c r="B710" s="126" t="s">
        <v>808</v>
      </c>
      <c r="C710" s="21"/>
      <c r="D710" s="21"/>
      <c r="E710" s="21"/>
      <c r="F710" s="21" t="str">
        <f t="shared" si="45"/>
        <v>persverstrbeperking.partij</v>
      </c>
      <c r="G710" s="21"/>
      <c r="H710" s="320" t="s">
        <v>2221</v>
      </c>
      <c r="I710" s="21"/>
      <c r="J710" s="37" t="e">
        <f>VLOOKUP(F710,'Mapping BRP'!A:P,2,FALSE)</f>
        <v>#N/A</v>
      </c>
      <c r="K710" t="s">
        <v>2221</v>
      </c>
      <c r="L710" s="3" t="e">
        <f>VLOOKUP(F710,'Mapping BRP'!A:Q,9,FALSE)</f>
        <v>#N/A</v>
      </c>
    </row>
    <row r="711" spans="1:12">
      <c r="A711" s="20" t="s">
        <v>1286</v>
      </c>
      <c r="B711" s="21" t="s">
        <v>1884</v>
      </c>
      <c r="C711" s="21"/>
      <c r="D711" s="21"/>
      <c r="E711" s="21"/>
      <c r="F711" s="21" t="str">
        <f t="shared" si="45"/>
        <v>persverstrbeperking.omsderde</v>
      </c>
      <c r="G711" s="21"/>
      <c r="H711" s="320" t="s">
        <v>2221</v>
      </c>
      <c r="I711" s="21"/>
      <c r="J711" s="23" t="e">
        <f>VLOOKUP(F711,'Mapping BRP'!A:P,2,FALSE)</f>
        <v>#N/A</v>
      </c>
      <c r="K711" t="s">
        <v>2221</v>
      </c>
      <c r="L711" s="3" t="e">
        <f>VLOOKUP(F711,'Mapping BRP'!A:Q,9,FALSE)</f>
        <v>#N/A</v>
      </c>
    </row>
    <row r="712" spans="1:12">
      <c r="A712" s="20" t="s">
        <v>1286</v>
      </c>
      <c r="B712" s="126" t="s">
        <v>1885</v>
      </c>
      <c r="C712" s="21"/>
      <c r="D712" s="21"/>
      <c r="E712" s="21"/>
      <c r="F712" s="21" t="str">
        <f t="shared" si="45"/>
        <v>persverstrbeperking.gemverordening</v>
      </c>
      <c r="G712" s="21"/>
      <c r="H712" s="320" t="s">
        <v>2221</v>
      </c>
      <c r="I712" s="21"/>
      <c r="J712" s="23" t="e">
        <f>VLOOKUP(F712,'Mapping BRP'!A:P,2,FALSE)</f>
        <v>#N/A</v>
      </c>
      <c r="K712" t="s">
        <v>2221</v>
      </c>
      <c r="L712" s="3" t="e">
        <f>VLOOKUP(F712,'Mapping BRP'!A:Q,9,FALSE)</f>
        <v>#N/A</v>
      </c>
    </row>
    <row r="713" spans="1:12">
      <c r="A713" s="20" t="s">
        <v>1286</v>
      </c>
      <c r="B713" s="21" t="s">
        <v>905</v>
      </c>
      <c r="C713" s="21"/>
      <c r="D713" s="21"/>
      <c r="E713" s="21"/>
      <c r="F713" s="21" t="str">
        <f t="shared" si="45"/>
        <v>persverstrbeperking.indag</v>
      </c>
      <c r="G713" s="21"/>
      <c r="H713" s="320" t="s">
        <v>2221</v>
      </c>
      <c r="I713" s="21"/>
      <c r="J713" s="201"/>
      <c r="L713" s="3"/>
    </row>
    <row r="714" spans="1:12">
      <c r="A714" s="20"/>
      <c r="B714" s="21"/>
      <c r="C714" s="21"/>
      <c r="D714" s="21"/>
      <c r="E714" s="21"/>
      <c r="F714" s="21"/>
      <c r="G714" s="21"/>
      <c r="H714" s="21"/>
      <c r="I714" s="21"/>
      <c r="J714" s="203"/>
      <c r="L714" s="3"/>
    </row>
    <row r="715" spans="1:12">
      <c r="A715" s="20" t="s">
        <v>1333</v>
      </c>
      <c r="B715" s="207" t="s">
        <v>753</v>
      </c>
      <c r="C715" s="21"/>
      <c r="D715" s="21"/>
      <c r="E715" s="21"/>
      <c r="F715" s="21" t="str">
        <f>CONCATENATE(A715,".",B715)</f>
        <v>his_persverstrbeperking.id</v>
      </c>
      <c r="G715" s="21"/>
      <c r="H715" s="320" t="s">
        <v>2221</v>
      </c>
      <c r="I715" s="21"/>
      <c r="J715" s="206"/>
      <c r="L715" s="3"/>
    </row>
    <row r="716" spans="1:12">
      <c r="A716" s="20" t="s">
        <v>1333</v>
      </c>
      <c r="B716" s="207" t="s">
        <v>1286</v>
      </c>
      <c r="C716" s="21"/>
      <c r="D716" s="21"/>
      <c r="E716" s="21"/>
      <c r="F716" s="21" t="str">
        <f t="shared" ref="F716:F723" si="47">CONCATENATE(A716,".",B716)</f>
        <v>his_persverstrbeperking.persverstrbeperking</v>
      </c>
      <c r="G716" s="21"/>
      <c r="H716" s="320" t="s">
        <v>2221</v>
      </c>
      <c r="I716" s="21"/>
      <c r="J716" s="37" t="e">
        <f>VLOOKUP(F716,'Mapping BRP'!A:P,2,FALSE)</f>
        <v>#N/A</v>
      </c>
      <c r="K716" t="s">
        <v>2221</v>
      </c>
      <c r="L716" s="3" t="e">
        <f>VLOOKUP(F716,'Mapping BRP'!A:Q,9,FALSE)</f>
        <v>#N/A</v>
      </c>
    </row>
    <row r="717" spans="1:12">
      <c r="A717" s="20" t="s">
        <v>1333</v>
      </c>
      <c r="B717" s="207" t="s">
        <v>1205</v>
      </c>
      <c r="C717" s="21"/>
      <c r="D717" s="21"/>
      <c r="E717" s="21"/>
      <c r="F717" s="21" t="str">
        <f t="shared" si="47"/>
        <v>his_persverstrbeperking.tsreg</v>
      </c>
      <c r="G717" s="21"/>
      <c r="H717" s="320" t="s">
        <v>2221</v>
      </c>
      <c r="I717" s="21"/>
      <c r="J717" s="37" t="e">
        <f>VLOOKUP(F717,'Mapping BRP'!A:P,2,FALSE)</f>
        <v>#N/A</v>
      </c>
      <c r="K717" t="s">
        <v>2221</v>
      </c>
      <c r="L717" s="3" t="e">
        <f>VLOOKUP(F717,'Mapping BRP'!A:Q,9,FALSE)</f>
        <v>#N/A</v>
      </c>
    </row>
    <row r="718" spans="1:12">
      <c r="A718" s="20" t="s">
        <v>1333</v>
      </c>
      <c r="B718" s="207" t="s">
        <v>1206</v>
      </c>
      <c r="C718" s="21"/>
      <c r="D718" s="21"/>
      <c r="E718" s="21"/>
      <c r="F718" s="21" t="str">
        <f t="shared" si="47"/>
        <v>his_persverstrbeperking.actieinh</v>
      </c>
      <c r="G718" s="21"/>
      <c r="H718" s="320" t="s">
        <v>2221</v>
      </c>
      <c r="I718" s="21"/>
      <c r="J718" s="37" t="e">
        <f>VLOOKUP(F718,'Mapping BRP'!A:P,2,FALSE)</f>
        <v>#N/A</v>
      </c>
      <c r="K718" t="s">
        <v>2221</v>
      </c>
      <c r="L718" s="3" t="e">
        <f>VLOOKUP(F718,'Mapping BRP'!A:Q,9,FALSE)</f>
        <v>#N/A</v>
      </c>
    </row>
    <row r="719" spans="1:12">
      <c r="A719" s="20" t="s">
        <v>1333</v>
      </c>
      <c r="B719" s="207" t="s">
        <v>1207</v>
      </c>
      <c r="C719" s="21"/>
      <c r="D719" s="21"/>
      <c r="E719" s="21"/>
      <c r="F719" s="21" t="str">
        <f t="shared" si="47"/>
        <v>his_persverstrbeperking.tsverval</v>
      </c>
      <c r="G719" s="21"/>
      <c r="H719" s="320" t="s">
        <v>2221</v>
      </c>
      <c r="I719" s="21"/>
      <c r="J719" s="37" t="e">
        <f>VLOOKUP(F719,'Mapping BRP'!A:P,2,FALSE)</f>
        <v>#N/A</v>
      </c>
      <c r="K719" t="s">
        <v>2221</v>
      </c>
      <c r="L719" s="3" t="e">
        <f>VLOOKUP(F719,'Mapping BRP'!A:Q,9,FALSE)</f>
        <v>#N/A</v>
      </c>
    </row>
    <row r="720" spans="1:12">
      <c r="A720" s="20" t="s">
        <v>1333</v>
      </c>
      <c r="B720" s="207" t="s">
        <v>1208</v>
      </c>
      <c r="C720" s="21"/>
      <c r="D720" s="21"/>
      <c r="E720" s="21"/>
      <c r="F720" s="21" t="str">
        <f t="shared" si="47"/>
        <v>his_persverstrbeperking.actieverval</v>
      </c>
      <c r="G720" s="21"/>
      <c r="H720" s="320" t="s">
        <v>2221</v>
      </c>
      <c r="I720" s="21"/>
      <c r="J720" s="37" t="e">
        <f>VLOOKUP(F720,'Mapping BRP'!A:P,2,FALSE)</f>
        <v>#N/A</v>
      </c>
      <c r="K720" t="s">
        <v>2221</v>
      </c>
      <c r="L720" s="3" t="e">
        <f>VLOOKUP(F720,'Mapping BRP'!A:Q,9,FALSE)</f>
        <v>#N/A</v>
      </c>
    </row>
    <row r="721" spans="1:12">
      <c r="A721" s="20" t="s">
        <v>1333</v>
      </c>
      <c r="B721" s="207" t="s">
        <v>1209</v>
      </c>
      <c r="C721" s="21"/>
      <c r="D721" s="21"/>
      <c r="E721" s="21"/>
      <c r="F721" s="21" t="str">
        <f t="shared" si="47"/>
        <v>his_persverstrbeperking.nadereaandverval</v>
      </c>
      <c r="G721" s="21"/>
      <c r="H721" s="320" t="s">
        <v>2221</v>
      </c>
      <c r="I721" s="21"/>
      <c r="J721" s="37" t="e">
        <f>VLOOKUP(F721,'Mapping BRP'!A:P,2,FALSE)</f>
        <v>#N/A</v>
      </c>
      <c r="K721" t="s">
        <v>2221</v>
      </c>
      <c r="L721" s="3" t="e">
        <f>VLOOKUP(F721,'Mapping BRP'!A:Q,9,FALSE)</f>
        <v>#N/A</v>
      </c>
    </row>
    <row r="722" spans="1:12">
      <c r="A722" s="20" t="s">
        <v>1333</v>
      </c>
      <c r="B722" s="207" t="s">
        <v>1210</v>
      </c>
      <c r="C722" s="21"/>
      <c r="D722" s="21"/>
      <c r="E722" s="21"/>
      <c r="F722" s="21" t="str">
        <f t="shared" si="47"/>
        <v>his_persverstrbeperking.actievervaltbvlevmuts</v>
      </c>
      <c r="G722" s="21"/>
      <c r="H722" s="320" t="s">
        <v>2221</v>
      </c>
      <c r="I722" s="21"/>
      <c r="J722" s="37" t="e">
        <f>VLOOKUP(F722,'Mapping BRP'!A:P,2,FALSE)</f>
        <v>#N/A</v>
      </c>
      <c r="K722" t="s">
        <v>2221</v>
      </c>
      <c r="L722" s="3" t="e">
        <f>VLOOKUP(F722,'Mapping BRP'!A:Q,9,FALSE)</f>
        <v>#N/A</v>
      </c>
    </row>
    <row r="723" spans="1:12">
      <c r="A723" s="25" t="s">
        <v>1333</v>
      </c>
      <c r="B723" s="212" t="s">
        <v>1211</v>
      </c>
      <c r="C723" s="26"/>
      <c r="D723" s="26"/>
      <c r="E723" s="26"/>
      <c r="F723" s="26" t="str">
        <f t="shared" si="47"/>
        <v>his_persverstrbeperking.indvoorkomentbvlevmuts</v>
      </c>
      <c r="G723" s="26"/>
      <c r="H723" s="321" t="s">
        <v>2221</v>
      </c>
      <c r="I723" s="26"/>
      <c r="J723" s="45" t="e">
        <f>VLOOKUP(F723,'Mapping BRP'!A:P,2,FALSE)</f>
        <v>#N/A</v>
      </c>
      <c r="K723" t="s">
        <v>2221</v>
      </c>
      <c r="L723" s="3" t="e">
        <f>VLOOKUP(F723,'Mapping BRP'!A:Q,9,FALSE)</f>
        <v>#N/A</v>
      </c>
    </row>
    <row r="724" spans="1:12">
      <c r="J724" s="202"/>
      <c r="L724" s="3"/>
    </row>
    <row r="725" spans="1:12">
      <c r="A725" s="15" t="s">
        <v>1287</v>
      </c>
      <c r="B725" s="16" t="s">
        <v>753</v>
      </c>
      <c r="C725" s="16"/>
      <c r="D725" s="16"/>
      <c r="E725" s="16"/>
      <c r="F725" s="16" t="str">
        <f t="shared" ref="F725:F787" si="48">CONCATENATE(A725,".",B725)</f>
        <v>persvoornaam.id</v>
      </c>
      <c r="G725" s="16"/>
      <c r="H725" s="319" t="s">
        <v>2224</v>
      </c>
      <c r="I725" s="16"/>
      <c r="J725" s="205"/>
      <c r="L725" s="3"/>
    </row>
    <row r="726" spans="1:12">
      <c r="A726" s="20" t="s">
        <v>1287</v>
      </c>
      <c r="B726" s="21" t="s">
        <v>1204</v>
      </c>
      <c r="C726" s="21"/>
      <c r="D726" s="21"/>
      <c r="E726" s="21"/>
      <c r="F726" s="21" t="str">
        <f t="shared" si="48"/>
        <v>persvoornaam.pers</v>
      </c>
      <c r="G726" s="21"/>
      <c r="H726" s="320" t="s">
        <v>2224</v>
      </c>
      <c r="I726" s="21"/>
      <c r="J726" s="206">
        <f>VLOOKUP(F726,'Mapping BRP'!A:P,2,FALSE)</f>
        <v>21</v>
      </c>
      <c r="L726" s="3" t="str">
        <f>VLOOKUP(F726,'Mapping BRP'!A:Q,9,FALSE)</f>
        <v>overnemen uit pers.id</v>
      </c>
    </row>
    <row r="727" spans="1:12">
      <c r="A727" s="20" t="s">
        <v>1287</v>
      </c>
      <c r="B727" s="21" t="s">
        <v>1854</v>
      </c>
      <c r="C727" s="21"/>
      <c r="D727" s="21"/>
      <c r="E727" s="21"/>
      <c r="F727" s="21" t="str">
        <f t="shared" si="48"/>
        <v>persvoornaam.volgnr</v>
      </c>
      <c r="G727" s="21"/>
      <c r="H727" s="320" t="s">
        <v>2224</v>
      </c>
      <c r="I727" s="21"/>
      <c r="J727" s="23">
        <f>VLOOKUP(F727,'Mapping BRP'!A:P,2,FALSE)</f>
        <v>23</v>
      </c>
      <c r="L727" s="3" t="str">
        <f>VLOOKUP(F727,'Mapping BRP'!A:Q,9,FALSE)</f>
        <v>voornaam wordt opgesplitst in meerdere records met een volgnr</v>
      </c>
    </row>
    <row r="728" spans="1:12">
      <c r="A728" s="20" t="s">
        <v>1287</v>
      </c>
      <c r="B728" s="21" t="s">
        <v>807</v>
      </c>
      <c r="C728" s="21"/>
      <c r="D728" s="21"/>
      <c r="E728" s="21"/>
      <c r="F728" s="21" t="str">
        <f t="shared" si="48"/>
        <v>persvoornaam.naam</v>
      </c>
      <c r="G728" s="21"/>
      <c r="H728" s="320" t="s">
        <v>2224</v>
      </c>
      <c r="I728" s="21"/>
      <c r="J728" s="23">
        <f>VLOOKUP(F728,'Mapping BRP'!A:P,2,FALSE)</f>
        <v>22</v>
      </c>
      <c r="L728" s="3" t="str">
        <f>VLOOKUP(F728,'Mapping BRP'!A:Q,9,FALSE)</f>
        <v>02.10 opgesplitst in meerdere records persvoornaam</v>
      </c>
    </row>
    <row r="729" spans="1:12">
      <c r="A729" s="20" t="s">
        <v>1287</v>
      </c>
      <c r="B729" s="21" t="s">
        <v>905</v>
      </c>
      <c r="C729" s="21"/>
      <c r="D729" s="21"/>
      <c r="E729" s="21"/>
      <c r="F729" s="21" t="str">
        <f t="shared" si="48"/>
        <v>persvoornaam.indag</v>
      </c>
      <c r="G729" s="21"/>
      <c r="H729" s="320" t="s">
        <v>2224</v>
      </c>
      <c r="I729" s="21"/>
      <c r="J729" s="201"/>
      <c r="L729" s="3"/>
    </row>
    <row r="730" spans="1:12">
      <c r="A730" s="20"/>
      <c r="B730" s="21"/>
      <c r="C730" s="21"/>
      <c r="D730" s="21"/>
      <c r="E730" s="21"/>
      <c r="F730" s="21"/>
      <c r="G730" s="21"/>
      <c r="H730" s="21"/>
      <c r="I730" s="21"/>
      <c r="J730" s="203"/>
      <c r="L730" s="3"/>
    </row>
    <row r="731" spans="1:12">
      <c r="A731" s="20" t="s">
        <v>1186</v>
      </c>
      <c r="B731" s="207" t="s">
        <v>753</v>
      </c>
      <c r="C731" s="21"/>
      <c r="D731" s="21"/>
      <c r="E731" s="21"/>
      <c r="F731" s="21" t="str">
        <f>CONCATENATE(A731,".",B731)</f>
        <v>his_persvoornaam.id</v>
      </c>
      <c r="G731" s="21"/>
      <c r="H731" s="320" t="s">
        <v>2224</v>
      </c>
      <c r="I731" s="21"/>
      <c r="J731" s="206"/>
      <c r="L731" s="3"/>
    </row>
    <row r="732" spans="1:12">
      <c r="A732" s="20" t="s">
        <v>1186</v>
      </c>
      <c r="B732" s="207" t="s">
        <v>1287</v>
      </c>
      <c r="C732" s="21"/>
      <c r="D732" s="21"/>
      <c r="E732" s="21"/>
      <c r="F732" s="21" t="str">
        <f t="shared" ref="F732:F742" si="49">CONCATENATE(A732,".",B732)</f>
        <v>his_persvoornaam.persvoornaam</v>
      </c>
      <c r="G732" s="21"/>
      <c r="H732" s="320" t="s">
        <v>2224</v>
      </c>
      <c r="I732" s="21"/>
      <c r="J732" s="206"/>
      <c r="L732" s="3"/>
    </row>
    <row r="733" spans="1:12">
      <c r="A733" s="20" t="s">
        <v>1186</v>
      </c>
      <c r="B733" s="207" t="s">
        <v>1205</v>
      </c>
      <c r="C733" s="21"/>
      <c r="D733" s="21"/>
      <c r="E733" s="21"/>
      <c r="F733" s="21" t="str">
        <f t="shared" si="49"/>
        <v>his_persvoornaam.tsreg</v>
      </c>
      <c r="G733" s="21"/>
      <c r="H733" s="320" t="s">
        <v>2224</v>
      </c>
      <c r="I733" s="21"/>
      <c r="J733" s="37">
        <f>VLOOKUP(F733,'Mapping BRP'!A:P,2,FALSE)</f>
        <v>147</v>
      </c>
      <c r="L733" s="3" t="str">
        <f>VLOOKUP(F733,'Mapping BRP'!A:Q,9,FALSE)</f>
        <v>1 record per voornaam; overnemen uit his_perssamengesteldenaam.tsreg</v>
      </c>
    </row>
    <row r="734" spans="1:12">
      <c r="A734" s="20" t="s">
        <v>1186</v>
      </c>
      <c r="B734" s="207" t="s">
        <v>1206</v>
      </c>
      <c r="C734" s="21"/>
      <c r="D734" s="21"/>
      <c r="E734" s="21"/>
      <c r="F734" s="21" t="str">
        <f t="shared" si="49"/>
        <v>his_persvoornaam.actieinh</v>
      </c>
      <c r="G734" s="21"/>
      <c r="H734" s="320" t="s">
        <v>2224</v>
      </c>
      <c r="I734" s="21"/>
      <c r="J734" s="37">
        <f>VLOOKUP(F734,'Mapping BRP'!A:P,2,FALSE)</f>
        <v>120</v>
      </c>
      <c r="L734" s="3" t="str">
        <f>VLOOKUP(F734,'Mapping BRP'!A:Q,9,FALSE)</f>
        <v>1 record per voornaam; overnemen uit his_perssamengesteldenaam.actieinh</v>
      </c>
    </row>
    <row r="735" spans="1:12">
      <c r="A735" s="20" t="s">
        <v>1186</v>
      </c>
      <c r="B735" s="207" t="s">
        <v>1207</v>
      </c>
      <c r="C735" s="21"/>
      <c r="D735" s="21"/>
      <c r="E735" s="21"/>
      <c r="F735" s="21" t="str">
        <f t="shared" si="49"/>
        <v>his_persvoornaam.tsverval</v>
      </c>
      <c r="G735" s="21"/>
      <c r="H735" s="320" t="s">
        <v>2224</v>
      </c>
      <c r="I735" s="21"/>
      <c r="J735" s="37">
        <f>VLOOKUP(F735,'Mapping BRP'!A:P,2,FALSE)</f>
        <v>148</v>
      </c>
      <c r="L735" s="3" t="str">
        <f>VLOOKUP(F735,'Mapping BRP'!A:Q,9,FALSE)</f>
        <v>1 record per voornaam; overnemen uit his_perssamengesteldenaam.tsverval</v>
      </c>
    </row>
    <row r="736" spans="1:12">
      <c r="A736" s="20" t="s">
        <v>1186</v>
      </c>
      <c r="B736" s="207" t="s">
        <v>1208</v>
      </c>
      <c r="C736" s="21"/>
      <c r="D736" s="21"/>
      <c r="E736" s="21"/>
      <c r="F736" s="21" t="str">
        <f t="shared" si="49"/>
        <v>his_persvoornaam.actieverval</v>
      </c>
      <c r="G736" s="21"/>
      <c r="H736" s="320" t="s">
        <v>2224</v>
      </c>
      <c r="I736" s="21"/>
      <c r="J736" s="37">
        <f>VLOOKUP(F736,'Mapping BRP'!A:P,2,FALSE)</f>
        <v>88</v>
      </c>
      <c r="L736" s="3" t="str">
        <f>VLOOKUP(F736,'Mapping BRP'!A:Q,9,FALSE)</f>
        <v>1 record per voornaam; overnemen uit his_perssamengesteldenaam.actieverval</v>
      </c>
    </row>
    <row r="737" spans="1:12">
      <c r="A737" s="20" t="s">
        <v>1186</v>
      </c>
      <c r="B737" s="207" t="s">
        <v>1209</v>
      </c>
      <c r="C737" s="21"/>
      <c r="D737" s="21"/>
      <c r="E737" s="21"/>
      <c r="F737" s="21" t="str">
        <f t="shared" si="49"/>
        <v>his_persvoornaam.nadereaandverval</v>
      </c>
      <c r="G737" s="21"/>
      <c r="H737" s="320" t="s">
        <v>2224</v>
      </c>
      <c r="I737" s="21"/>
      <c r="J737" s="37">
        <f>VLOOKUP(F737,'Mapping BRP'!A:P,2,FALSE)</f>
        <v>89</v>
      </c>
      <c r="L737" s="3" t="str">
        <f>VLOOKUP(F737,'Mapping BRP'!A:Q,9,FALSE)</f>
        <v>1 record per voornaam; overnemen uit his_perssamengesteldenaam.nadereaandverval</v>
      </c>
    </row>
    <row r="738" spans="1:12">
      <c r="A738" s="20" t="s">
        <v>1186</v>
      </c>
      <c r="B738" s="207" t="s">
        <v>1210</v>
      </c>
      <c r="C738" s="21"/>
      <c r="D738" s="21"/>
      <c r="E738" s="21"/>
      <c r="F738" s="21" t="str">
        <f t="shared" si="49"/>
        <v>his_persvoornaam.actievervaltbvlevmuts</v>
      </c>
      <c r="G738" s="21"/>
      <c r="H738" s="320" t="s">
        <v>2223</v>
      </c>
      <c r="I738" s="21"/>
      <c r="J738" s="37">
        <f>VLOOKUP(F738,'Mapping BRP'!A:P,2,FALSE)</f>
        <v>124</v>
      </c>
      <c r="K738" t="s">
        <v>2166</v>
      </c>
      <c r="L738" s="3" t="str">
        <f>VLOOKUP(F738,'Mapping BRP'!A:Q,9,FALSE)</f>
        <v>niet in IV; wordt gevuld bij mutatie met id van speciale nieuwe actie</v>
      </c>
    </row>
    <row r="739" spans="1:12">
      <c r="A739" s="20" t="s">
        <v>1186</v>
      </c>
      <c r="B739" s="207" t="s">
        <v>1211</v>
      </c>
      <c r="C739" s="21"/>
      <c r="D739" s="21"/>
      <c r="E739" s="21"/>
      <c r="F739" s="21" t="str">
        <f t="shared" si="49"/>
        <v>his_persvoornaam.indvoorkomentbvlevmuts</v>
      </c>
      <c r="G739" s="21"/>
      <c r="H739" s="320" t="s">
        <v>2223</v>
      </c>
      <c r="I739" s="21"/>
      <c r="J739" s="37">
        <f>VLOOKUP(F739,'Mapping BRP'!A:P,2,FALSE)</f>
        <v>125</v>
      </c>
      <c r="K739" t="s">
        <v>2166</v>
      </c>
      <c r="L739" s="3" t="str">
        <f>VLOOKUP(F739,'Mapping BRP'!A:Q,9,FALSE)</f>
        <v>niet in IV; wordt gevuld bij mutatie met TRUE anders leeg</v>
      </c>
    </row>
    <row r="740" spans="1:12">
      <c r="A740" s="20" t="s">
        <v>1186</v>
      </c>
      <c r="B740" s="207" t="s">
        <v>804</v>
      </c>
      <c r="C740" s="21"/>
      <c r="D740" s="21"/>
      <c r="E740" s="21"/>
      <c r="F740" s="21" t="str">
        <f t="shared" si="49"/>
        <v>his_persvoornaam.dataanvgel</v>
      </c>
      <c r="G740" s="21"/>
      <c r="H740" s="320" t="s">
        <v>2224</v>
      </c>
      <c r="I740" s="21"/>
      <c r="J740" s="37">
        <f>VLOOKUP(F740,'Mapping BRP'!A:P,2,FALSE)</f>
        <v>121</v>
      </c>
      <c r="L740" s="3" t="str">
        <f>VLOOKUP(F740,'Mapping BRP'!A:Q,9,FALSE)</f>
        <v>1 record per voornaam; overnemen uit his_perssamengesteldenaam.dataanvgel</v>
      </c>
    </row>
    <row r="741" spans="1:12">
      <c r="A741" s="20" t="s">
        <v>1186</v>
      </c>
      <c r="B741" s="207" t="s">
        <v>805</v>
      </c>
      <c r="C741" s="21"/>
      <c r="D741" s="21"/>
      <c r="E741" s="21"/>
      <c r="F741" s="21" t="str">
        <f t="shared" si="49"/>
        <v>his_persvoornaam.dateindegel</v>
      </c>
      <c r="G741" s="21"/>
      <c r="H741" s="320" t="s">
        <v>2224</v>
      </c>
      <c r="I741" s="21"/>
      <c r="J741" s="37">
        <f>VLOOKUP(F741,'Mapping BRP'!A:P,2,FALSE)</f>
        <v>122</v>
      </c>
      <c r="L741" s="3" t="str">
        <f>VLOOKUP(F741,'Mapping BRP'!A:Q,9,FALSE)</f>
        <v>1 record per voornaam; overnemen uit his_perssamengesteldenaam.dateindegel</v>
      </c>
    </row>
    <row r="742" spans="1:12">
      <c r="A742" s="20" t="s">
        <v>1186</v>
      </c>
      <c r="B742" s="207" t="s">
        <v>1212</v>
      </c>
      <c r="C742" s="21"/>
      <c r="D742" s="21"/>
      <c r="E742" s="21"/>
      <c r="F742" s="21" t="str">
        <f t="shared" si="49"/>
        <v>his_persvoornaam.actieaanpgel</v>
      </c>
      <c r="G742" s="21"/>
      <c r="H742" s="320" t="s">
        <v>2224</v>
      </c>
      <c r="I742" s="21"/>
      <c r="J742" s="37">
        <f>VLOOKUP(F742,'Mapping BRP'!A:P,2,FALSE)</f>
        <v>123</v>
      </c>
      <c r="L742" s="3" t="str">
        <f>VLOOKUP(F742,'Mapping BRP'!A:Q,9,FALSE)</f>
        <v>1 record per voornaam; overnemen uit his_perssamengesteldenaam.actieaanpgel</v>
      </c>
    </row>
    <row r="743" spans="1:12">
      <c r="A743" s="25" t="s">
        <v>1186</v>
      </c>
      <c r="B743" s="26" t="s">
        <v>807</v>
      </c>
      <c r="C743" s="26"/>
      <c r="D743" s="26"/>
      <c r="E743" s="26"/>
      <c r="F743" s="26" t="str">
        <f t="shared" si="48"/>
        <v>his_persvoornaam.naam</v>
      </c>
      <c r="G743" s="26"/>
      <c r="H743" s="321" t="s">
        <v>2224</v>
      </c>
      <c r="I743" s="26"/>
      <c r="J743" s="211" t="e">
        <f>VLOOKUP(F743,'Mapping BRP'!A:P,2,FALSE)</f>
        <v>#N/A</v>
      </c>
      <c r="L743" s="3" t="e">
        <f>VLOOKUP(F743,'Mapping BRP'!A:Q,9,FALSE)</f>
        <v>#N/A</v>
      </c>
    </row>
    <row r="744" spans="1:12">
      <c r="J744" s="202"/>
      <c r="L744" s="3"/>
    </row>
    <row r="745" spans="1:12">
      <c r="A745" s="15" t="s">
        <v>1786</v>
      </c>
      <c r="B745" s="16" t="s">
        <v>753</v>
      </c>
      <c r="C745" s="16"/>
      <c r="D745" s="16"/>
      <c r="E745" s="16"/>
      <c r="F745" s="16" t="str">
        <f t="shared" si="48"/>
        <v>relatie.id</v>
      </c>
      <c r="G745" s="16"/>
      <c r="H745" s="319" t="s">
        <v>2224</v>
      </c>
      <c r="I745" s="16"/>
      <c r="J745" s="205"/>
      <c r="L745" s="3"/>
    </row>
    <row r="746" spans="1:12">
      <c r="A746" s="20" t="s">
        <v>1786</v>
      </c>
      <c r="B746" s="21" t="s">
        <v>903</v>
      </c>
      <c r="C746" s="21"/>
      <c r="D746" s="21"/>
      <c r="E746" s="21"/>
      <c r="F746" s="21" t="str">
        <f t="shared" si="48"/>
        <v>relatie.srt</v>
      </c>
      <c r="G746" s="21"/>
      <c r="H746" s="320" t="s">
        <v>2224</v>
      </c>
      <c r="I746" s="21"/>
      <c r="J746" s="23">
        <f>VLOOKUP(F746,'Mapping BRP'!A:P,2,FALSE)</f>
        <v>166</v>
      </c>
      <c r="L746" s="3" t="str">
        <f>VLOOKUP(F746,'Mapping BRP'!A:Q,9,FALSE)</f>
        <v>'3'(=Familierechtelijke betrekking)</v>
      </c>
    </row>
    <row r="747" spans="1:12">
      <c r="A747" s="20" t="s">
        <v>1786</v>
      </c>
      <c r="B747" s="21" t="s">
        <v>1303</v>
      </c>
      <c r="C747" s="21"/>
      <c r="D747" s="21"/>
      <c r="E747" s="21"/>
      <c r="F747" s="21" t="str">
        <f t="shared" si="48"/>
        <v>relatie.dataanv</v>
      </c>
      <c r="G747" s="21"/>
      <c r="H747" s="320" t="s">
        <v>2224</v>
      </c>
      <c r="I747" s="21"/>
      <c r="J747" s="23">
        <f>VLOOKUP(F747,'Mapping BRP'!A:P,2,FALSE)</f>
        <v>533</v>
      </c>
      <c r="L747" s="3" t="str">
        <f>VLOOKUP(F747,'Mapping BRP'!A:Q,9,FALSE)</f>
        <v>overnemen uit meest recente voorgaande record met 05.06</v>
      </c>
    </row>
    <row r="748" spans="1:12">
      <c r="A748" s="20" t="s">
        <v>1786</v>
      </c>
      <c r="B748" s="21" t="s">
        <v>1787</v>
      </c>
      <c r="C748" s="21"/>
      <c r="D748" s="21"/>
      <c r="E748" s="21"/>
      <c r="F748" s="21" t="str">
        <f t="shared" si="48"/>
        <v>relatie.gemaanv</v>
      </c>
      <c r="G748" s="21"/>
      <c r="H748" s="320" t="s">
        <v>2224</v>
      </c>
      <c r="I748" s="21"/>
      <c r="J748" s="23">
        <f>VLOOKUP(F748,'Mapping BRP'!A:P,2,FALSE)</f>
        <v>534</v>
      </c>
      <c r="L748" s="3" t="str">
        <f>VLOOKUP(F748,'Mapping BRP'!A:Q,9,FALSE)</f>
        <v>overnemen uit meest recente voorgaande record met 05.06</v>
      </c>
    </row>
    <row r="749" spans="1:12">
      <c r="A749" s="20" t="s">
        <v>1786</v>
      </c>
      <c r="B749" s="21" t="s">
        <v>1788</v>
      </c>
      <c r="C749" s="21"/>
      <c r="D749" s="21"/>
      <c r="E749" s="21"/>
      <c r="F749" s="21" t="str">
        <f t="shared" si="48"/>
        <v>relatie.wplnaamaanv</v>
      </c>
      <c r="G749" s="21"/>
      <c r="H749" s="320" t="s">
        <v>869</v>
      </c>
      <c r="I749" s="21"/>
      <c r="J749" s="23">
        <f>VLOOKUP(F749,'Mapping BRP'!A:P,2,FALSE)</f>
        <v>535</v>
      </c>
      <c r="K749" t="s">
        <v>661</v>
      </c>
      <c r="L749" s="3" t="str">
        <f>VLOOKUP(F749,'Mapping BRP'!A:Q,9,FALSE)</f>
        <v>overnemen uit meest recente voorgaande record met 05.06</v>
      </c>
    </row>
    <row r="750" spans="1:12">
      <c r="A750" s="20" t="s">
        <v>1786</v>
      </c>
      <c r="B750" s="21" t="s">
        <v>1789</v>
      </c>
      <c r="C750" s="21"/>
      <c r="D750" s="21"/>
      <c r="E750" s="21"/>
      <c r="F750" s="21" t="str">
        <f t="shared" si="48"/>
        <v>relatie.blplaatsaanv</v>
      </c>
      <c r="G750" s="21"/>
      <c r="H750" s="320" t="s">
        <v>2224</v>
      </c>
      <c r="I750" s="21"/>
      <c r="J750" s="23">
        <f>VLOOKUP(F750,'Mapping BRP'!A:P,2,FALSE)</f>
        <v>536</v>
      </c>
      <c r="L750" s="3" t="str">
        <f>VLOOKUP(F750,'Mapping BRP'!A:Q,9,FALSE)</f>
        <v>overnemen uit meest recente voorgaande record met 05.06</v>
      </c>
    </row>
    <row r="751" spans="1:12">
      <c r="A751" s="20" t="s">
        <v>1786</v>
      </c>
      <c r="B751" s="21" t="s">
        <v>1790</v>
      </c>
      <c r="C751" s="21"/>
      <c r="D751" s="21"/>
      <c r="E751" s="21"/>
      <c r="F751" s="21" t="str">
        <f t="shared" si="48"/>
        <v>relatie.blregioaanv</v>
      </c>
      <c r="G751" s="21"/>
      <c r="H751" s="320" t="s">
        <v>869</v>
      </c>
      <c r="I751" s="21"/>
      <c r="J751" s="23">
        <f>VLOOKUP(F751,'Mapping BRP'!A:P,2,FALSE)</f>
        <v>537</v>
      </c>
      <c r="K751" t="s">
        <v>661</v>
      </c>
      <c r="L751" s="3" t="str">
        <f>VLOOKUP(F751,'Mapping BRP'!A:Q,9,FALSE)</f>
        <v>overnemen uit meest recente voorgaande record met 05.06</v>
      </c>
    </row>
    <row r="752" spans="1:12">
      <c r="A752" s="20" t="s">
        <v>1786</v>
      </c>
      <c r="B752" s="21" t="s">
        <v>1791</v>
      </c>
      <c r="C752" s="21"/>
      <c r="D752" s="21"/>
      <c r="E752" s="21"/>
      <c r="F752" s="21" t="str">
        <f t="shared" si="48"/>
        <v>relatie.omslocaanv</v>
      </c>
      <c r="G752" s="21"/>
      <c r="H752" s="320" t="s">
        <v>2224</v>
      </c>
      <c r="I752" s="21"/>
      <c r="J752" s="23">
        <f>VLOOKUP(F752,'Mapping BRP'!A:P,2,FALSE)</f>
        <v>538</v>
      </c>
      <c r="L752" s="3" t="str">
        <f>VLOOKUP(F752,'Mapping BRP'!A:Q,9,FALSE)</f>
        <v>overnemen uit meest recente voorgaande record met 05.06</v>
      </c>
    </row>
    <row r="753" spans="1:12">
      <c r="A753" s="20" t="s">
        <v>1786</v>
      </c>
      <c r="B753" s="21" t="s">
        <v>1792</v>
      </c>
      <c r="C753" s="21"/>
      <c r="D753" s="21"/>
      <c r="E753" s="21"/>
      <c r="F753" s="21" t="str">
        <f t="shared" si="48"/>
        <v>relatie.landgebiedaanv</v>
      </c>
      <c r="G753" s="21"/>
      <c r="H753" s="320" t="s">
        <v>2224</v>
      </c>
      <c r="I753" s="21"/>
      <c r="J753" s="23">
        <f>VLOOKUP(F753,'Mapping BRP'!A:P,2,FALSE)</f>
        <v>539</v>
      </c>
      <c r="L753" s="3" t="str">
        <f>VLOOKUP(F753,'Mapping BRP'!A:Q,9,FALSE)</f>
        <v>overnemen uit meest recente voorgaande record met 05.06</v>
      </c>
    </row>
    <row r="754" spans="1:12">
      <c r="A754" s="20" t="s">
        <v>1786</v>
      </c>
      <c r="B754" s="21" t="s">
        <v>1793</v>
      </c>
      <c r="C754" s="21"/>
      <c r="D754" s="21"/>
      <c r="E754" s="21"/>
      <c r="F754" s="21" t="str">
        <f t="shared" si="48"/>
        <v>relatie.rdneinde</v>
      </c>
      <c r="G754" s="21"/>
      <c r="H754" s="320" t="s">
        <v>2224</v>
      </c>
      <c r="I754" s="21"/>
      <c r="J754" s="23">
        <f>VLOOKUP(F754,'Mapping BRP'!A:P,2,FALSE)</f>
        <v>547</v>
      </c>
      <c r="L754" s="3" t="str">
        <f>VLOOKUP(F754,'Mapping BRP'!A:Q,9,FALSE)</f>
        <v>overnemen uit meest recente historische categorie (met beeindiging)</v>
      </c>
    </row>
    <row r="755" spans="1:12">
      <c r="A755" s="20" t="s">
        <v>1786</v>
      </c>
      <c r="B755" s="21" t="s">
        <v>975</v>
      </c>
      <c r="C755" s="21"/>
      <c r="D755" s="21"/>
      <c r="E755" s="21"/>
      <c r="F755" s="21" t="str">
        <f t="shared" si="48"/>
        <v>relatie.dateinde</v>
      </c>
      <c r="G755" s="21"/>
      <c r="H755" s="320" t="s">
        <v>2224</v>
      </c>
      <c r="I755" s="21"/>
      <c r="J755" s="23">
        <f>VLOOKUP(F755,'Mapping BRP'!A:P,2,FALSE)</f>
        <v>540</v>
      </c>
      <c r="L755" s="3" t="str">
        <f>VLOOKUP(F755,'Mapping BRP'!A:Q,9,FALSE)</f>
        <v>overnemen uit meest recente historische categorie (met beeindiging)</v>
      </c>
    </row>
    <row r="756" spans="1:12">
      <c r="A756" s="20" t="s">
        <v>1786</v>
      </c>
      <c r="B756" s="21" t="s">
        <v>1794</v>
      </c>
      <c r="C756" s="21"/>
      <c r="D756" s="21"/>
      <c r="E756" s="21"/>
      <c r="F756" s="21" t="str">
        <f t="shared" si="48"/>
        <v>relatie.gemeinde</v>
      </c>
      <c r="G756" s="21"/>
      <c r="H756" s="320" t="s">
        <v>2224</v>
      </c>
      <c r="I756" s="21"/>
      <c r="J756" s="23">
        <f>VLOOKUP(F756,'Mapping BRP'!A:P,2,FALSE)</f>
        <v>541</v>
      </c>
      <c r="L756" s="3" t="str">
        <f>VLOOKUP(F756,'Mapping BRP'!A:Q,9,FALSE)</f>
        <v>overnemen uit meest recente historische categorie (met beeindiging)</v>
      </c>
    </row>
    <row r="757" spans="1:12">
      <c r="A757" s="20" t="s">
        <v>1786</v>
      </c>
      <c r="B757" s="21" t="s">
        <v>1795</v>
      </c>
      <c r="C757" s="21"/>
      <c r="D757" s="21"/>
      <c r="E757" s="21"/>
      <c r="F757" s="21" t="str">
        <f t="shared" si="48"/>
        <v>relatie.wplnaameinde</v>
      </c>
      <c r="G757" s="21"/>
      <c r="H757" s="320" t="s">
        <v>869</v>
      </c>
      <c r="I757" s="21"/>
      <c r="J757" s="23">
        <f>VLOOKUP(F757,'Mapping BRP'!A:P,2,FALSE)</f>
        <v>542</v>
      </c>
      <c r="K757" t="s">
        <v>661</v>
      </c>
      <c r="L757" s="3" t="str">
        <f>VLOOKUP(F757,'Mapping BRP'!A:Q,9,FALSE)</f>
        <v>overnemen uit meest recente historische categorie (met beeindiging)</v>
      </c>
    </row>
    <row r="758" spans="1:12">
      <c r="A758" s="20" t="s">
        <v>1786</v>
      </c>
      <c r="B758" s="21" t="s">
        <v>1796</v>
      </c>
      <c r="C758" s="21"/>
      <c r="D758" s="21"/>
      <c r="E758" s="21"/>
      <c r="F758" s="21" t="str">
        <f t="shared" si="48"/>
        <v>relatie.blplaatseinde</v>
      </c>
      <c r="G758" s="21"/>
      <c r="H758" s="320" t="s">
        <v>2224</v>
      </c>
      <c r="I758" s="21"/>
      <c r="J758" s="23">
        <f>VLOOKUP(F758,'Mapping BRP'!A:P,2,FALSE)</f>
        <v>543</v>
      </c>
      <c r="L758" s="3" t="str">
        <f>VLOOKUP(F758,'Mapping BRP'!A:Q,9,FALSE)</f>
        <v>overnemen uit meest recente historische categorie (met beeindiging)</v>
      </c>
    </row>
    <row r="759" spans="1:12">
      <c r="A759" s="20" t="s">
        <v>1786</v>
      </c>
      <c r="B759" s="21" t="s">
        <v>1797</v>
      </c>
      <c r="C759" s="21"/>
      <c r="D759" s="21"/>
      <c r="E759" s="21"/>
      <c r="F759" s="21" t="str">
        <f t="shared" si="48"/>
        <v>relatie.blregioeinde</v>
      </c>
      <c r="G759" s="21"/>
      <c r="H759" s="320" t="s">
        <v>869</v>
      </c>
      <c r="I759" s="21"/>
      <c r="J759" s="23">
        <f>VLOOKUP(F759,'Mapping BRP'!A:P,2,FALSE)</f>
        <v>544</v>
      </c>
      <c r="K759" t="s">
        <v>661</v>
      </c>
      <c r="L759" s="3" t="str">
        <f>VLOOKUP(F759,'Mapping BRP'!A:Q,9,FALSE)</f>
        <v>overnemen uit meest recente historische categorie (met beeindiging)</v>
      </c>
    </row>
    <row r="760" spans="1:12">
      <c r="A760" s="20" t="s">
        <v>1786</v>
      </c>
      <c r="B760" s="21" t="s">
        <v>1798</v>
      </c>
      <c r="C760" s="21"/>
      <c r="D760" s="21"/>
      <c r="E760" s="21"/>
      <c r="F760" s="21" t="str">
        <f t="shared" si="48"/>
        <v>relatie.omsloceinde</v>
      </c>
      <c r="G760" s="21"/>
      <c r="H760" s="320" t="s">
        <v>2224</v>
      </c>
      <c r="I760" s="21"/>
      <c r="J760" s="23">
        <f>VLOOKUP(F760,'Mapping BRP'!A:P,2,FALSE)</f>
        <v>545</v>
      </c>
      <c r="L760" s="3" t="str">
        <f>VLOOKUP(F760,'Mapping BRP'!A:Q,9,FALSE)</f>
        <v>overnemen uit meest recente historische categorie (met beeindiging)</v>
      </c>
    </row>
    <row r="761" spans="1:12">
      <c r="A761" s="20" t="s">
        <v>1786</v>
      </c>
      <c r="B761" s="21" t="s">
        <v>1799</v>
      </c>
      <c r="C761" s="21"/>
      <c r="D761" s="21"/>
      <c r="E761" s="21"/>
      <c r="F761" s="21" t="str">
        <f t="shared" si="48"/>
        <v>relatie.landgebiedeinde</v>
      </c>
      <c r="G761" s="21"/>
      <c r="H761" s="320" t="s">
        <v>2224</v>
      </c>
      <c r="I761" s="21"/>
      <c r="J761" s="23">
        <f>VLOOKUP(F761,'Mapping BRP'!A:P,2,FALSE)</f>
        <v>546</v>
      </c>
      <c r="L761" s="3" t="str">
        <f>VLOOKUP(F761,'Mapping BRP'!A:Q,9,FALSE)</f>
        <v>overnemen uit meest recente historische categorie (met beeindiging)</v>
      </c>
    </row>
    <row r="762" spans="1:12">
      <c r="A762" s="20" t="s">
        <v>1786</v>
      </c>
      <c r="B762" s="21" t="s">
        <v>905</v>
      </c>
      <c r="C762" s="21"/>
      <c r="D762" s="21"/>
      <c r="E762" s="21"/>
      <c r="F762" s="21" t="str">
        <f t="shared" si="48"/>
        <v>relatie.indag</v>
      </c>
      <c r="G762" s="21"/>
      <c r="H762" s="320" t="s">
        <v>2224</v>
      </c>
      <c r="I762" s="21"/>
      <c r="J762" s="201"/>
      <c r="L762" s="3"/>
    </row>
    <row r="763" spans="1:12">
      <c r="A763" s="20"/>
      <c r="B763" s="21"/>
      <c r="C763" s="21"/>
      <c r="D763" s="21"/>
      <c r="E763" s="21"/>
      <c r="F763" s="21"/>
      <c r="G763" s="21"/>
      <c r="H763" s="21"/>
      <c r="I763" s="21"/>
      <c r="J763" s="203"/>
      <c r="L763" s="3"/>
    </row>
    <row r="764" spans="1:12">
      <c r="A764" s="20" t="s">
        <v>1187</v>
      </c>
      <c r="B764" s="207" t="s">
        <v>753</v>
      </c>
      <c r="C764" s="21"/>
      <c r="D764" s="21"/>
      <c r="E764" s="21"/>
      <c r="F764" s="21" t="str">
        <f>CONCATENATE(A764,".",B764)</f>
        <v>his_relatie.id</v>
      </c>
      <c r="G764" s="21"/>
      <c r="H764" s="320" t="s">
        <v>2224</v>
      </c>
      <c r="I764" s="21"/>
      <c r="J764" s="206"/>
      <c r="L764" s="3"/>
    </row>
    <row r="765" spans="1:12">
      <c r="A765" s="20" t="s">
        <v>1187</v>
      </c>
      <c r="B765" s="207" t="s">
        <v>1965</v>
      </c>
      <c r="C765" s="21"/>
      <c r="D765" s="21"/>
      <c r="E765" s="21"/>
      <c r="F765" s="21" t="str">
        <f t="shared" ref="F765:F772" si="50">CONCATENATE(A765,".",B765)</f>
        <v>his_relatie.rel</v>
      </c>
      <c r="G765" s="21"/>
      <c r="H765" s="320" t="s">
        <v>2224</v>
      </c>
      <c r="I765" s="21"/>
      <c r="J765" s="206"/>
      <c r="L765" s="3"/>
    </row>
    <row r="766" spans="1:12">
      <c r="A766" s="20" t="s">
        <v>1187</v>
      </c>
      <c r="B766" s="207" t="s">
        <v>1205</v>
      </c>
      <c r="C766" s="21"/>
      <c r="D766" s="21"/>
      <c r="E766" s="21"/>
      <c r="F766" s="21" t="str">
        <f t="shared" si="50"/>
        <v>his_relatie.tsreg</v>
      </c>
      <c r="G766" s="21"/>
      <c r="H766" s="320" t="s">
        <v>2224</v>
      </c>
      <c r="I766" s="21"/>
      <c r="J766" s="37">
        <f>VLOOKUP(F766,'Mapping BRP'!A:P,2,FALSE)</f>
        <v>188</v>
      </c>
      <c r="L766" s="3" t="str">
        <f>VLOOKUP(F766,'Mapping BRP'!A:Q,9,FALSE)</f>
        <v>als relatie.srt verandert in het eerstvolgende recentere record dan tsreg eerstvolgende record</v>
      </c>
    </row>
    <row r="767" spans="1:12">
      <c r="A767" s="20" t="s">
        <v>1187</v>
      </c>
      <c r="B767" s="207" t="s">
        <v>1206</v>
      </c>
      <c r="C767" s="21"/>
      <c r="D767" s="21"/>
      <c r="E767" s="21"/>
      <c r="F767" s="21" t="str">
        <f t="shared" si="50"/>
        <v>his_relatie.actieinh</v>
      </c>
      <c r="G767" s="21"/>
      <c r="H767" s="320" t="s">
        <v>2224</v>
      </c>
      <c r="I767" s="21"/>
      <c r="J767" s="37">
        <f>VLOOKUP(F767,'Mapping BRP'!A:P,2,FALSE)</f>
        <v>189</v>
      </c>
      <c r="L767" s="3" t="str">
        <f>VLOOKUP(F767,'Mapping BRP'!A:Q,9,FALSE)</f>
        <v>als relatie.srt verandert in het eerstvolgende recentere record dan actieinh eerstvolgende record</v>
      </c>
    </row>
    <row r="768" spans="1:12">
      <c r="A768" s="20" t="s">
        <v>1187</v>
      </c>
      <c r="B768" s="207" t="s">
        <v>1207</v>
      </c>
      <c r="C768" s="21"/>
      <c r="D768" s="21"/>
      <c r="E768" s="21"/>
      <c r="F768" s="21" t="str">
        <f t="shared" si="50"/>
        <v>his_relatie.tsverval</v>
      </c>
      <c r="G768" s="21"/>
      <c r="H768" s="320" t="s">
        <v>2224</v>
      </c>
      <c r="I768" s="21"/>
      <c r="J768" s="37">
        <f>VLOOKUP(F768,'Mapping BRP'!A:P,2,FALSE)</f>
        <v>666</v>
      </c>
      <c r="L768" s="3" t="str">
        <f>VLOOKUP(F768,'Mapping BRP'!A:Q,9,FALSE)</f>
        <v xml:space="preserve">als onjuiste rij (xx.84.10 = 'O'of 'S') dan overnemen + 01:00:00+00 </v>
      </c>
    </row>
    <row r="769" spans="1:12">
      <c r="A769" s="20" t="s">
        <v>1187</v>
      </c>
      <c r="B769" s="207" t="s">
        <v>1208</v>
      </c>
      <c r="C769" s="21"/>
      <c r="D769" s="21"/>
      <c r="E769" s="21"/>
      <c r="F769" s="21" t="str">
        <f t="shared" si="50"/>
        <v>his_relatie.actieverval</v>
      </c>
      <c r="G769" s="21"/>
      <c r="H769" s="320" t="s">
        <v>2224</v>
      </c>
      <c r="I769" s="21"/>
      <c r="J769" s="37">
        <f>VLOOKUP(F769,'Mapping BRP'!A:P,2,FALSE)</f>
        <v>630</v>
      </c>
      <c r="L769" s="3" t="str">
        <f>VLOOKUP(F769,'Mapping BRP'!A:Q,9,FALSE)</f>
        <v>als onjuiste rij ('O'of 'S') dan id overnemen uit aangemaakte actie; als niet-actuele rij dan id overnemen uit aangemaakte actie</v>
      </c>
    </row>
    <row r="770" spans="1:12">
      <c r="A770" s="20" t="s">
        <v>1187</v>
      </c>
      <c r="B770" s="207" t="s">
        <v>1209</v>
      </c>
      <c r="C770" s="21"/>
      <c r="D770" s="21"/>
      <c r="E770" s="21"/>
      <c r="F770" s="21" t="str">
        <f t="shared" si="50"/>
        <v>his_relatie.nadereaandverval</v>
      </c>
      <c r="G770" s="21"/>
      <c r="H770" s="320" t="s">
        <v>869</v>
      </c>
      <c r="I770" s="21"/>
      <c r="J770" s="37">
        <f>VLOOKUP(F770,'Mapping BRP'!A:P,2,FALSE)</f>
        <v>631</v>
      </c>
      <c r="K770" t="s">
        <v>2199</v>
      </c>
      <c r="L770" s="3" t="str">
        <f>VLOOKUP(F770,'Mapping BRP'!A:Q,9,FALSE)</f>
        <v>als onjuiste rij ('O'of 'S') dan 'O'</v>
      </c>
    </row>
    <row r="771" spans="1:12">
      <c r="A771" s="20" t="s">
        <v>1187</v>
      </c>
      <c r="B771" s="207" t="s">
        <v>1210</v>
      </c>
      <c r="C771" s="21"/>
      <c r="D771" s="21"/>
      <c r="E771" s="21"/>
      <c r="F771" s="21" t="str">
        <f t="shared" si="50"/>
        <v>his_relatie.actievervaltbvlevmuts</v>
      </c>
      <c r="G771" s="21"/>
      <c r="H771" s="320" t="s">
        <v>2223</v>
      </c>
      <c r="I771" s="21"/>
      <c r="J771" s="37">
        <f>VLOOKUP(F771,'Mapping BRP'!A:P,2,FALSE)</f>
        <v>654</v>
      </c>
      <c r="K771" t="s">
        <v>2166</v>
      </c>
      <c r="L771" s="3" t="str">
        <f>VLOOKUP(F771,'Mapping BRP'!A:Q,9,FALSE)</f>
        <v>niet in IV; wordt gevuld bij mutatie met id van speciale nieuwe actie</v>
      </c>
    </row>
    <row r="772" spans="1:12">
      <c r="A772" s="20" t="s">
        <v>1187</v>
      </c>
      <c r="B772" s="207" t="s">
        <v>1211</v>
      </c>
      <c r="C772" s="21"/>
      <c r="D772" s="21"/>
      <c r="E772" s="21"/>
      <c r="F772" s="21" t="str">
        <f t="shared" si="50"/>
        <v>his_relatie.indvoorkomentbvlevmuts</v>
      </c>
      <c r="G772" s="21"/>
      <c r="H772" s="320" t="s">
        <v>2223</v>
      </c>
      <c r="I772" s="21"/>
      <c r="J772" s="37">
        <f>VLOOKUP(F772,'Mapping BRP'!A:P,2,FALSE)</f>
        <v>655</v>
      </c>
      <c r="K772" t="s">
        <v>2166</v>
      </c>
      <c r="L772" s="3" t="str">
        <f>VLOOKUP(F772,'Mapping BRP'!A:Q,9,FALSE)</f>
        <v>niet in IV; wordt gevuld bij mutatie met TRUE anders leeg</v>
      </c>
    </row>
    <row r="773" spans="1:12">
      <c r="A773" s="20" t="s">
        <v>1187</v>
      </c>
      <c r="B773" s="21" t="s">
        <v>1303</v>
      </c>
      <c r="C773" s="21"/>
      <c r="D773" s="21"/>
      <c r="E773" s="21"/>
      <c r="F773" s="21" t="str">
        <f t="shared" si="48"/>
        <v>his_relatie.dataanv</v>
      </c>
      <c r="G773" s="21"/>
      <c r="H773" s="320" t="s">
        <v>2224</v>
      </c>
      <c r="I773" s="21"/>
      <c r="J773" s="204" t="e">
        <f>VLOOKUP(F773,'Mapping BRP'!A:P,2,FALSE)</f>
        <v>#N/A</v>
      </c>
      <c r="L773" s="3" t="e">
        <f>VLOOKUP(F773,'Mapping BRP'!A:Q,9,FALSE)</f>
        <v>#N/A</v>
      </c>
    </row>
    <row r="774" spans="1:12">
      <c r="A774" s="20" t="s">
        <v>1187</v>
      </c>
      <c r="B774" s="21" t="s">
        <v>1787</v>
      </c>
      <c r="C774" s="21"/>
      <c r="D774" s="21"/>
      <c r="E774" s="21"/>
      <c r="F774" s="21" t="str">
        <f t="shared" si="48"/>
        <v>his_relatie.gemaanv</v>
      </c>
      <c r="G774" s="21"/>
      <c r="H774" s="320" t="s">
        <v>2224</v>
      </c>
      <c r="I774" s="21"/>
      <c r="J774" s="204" t="e">
        <f>VLOOKUP(F774,'Mapping BRP'!A:P,2,FALSE)</f>
        <v>#N/A</v>
      </c>
      <c r="L774" s="3" t="e">
        <f>VLOOKUP(F774,'Mapping BRP'!A:Q,9,FALSE)</f>
        <v>#N/A</v>
      </c>
    </row>
    <row r="775" spans="1:12">
      <c r="A775" s="20" t="s">
        <v>1187</v>
      </c>
      <c r="B775" s="21" t="s">
        <v>1788</v>
      </c>
      <c r="C775" s="21"/>
      <c r="D775" s="21"/>
      <c r="E775" s="21"/>
      <c r="F775" s="21" t="str">
        <f t="shared" si="48"/>
        <v>his_relatie.wplnaamaanv</v>
      </c>
      <c r="G775" s="21"/>
      <c r="H775" s="320" t="s">
        <v>869</v>
      </c>
      <c r="I775" s="21"/>
      <c r="J775" s="204" t="e">
        <f>VLOOKUP(F775,'Mapping BRP'!A:P,2,FALSE)</f>
        <v>#N/A</v>
      </c>
      <c r="L775" s="3" t="e">
        <f>VLOOKUP(F775,'Mapping BRP'!A:Q,9,FALSE)</f>
        <v>#N/A</v>
      </c>
    </row>
    <row r="776" spans="1:12">
      <c r="A776" s="20" t="s">
        <v>1187</v>
      </c>
      <c r="B776" s="21" t="s">
        <v>1789</v>
      </c>
      <c r="C776" s="21"/>
      <c r="D776" s="21"/>
      <c r="E776" s="21"/>
      <c r="F776" s="21" t="str">
        <f t="shared" si="48"/>
        <v>his_relatie.blplaatsaanv</v>
      </c>
      <c r="G776" s="21"/>
      <c r="H776" s="320" t="s">
        <v>2224</v>
      </c>
      <c r="I776" s="21"/>
      <c r="J776" s="204" t="e">
        <f>VLOOKUP(F776,'Mapping BRP'!A:P,2,FALSE)</f>
        <v>#N/A</v>
      </c>
      <c r="L776" s="3" t="e">
        <f>VLOOKUP(F776,'Mapping BRP'!A:Q,9,FALSE)</f>
        <v>#N/A</v>
      </c>
    </row>
    <row r="777" spans="1:12">
      <c r="A777" s="20" t="s">
        <v>1187</v>
      </c>
      <c r="B777" s="21" t="s">
        <v>1790</v>
      </c>
      <c r="C777" s="21"/>
      <c r="D777" s="21"/>
      <c r="E777" s="21"/>
      <c r="F777" s="21" t="str">
        <f t="shared" si="48"/>
        <v>his_relatie.blregioaanv</v>
      </c>
      <c r="G777" s="21"/>
      <c r="H777" s="320" t="s">
        <v>869</v>
      </c>
      <c r="I777" s="21"/>
      <c r="J777" s="204" t="e">
        <f>VLOOKUP(F777,'Mapping BRP'!A:P,2,FALSE)</f>
        <v>#N/A</v>
      </c>
      <c r="L777" s="3" t="e">
        <f>VLOOKUP(F777,'Mapping BRP'!A:Q,9,FALSE)</f>
        <v>#N/A</v>
      </c>
    </row>
    <row r="778" spans="1:12">
      <c r="A778" s="20" t="s">
        <v>1187</v>
      </c>
      <c r="B778" s="21" t="s">
        <v>1791</v>
      </c>
      <c r="C778" s="21"/>
      <c r="D778" s="21"/>
      <c r="E778" s="21"/>
      <c r="F778" s="21" t="str">
        <f t="shared" si="48"/>
        <v>his_relatie.omslocaanv</v>
      </c>
      <c r="G778" s="21"/>
      <c r="H778" s="320" t="s">
        <v>2224</v>
      </c>
      <c r="I778" s="21"/>
      <c r="J778" s="204" t="e">
        <f>VLOOKUP(F778,'Mapping BRP'!A:P,2,FALSE)</f>
        <v>#N/A</v>
      </c>
      <c r="L778" s="3" t="e">
        <f>VLOOKUP(F778,'Mapping BRP'!A:Q,9,FALSE)</f>
        <v>#N/A</v>
      </c>
    </row>
    <row r="779" spans="1:12">
      <c r="A779" s="20" t="s">
        <v>1187</v>
      </c>
      <c r="B779" s="21" t="s">
        <v>1792</v>
      </c>
      <c r="C779" s="21"/>
      <c r="D779" s="21"/>
      <c r="E779" s="21"/>
      <c r="F779" s="21" t="str">
        <f t="shared" si="48"/>
        <v>his_relatie.landgebiedaanv</v>
      </c>
      <c r="G779" s="21"/>
      <c r="H779" s="320" t="s">
        <v>2224</v>
      </c>
      <c r="I779" s="21"/>
      <c r="J779" s="204" t="e">
        <f>VLOOKUP(F779,'Mapping BRP'!A:P,2,FALSE)</f>
        <v>#N/A</v>
      </c>
      <c r="L779" s="3" t="e">
        <f>VLOOKUP(F779,'Mapping BRP'!A:Q,9,FALSE)</f>
        <v>#N/A</v>
      </c>
    </row>
    <row r="780" spans="1:12">
      <c r="A780" s="20" t="s">
        <v>1187</v>
      </c>
      <c r="B780" s="21" t="s">
        <v>1793</v>
      </c>
      <c r="C780" s="21"/>
      <c r="D780" s="21"/>
      <c r="E780" s="21"/>
      <c r="F780" s="21" t="str">
        <f t="shared" si="48"/>
        <v>his_relatie.rdneinde</v>
      </c>
      <c r="G780" s="21"/>
      <c r="H780" s="320" t="s">
        <v>2224</v>
      </c>
      <c r="I780" s="21"/>
      <c r="J780" s="204">
        <f>VLOOKUP(F780,'Mapping BRP'!A:P,2,FALSE)</f>
        <v>180</v>
      </c>
      <c r="L780" s="3" t="str">
        <f>VLOOKUP(F780,'Mapping BRP'!A:Q,9,FALSE)</f>
        <v>als 02.01.10 verandert in het eerstvolgende recentere record dan 8(='Z' Omzetting)</v>
      </c>
    </row>
    <row r="781" spans="1:12">
      <c r="A781" s="20" t="s">
        <v>1187</v>
      </c>
      <c r="B781" s="21" t="s">
        <v>975</v>
      </c>
      <c r="C781" s="21"/>
      <c r="D781" s="21"/>
      <c r="E781" s="21"/>
      <c r="F781" s="21" t="str">
        <f t="shared" si="48"/>
        <v>his_relatie.dateinde</v>
      </c>
      <c r="G781" s="21"/>
      <c r="H781" s="320" t="s">
        <v>2224</v>
      </c>
      <c r="I781" s="21"/>
      <c r="J781" s="204">
        <f>VLOOKUP(F781,'Mapping BRP'!A:P,2,FALSE)</f>
        <v>181</v>
      </c>
      <c r="L781" s="3" t="str">
        <f>VLOOKUP(F781,'Mapping BRP'!A:Q,9,FALSE)</f>
        <v>als relatie.srt verandert in het eerstvolgende recentere record dan dataanv eerstvolgende record</v>
      </c>
    </row>
    <row r="782" spans="1:12">
      <c r="A782" s="20" t="s">
        <v>1187</v>
      </c>
      <c r="B782" s="21" t="s">
        <v>1794</v>
      </c>
      <c r="C782" s="21"/>
      <c r="D782" s="21"/>
      <c r="E782" s="21"/>
      <c r="F782" s="21" t="str">
        <f t="shared" si="48"/>
        <v>his_relatie.gemeinde</v>
      </c>
      <c r="G782" s="21"/>
      <c r="H782" s="320" t="s">
        <v>2224</v>
      </c>
      <c r="I782" s="21"/>
      <c r="J782" s="204">
        <f>VLOOKUP(F782,'Mapping BRP'!A:P,2,FALSE)</f>
        <v>182</v>
      </c>
      <c r="L782" s="3" t="str">
        <f>VLOOKUP(F782,'Mapping BRP'!A:Q,9,FALSE)</f>
        <v>als relatie.srt verandert in het eerstvolgende recentere record dan gemaanv eerstvolgende record</v>
      </c>
    </row>
    <row r="783" spans="1:12">
      <c r="A783" s="20" t="s">
        <v>1187</v>
      </c>
      <c r="B783" s="21" t="s">
        <v>1795</v>
      </c>
      <c r="C783" s="21"/>
      <c r="D783" s="21"/>
      <c r="E783" s="21"/>
      <c r="F783" s="21" t="str">
        <f t="shared" si="48"/>
        <v>his_relatie.wplnaameinde</v>
      </c>
      <c r="G783" s="21"/>
      <c r="H783" s="320" t="s">
        <v>869</v>
      </c>
      <c r="I783" s="21"/>
      <c r="J783" s="204">
        <f>VLOOKUP(F783,'Mapping BRP'!A:P,2,FALSE)</f>
        <v>183</v>
      </c>
      <c r="K783" t="s">
        <v>869</v>
      </c>
      <c r="L783" s="3" t="str">
        <f>VLOOKUP(F783,'Mapping BRP'!A:Q,9,FALSE)</f>
        <v>als relatie.srt verandert in het eerstvolgende recentere record dan wplnaamaanv eerstvolgende record</v>
      </c>
    </row>
    <row r="784" spans="1:12">
      <c r="A784" s="20" t="s">
        <v>1187</v>
      </c>
      <c r="B784" s="21" t="s">
        <v>1796</v>
      </c>
      <c r="C784" s="21"/>
      <c r="D784" s="21"/>
      <c r="E784" s="21"/>
      <c r="F784" s="21" t="str">
        <f t="shared" si="48"/>
        <v>his_relatie.blplaatseinde</v>
      </c>
      <c r="G784" s="21"/>
      <c r="H784" s="320" t="s">
        <v>2224</v>
      </c>
      <c r="I784" s="21"/>
      <c r="J784" s="204">
        <f>VLOOKUP(F784,'Mapping BRP'!A:P,2,FALSE)</f>
        <v>184</v>
      </c>
      <c r="L784" s="3" t="str">
        <f>VLOOKUP(F784,'Mapping BRP'!A:Q,9,FALSE)</f>
        <v>als relatie.srt verandert in het eerstvolgende recentere record dan blplaatsaanv eerstvolgende record</v>
      </c>
    </row>
    <row r="785" spans="1:12">
      <c r="A785" s="20" t="s">
        <v>1187</v>
      </c>
      <c r="B785" s="21" t="s">
        <v>1797</v>
      </c>
      <c r="C785" s="21"/>
      <c r="D785" s="21"/>
      <c r="E785" s="21"/>
      <c r="F785" s="21" t="str">
        <f t="shared" si="48"/>
        <v>his_relatie.blregioeinde</v>
      </c>
      <c r="G785" s="21"/>
      <c r="H785" s="320" t="s">
        <v>869</v>
      </c>
      <c r="I785" s="21"/>
      <c r="J785" s="204">
        <f>VLOOKUP(F785,'Mapping BRP'!A:P,2,FALSE)</f>
        <v>185</v>
      </c>
      <c r="K785" t="s">
        <v>869</v>
      </c>
      <c r="L785" s="3" t="str">
        <f>VLOOKUP(F785,'Mapping BRP'!A:Q,9,FALSE)</f>
        <v>als relatie.srt verandert in het eerstvolgende recentere record dan blregioaanv eerstvolgende record</v>
      </c>
    </row>
    <row r="786" spans="1:12">
      <c r="A786" s="20" t="s">
        <v>1187</v>
      </c>
      <c r="B786" s="21" t="s">
        <v>1798</v>
      </c>
      <c r="C786" s="21"/>
      <c r="D786" s="21"/>
      <c r="E786" s="21"/>
      <c r="F786" s="21" t="str">
        <f t="shared" si="48"/>
        <v>his_relatie.omsloceinde</v>
      </c>
      <c r="G786" s="21"/>
      <c r="H786" s="320" t="s">
        <v>2224</v>
      </c>
      <c r="I786" s="21"/>
      <c r="J786" s="204">
        <f>VLOOKUP(F786,'Mapping BRP'!A:P,2,FALSE)</f>
        <v>187</v>
      </c>
      <c r="L786" s="3" t="str">
        <f>VLOOKUP(F786,'Mapping BRP'!A:Q,9,FALSE)</f>
        <v>als relatie.srt verandert in het eerstvolgende recentere record dan omslocaanv eerstvolgende record</v>
      </c>
    </row>
    <row r="787" spans="1:12">
      <c r="A787" s="25" t="s">
        <v>1187</v>
      </c>
      <c r="B787" s="26" t="s">
        <v>1799</v>
      </c>
      <c r="C787" s="26"/>
      <c r="D787" s="26"/>
      <c r="E787" s="26"/>
      <c r="F787" s="26" t="str">
        <f t="shared" si="48"/>
        <v>his_relatie.landgebiedeinde</v>
      </c>
      <c r="G787" s="26"/>
      <c r="H787" s="321" t="s">
        <v>2224</v>
      </c>
      <c r="I787" s="26"/>
      <c r="J787" s="204">
        <f>VLOOKUP(F787,'Mapping BRP'!A:P,2,FALSE)</f>
        <v>186</v>
      </c>
      <c r="L787" s="3" t="str">
        <f>VLOOKUP(F787,'Mapping BRP'!A:Q,9,FALSE)</f>
        <v>als relatie.srt verandert in het eerstvolgende recentere record dan landgebiedaanv eerstvolgende record</v>
      </c>
    </row>
  </sheetData>
  <autoFilter ref="A2:J791" xr:uid="{00000000-0009-0000-0000-000003000000}"/>
  <mergeCells count="1">
    <mergeCell ref="J1:K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7"/>
  <sheetViews>
    <sheetView workbookViewId="0">
      <selection activeCell="G16" sqref="G16"/>
    </sheetView>
  </sheetViews>
  <sheetFormatPr defaultRowHeight="15"/>
  <sheetData>
    <row r="2" spans="1:2">
      <c r="A2" t="s">
        <v>2214</v>
      </c>
    </row>
    <row r="4" spans="1:2">
      <c r="B4" t="s">
        <v>2215</v>
      </c>
    </row>
    <row r="5" spans="1:2">
      <c r="B5" t="s">
        <v>2216</v>
      </c>
    </row>
    <row r="6" spans="1:2">
      <c r="B6" t="s">
        <v>2217</v>
      </c>
    </row>
    <row r="7" spans="1:2">
      <c r="B7" t="s">
        <v>2218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1"/>
  <sheetViews>
    <sheetView workbookViewId="0">
      <pane ySplit="1" topLeftCell="A29" activePane="bottomLeft" state="frozen"/>
      <selection pane="bottomLeft" activeCell="K51" sqref="K51"/>
    </sheetView>
  </sheetViews>
  <sheetFormatPr defaultRowHeight="15"/>
  <cols>
    <col min="1" max="1" width="26.7109375" customWidth="1"/>
    <col min="4" max="4" width="9.140625" style="151"/>
    <col min="6" max="6" width="20" customWidth="1"/>
  </cols>
  <sheetData>
    <row r="1" spans="1:7">
      <c r="A1" t="s">
        <v>1916</v>
      </c>
      <c r="E1" t="s">
        <v>1917</v>
      </c>
      <c r="F1" t="s">
        <v>1915</v>
      </c>
      <c r="G1" t="s">
        <v>747</v>
      </c>
    </row>
    <row r="2" spans="1:7">
      <c r="A2" t="s">
        <v>1886</v>
      </c>
      <c r="E2" t="s">
        <v>1892</v>
      </c>
    </row>
    <row r="3" spans="1:7">
      <c r="A3" t="s">
        <v>1262</v>
      </c>
      <c r="E3" t="s">
        <v>747</v>
      </c>
      <c r="G3" t="s">
        <v>388</v>
      </c>
    </row>
    <row r="4" spans="1:7">
      <c r="A4" t="s">
        <v>843</v>
      </c>
      <c r="E4" t="s">
        <v>1892</v>
      </c>
    </row>
    <row r="5" spans="1:7">
      <c r="A5" t="s">
        <v>1833</v>
      </c>
      <c r="E5" t="s">
        <v>1915</v>
      </c>
    </row>
    <row r="6" spans="1:7">
      <c r="A6" t="s">
        <v>1835</v>
      </c>
      <c r="E6" t="s">
        <v>1915</v>
      </c>
    </row>
    <row r="7" spans="1:7">
      <c r="A7" t="s">
        <v>770</v>
      </c>
      <c r="E7" t="s">
        <v>1892</v>
      </c>
    </row>
    <row r="8" spans="1:7">
      <c r="A8" t="s">
        <v>1189</v>
      </c>
      <c r="E8" t="s">
        <v>1915</v>
      </c>
    </row>
    <row r="9" spans="1:7">
      <c r="A9" t="s">
        <v>1843</v>
      </c>
      <c r="E9" s="225" t="s">
        <v>1939</v>
      </c>
    </row>
    <row r="10" spans="1:7">
      <c r="A10" t="s">
        <v>1887</v>
      </c>
      <c r="E10" t="s">
        <v>1892</v>
      </c>
    </row>
    <row r="11" spans="1:7">
      <c r="A11" t="s">
        <v>1888</v>
      </c>
      <c r="E11" t="s">
        <v>747</v>
      </c>
      <c r="G11" t="s">
        <v>1936</v>
      </c>
    </row>
    <row r="12" spans="1:7">
      <c r="A12" t="s">
        <v>1299</v>
      </c>
      <c r="E12" t="s">
        <v>1915</v>
      </c>
    </row>
    <row r="13" spans="1:7">
      <c r="A13" t="s">
        <v>1233</v>
      </c>
      <c r="E13" t="s">
        <v>1892</v>
      </c>
    </row>
    <row r="14" spans="1:7">
      <c r="A14" t="s">
        <v>1889</v>
      </c>
      <c r="E14" t="s">
        <v>1892</v>
      </c>
    </row>
    <row r="15" spans="1:7">
      <c r="A15" t="s">
        <v>1890</v>
      </c>
      <c r="E15" t="s">
        <v>1892</v>
      </c>
    </row>
    <row r="16" spans="1:7">
      <c r="A16" t="s">
        <v>1836</v>
      </c>
      <c r="E16" t="s">
        <v>1915</v>
      </c>
    </row>
    <row r="17" spans="1:7">
      <c r="A17" t="s">
        <v>1849</v>
      </c>
      <c r="E17" t="s">
        <v>1892</v>
      </c>
    </row>
    <row r="18" spans="1:7">
      <c r="A18" t="s">
        <v>1305</v>
      </c>
      <c r="E18" t="s">
        <v>1915</v>
      </c>
    </row>
    <row r="19" spans="1:7">
      <c r="A19" t="s">
        <v>1311</v>
      </c>
      <c r="E19" t="s">
        <v>747</v>
      </c>
      <c r="G19" t="s">
        <v>755</v>
      </c>
    </row>
    <row r="20" spans="1:7">
      <c r="A20" t="s">
        <v>769</v>
      </c>
      <c r="E20" t="s">
        <v>747</v>
      </c>
      <c r="G20" t="s">
        <v>772</v>
      </c>
    </row>
    <row r="21" spans="1:7">
      <c r="A21" t="s">
        <v>1160</v>
      </c>
      <c r="E21" t="s">
        <v>1914</v>
      </c>
      <c r="F21" t="s">
        <v>1299</v>
      </c>
    </row>
    <row r="22" spans="1:7">
      <c r="A22" t="s">
        <v>1913</v>
      </c>
      <c r="E22" t="s">
        <v>1914</v>
      </c>
      <c r="F22" t="s">
        <v>1305</v>
      </c>
    </row>
    <row r="23" spans="1:7">
      <c r="A23" t="s">
        <v>1162</v>
      </c>
      <c r="E23" t="s">
        <v>1914</v>
      </c>
      <c r="F23" t="s">
        <v>1302</v>
      </c>
    </row>
    <row r="24" spans="1:7">
      <c r="A24" t="s">
        <v>1878</v>
      </c>
      <c r="E24" t="s">
        <v>1914</v>
      </c>
      <c r="F24" t="s">
        <v>1299</v>
      </c>
    </row>
    <row r="25" spans="1:7">
      <c r="A25" t="s">
        <v>1164</v>
      </c>
      <c r="E25" t="s">
        <v>1914</v>
      </c>
      <c r="F25" t="s">
        <v>1299</v>
      </c>
    </row>
    <row r="26" spans="1:7">
      <c r="A26" t="s">
        <v>1165</v>
      </c>
      <c r="E26" t="s">
        <v>1914</v>
      </c>
      <c r="F26" t="s">
        <v>808</v>
      </c>
    </row>
    <row r="27" spans="1:7">
      <c r="A27" t="s">
        <v>1166</v>
      </c>
      <c r="E27" t="s">
        <v>1914</v>
      </c>
      <c r="F27" t="s">
        <v>808</v>
      </c>
    </row>
    <row r="28" spans="1:7">
      <c r="A28" t="s">
        <v>1167</v>
      </c>
      <c r="E28" t="s">
        <v>1914</v>
      </c>
      <c r="F28" t="s">
        <v>1298</v>
      </c>
    </row>
    <row r="29" spans="1:7">
      <c r="A29" t="s">
        <v>1168</v>
      </c>
      <c r="E29" t="s">
        <v>1914</v>
      </c>
      <c r="F29" t="s">
        <v>1231</v>
      </c>
    </row>
    <row r="30" spans="1:7">
      <c r="A30" t="s">
        <v>1169</v>
      </c>
      <c r="E30" t="s">
        <v>1914</v>
      </c>
      <c r="F30" t="s">
        <v>1204</v>
      </c>
    </row>
    <row r="31" spans="1:7">
      <c r="A31" t="s">
        <v>1170</v>
      </c>
      <c r="E31" t="s">
        <v>1914</v>
      </c>
      <c r="F31" t="s">
        <v>1204</v>
      </c>
    </row>
    <row r="32" spans="1:7">
      <c r="A32" t="s">
        <v>1171</v>
      </c>
      <c r="E32" t="s">
        <v>1914</v>
      </c>
      <c r="F32" t="s">
        <v>1282</v>
      </c>
    </row>
    <row r="33" spans="1:6">
      <c r="A33" t="s">
        <v>1159</v>
      </c>
      <c r="E33" t="s">
        <v>1914</v>
      </c>
      <c r="F33" t="s">
        <v>1204</v>
      </c>
    </row>
    <row r="34" spans="1:6">
      <c r="A34" t="s">
        <v>1172</v>
      </c>
      <c r="E34" t="s">
        <v>1914</v>
      </c>
      <c r="F34" t="s">
        <v>1204</v>
      </c>
    </row>
    <row r="35" spans="1:6">
      <c r="A35" t="s">
        <v>1280</v>
      </c>
      <c r="E35" t="s">
        <v>1914</v>
      </c>
      <c r="F35" t="s">
        <v>1204</v>
      </c>
    </row>
    <row r="36" spans="1:6">
      <c r="A36" t="s">
        <v>1279</v>
      </c>
      <c r="E36" t="s">
        <v>1914</v>
      </c>
      <c r="F36" t="s">
        <v>1281</v>
      </c>
    </row>
    <row r="37" spans="1:6">
      <c r="A37" t="s">
        <v>1173</v>
      </c>
      <c r="E37" t="s">
        <v>1914</v>
      </c>
      <c r="F37" t="s">
        <v>1204</v>
      </c>
    </row>
    <row r="38" spans="1:6">
      <c r="A38" t="s">
        <v>1174</v>
      </c>
      <c r="E38" t="s">
        <v>1914</v>
      </c>
      <c r="F38" t="s">
        <v>1278</v>
      </c>
    </row>
    <row r="39" spans="1:6">
      <c r="A39" t="s">
        <v>1175</v>
      </c>
      <c r="E39" t="s">
        <v>1914</v>
      </c>
      <c r="F39" t="s">
        <v>1204</v>
      </c>
    </row>
    <row r="40" spans="1:6">
      <c r="A40" t="s">
        <v>1176</v>
      </c>
      <c r="E40" t="s">
        <v>1914</v>
      </c>
      <c r="F40" t="s">
        <v>1204</v>
      </c>
    </row>
    <row r="41" spans="1:6">
      <c r="A41" t="s">
        <v>1177</v>
      </c>
      <c r="E41" t="s">
        <v>1914</v>
      </c>
      <c r="F41" t="s">
        <v>1204</v>
      </c>
    </row>
    <row r="42" spans="1:6">
      <c r="A42" t="s">
        <v>1332</v>
      </c>
      <c r="E42" t="s">
        <v>1914</v>
      </c>
      <c r="F42" t="s">
        <v>1277</v>
      </c>
    </row>
    <row r="43" spans="1:6">
      <c r="A43" t="s">
        <v>1178</v>
      </c>
      <c r="E43" t="s">
        <v>1914</v>
      </c>
      <c r="F43" t="s">
        <v>1204</v>
      </c>
    </row>
    <row r="44" spans="1:6">
      <c r="A44" t="s">
        <v>1179</v>
      </c>
      <c r="E44" t="s">
        <v>1914</v>
      </c>
      <c r="F44" t="s">
        <v>1204</v>
      </c>
    </row>
    <row r="45" spans="1:6">
      <c r="A45" t="s">
        <v>1180</v>
      </c>
      <c r="E45" t="s">
        <v>1914</v>
      </c>
      <c r="F45" t="s">
        <v>1204</v>
      </c>
    </row>
    <row r="46" spans="1:6">
      <c r="A46" t="s">
        <v>1181</v>
      </c>
      <c r="E46" t="s">
        <v>1914</v>
      </c>
      <c r="F46" t="s">
        <v>1283</v>
      </c>
    </row>
    <row r="47" spans="1:6">
      <c r="A47" t="s">
        <v>1182</v>
      </c>
      <c r="E47" t="s">
        <v>1914</v>
      </c>
      <c r="F47" t="s">
        <v>1204</v>
      </c>
    </row>
    <row r="48" spans="1:6">
      <c r="A48" t="s">
        <v>1183</v>
      </c>
      <c r="E48" t="s">
        <v>1914</v>
      </c>
      <c r="F48" t="s">
        <v>1204</v>
      </c>
    </row>
    <row r="49" spans="1:7">
      <c r="A49" t="s">
        <v>1184</v>
      </c>
      <c r="E49" t="s">
        <v>1914</v>
      </c>
      <c r="F49" t="s">
        <v>1204</v>
      </c>
    </row>
    <row r="50" spans="1:7">
      <c r="A50" t="s">
        <v>1185</v>
      </c>
      <c r="E50" t="s">
        <v>1914</v>
      </c>
      <c r="F50" t="s">
        <v>1284</v>
      </c>
    </row>
    <row r="51" spans="1:7">
      <c r="A51" t="s">
        <v>1333</v>
      </c>
      <c r="E51" t="s">
        <v>1914</v>
      </c>
      <c r="F51" t="s">
        <v>1286</v>
      </c>
    </row>
    <row r="52" spans="1:7">
      <c r="A52" t="s">
        <v>1186</v>
      </c>
      <c r="E52" t="s">
        <v>1914</v>
      </c>
      <c r="F52" t="s">
        <v>1287</v>
      </c>
    </row>
    <row r="53" spans="1:7">
      <c r="A53" t="s">
        <v>1187</v>
      </c>
      <c r="E53" t="s">
        <v>1914</v>
      </c>
      <c r="F53" t="s">
        <v>1786</v>
      </c>
    </row>
    <row r="54" spans="1:7">
      <c r="A54" t="s">
        <v>1893</v>
      </c>
      <c r="E54" t="s">
        <v>1892</v>
      </c>
    </row>
    <row r="55" spans="1:7">
      <c r="A55" t="s">
        <v>1010</v>
      </c>
      <c r="E55" t="s">
        <v>747</v>
      </c>
      <c r="G55" t="s">
        <v>874</v>
      </c>
    </row>
    <row r="56" spans="1:7">
      <c r="A56" t="s">
        <v>1242</v>
      </c>
      <c r="E56" t="s">
        <v>747</v>
      </c>
      <c r="G56" t="s">
        <v>748</v>
      </c>
    </row>
    <row r="57" spans="1:7">
      <c r="A57" t="s">
        <v>945</v>
      </c>
      <c r="E57" t="s">
        <v>1892</v>
      </c>
    </row>
    <row r="58" spans="1:7">
      <c r="A58" t="s">
        <v>1011</v>
      </c>
      <c r="E58" t="s">
        <v>747</v>
      </c>
      <c r="G58" t="s">
        <v>2</v>
      </c>
    </row>
    <row r="59" spans="1:7">
      <c r="A59" t="s">
        <v>1302</v>
      </c>
      <c r="E59" t="s">
        <v>1915</v>
      </c>
    </row>
    <row r="60" spans="1:7">
      <c r="A60" t="s">
        <v>808</v>
      </c>
      <c r="E60" t="s">
        <v>747</v>
      </c>
      <c r="G60" t="s">
        <v>899</v>
      </c>
    </row>
    <row r="61" spans="1:7">
      <c r="A61" t="s">
        <v>1298</v>
      </c>
      <c r="E61" t="s">
        <v>1915</v>
      </c>
    </row>
    <row r="62" spans="1:7">
      <c r="A62" t="s">
        <v>1204</v>
      </c>
      <c r="E62" t="s">
        <v>1915</v>
      </c>
    </row>
    <row r="63" spans="1:7">
      <c r="A63" t="s">
        <v>1231</v>
      </c>
      <c r="E63" t="s">
        <v>1915</v>
      </c>
    </row>
    <row r="64" spans="1:7">
      <c r="A64" t="s">
        <v>1282</v>
      </c>
      <c r="E64" t="s">
        <v>1915</v>
      </c>
    </row>
    <row r="65" spans="1:8">
      <c r="A65" t="s">
        <v>1880</v>
      </c>
      <c r="E65" s="225" t="s">
        <v>1937</v>
      </c>
    </row>
    <row r="66" spans="1:8">
      <c r="A66" t="s">
        <v>1281</v>
      </c>
      <c r="E66" t="s">
        <v>1915</v>
      </c>
    </row>
    <row r="67" spans="1:8">
      <c r="A67" t="s">
        <v>1278</v>
      </c>
      <c r="E67" t="s">
        <v>1915</v>
      </c>
    </row>
    <row r="68" spans="1:8">
      <c r="A68" t="s">
        <v>1277</v>
      </c>
      <c r="E68" t="s">
        <v>1915</v>
      </c>
    </row>
    <row r="69" spans="1:8">
      <c r="A69" t="s">
        <v>1283</v>
      </c>
      <c r="E69" t="s">
        <v>1915</v>
      </c>
    </row>
    <row r="70" spans="1:8">
      <c r="A70" t="s">
        <v>1284</v>
      </c>
      <c r="E70" t="s">
        <v>1915</v>
      </c>
    </row>
    <row r="71" spans="1:8">
      <c r="A71" t="s">
        <v>1286</v>
      </c>
      <c r="E71" t="s">
        <v>1915</v>
      </c>
    </row>
    <row r="72" spans="1:8">
      <c r="A72" t="s">
        <v>1287</v>
      </c>
      <c r="E72" t="s">
        <v>1915</v>
      </c>
    </row>
    <row r="73" spans="1:8">
      <c r="A73" t="s">
        <v>1894</v>
      </c>
      <c r="E73" t="s">
        <v>1892</v>
      </c>
    </row>
    <row r="74" spans="1:8">
      <c r="A74" t="s">
        <v>771</v>
      </c>
      <c r="E74" t="s">
        <v>1892</v>
      </c>
    </row>
    <row r="75" spans="1:8">
      <c r="A75" t="s">
        <v>1505</v>
      </c>
      <c r="E75" t="s">
        <v>1892</v>
      </c>
    </row>
    <row r="76" spans="1:8">
      <c r="A76" t="s">
        <v>1895</v>
      </c>
      <c r="E76" t="s">
        <v>1892</v>
      </c>
    </row>
    <row r="77" spans="1:8">
      <c r="A77" t="s">
        <v>1896</v>
      </c>
      <c r="E77" t="s">
        <v>1892</v>
      </c>
    </row>
    <row r="78" spans="1:8">
      <c r="A78" t="s">
        <v>844</v>
      </c>
      <c r="E78" t="s">
        <v>1892</v>
      </c>
    </row>
    <row r="79" spans="1:8">
      <c r="A79" t="s">
        <v>1837</v>
      </c>
      <c r="E79" s="6" t="s">
        <v>1892</v>
      </c>
      <c r="H79" s="6" t="s">
        <v>2212</v>
      </c>
    </row>
    <row r="80" spans="1:8">
      <c r="A80" t="s">
        <v>1842</v>
      </c>
      <c r="E80" t="s">
        <v>1892</v>
      </c>
    </row>
    <row r="81" spans="1:7">
      <c r="A81" t="s">
        <v>1786</v>
      </c>
      <c r="E81" t="s">
        <v>1915</v>
      </c>
    </row>
    <row r="82" spans="1:7">
      <c r="A82" t="s">
        <v>1815</v>
      </c>
      <c r="E82" t="s">
        <v>1892</v>
      </c>
    </row>
    <row r="83" spans="1:7">
      <c r="A83" t="s">
        <v>1897</v>
      </c>
      <c r="E83" t="s">
        <v>1892</v>
      </c>
    </row>
    <row r="84" spans="1:7">
      <c r="A84" t="s">
        <v>1898</v>
      </c>
      <c r="E84" t="s">
        <v>1892</v>
      </c>
    </row>
    <row r="85" spans="1:7">
      <c r="A85" t="s">
        <v>1899</v>
      </c>
      <c r="E85" t="s">
        <v>1892</v>
      </c>
    </row>
    <row r="86" spans="1:7">
      <c r="A86" t="s">
        <v>1900</v>
      </c>
      <c r="E86" t="s">
        <v>747</v>
      </c>
      <c r="G86" t="s">
        <v>850</v>
      </c>
    </row>
    <row r="87" spans="1:7">
      <c r="A87" t="s">
        <v>1901</v>
      </c>
      <c r="E87" t="s">
        <v>1892</v>
      </c>
    </row>
    <row r="88" spans="1:7">
      <c r="A88" t="s">
        <v>1902</v>
      </c>
      <c r="E88" t="s">
        <v>1892</v>
      </c>
    </row>
    <row r="89" spans="1:7">
      <c r="A89" t="s">
        <v>1903</v>
      </c>
      <c r="E89" t="s">
        <v>1892</v>
      </c>
    </row>
    <row r="90" spans="1:7">
      <c r="A90" t="s">
        <v>1904</v>
      </c>
      <c r="E90" t="s">
        <v>1892</v>
      </c>
    </row>
    <row r="91" spans="1:7">
      <c r="A91" t="s">
        <v>1905</v>
      </c>
      <c r="E91" t="s">
        <v>1892</v>
      </c>
    </row>
    <row r="92" spans="1:7">
      <c r="A92" t="s">
        <v>1906</v>
      </c>
      <c r="E92" t="s">
        <v>1892</v>
      </c>
    </row>
    <row r="93" spans="1:7">
      <c r="A93" t="s">
        <v>1251</v>
      </c>
      <c r="E93" t="s">
        <v>1892</v>
      </c>
    </row>
    <row r="94" spans="1:7">
      <c r="A94" t="s">
        <v>822</v>
      </c>
      <c r="E94" t="s">
        <v>1892</v>
      </c>
    </row>
    <row r="95" spans="1:7">
      <c r="A95" t="s">
        <v>1907</v>
      </c>
      <c r="E95" t="s">
        <v>1892</v>
      </c>
    </row>
    <row r="96" spans="1:7">
      <c r="A96" t="s">
        <v>1908</v>
      </c>
      <c r="E96" t="s">
        <v>1892</v>
      </c>
    </row>
    <row r="97" spans="1:5">
      <c r="A97" t="s">
        <v>1909</v>
      </c>
      <c r="E97" t="s">
        <v>1892</v>
      </c>
    </row>
    <row r="98" spans="1:5">
      <c r="A98" t="s">
        <v>1910</v>
      </c>
      <c r="E98" t="s">
        <v>1892</v>
      </c>
    </row>
    <row r="99" spans="1:5">
      <c r="A99" t="s">
        <v>1911</v>
      </c>
      <c r="E99" t="s">
        <v>1892</v>
      </c>
    </row>
    <row r="100" spans="1:5">
      <c r="A100" t="s">
        <v>1912</v>
      </c>
      <c r="E100" t="s">
        <v>1892</v>
      </c>
    </row>
    <row r="101" spans="1:5">
      <c r="A101" t="s">
        <v>764</v>
      </c>
      <c r="E101" t="s">
        <v>1892</v>
      </c>
    </row>
  </sheetData>
  <autoFilter ref="A1:G117"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CW45"/>
  <sheetViews>
    <sheetView zoomScale="78" zoomScaleNormal="78" workbookViewId="0">
      <pane xSplit="1" topLeftCell="B1" activePane="topRight" state="frozen"/>
      <selection pane="topRight" activeCell="A38" sqref="A38:XFD38"/>
    </sheetView>
  </sheetViews>
  <sheetFormatPr defaultRowHeight="15"/>
  <cols>
    <col min="1" max="1" width="28.140625" customWidth="1"/>
    <col min="2" max="2" width="4.28515625" customWidth="1"/>
    <col min="3" max="3" width="4.140625" customWidth="1"/>
    <col min="5" max="5" width="19.28515625" customWidth="1"/>
  </cols>
  <sheetData>
    <row r="2" spans="1:47">
      <c r="B2" t="s">
        <v>1473</v>
      </c>
    </row>
    <row r="3" spans="1:47">
      <c r="B3" t="s">
        <v>1474</v>
      </c>
    </row>
    <row r="4" spans="1:47">
      <c r="B4" t="s">
        <v>1475</v>
      </c>
    </row>
    <row r="6" spans="1:47">
      <c r="B6" t="s">
        <v>1495</v>
      </c>
    </row>
    <row r="8" spans="1:47">
      <c r="B8" t="s">
        <v>1768</v>
      </c>
    </row>
    <row r="9" spans="1:47" ht="45">
      <c r="D9" s="117" t="s">
        <v>753</v>
      </c>
      <c r="E9" s="117" t="s">
        <v>1204</v>
      </c>
      <c r="F9" s="117" t="s">
        <v>1205</v>
      </c>
      <c r="G9" s="117" t="s">
        <v>1206</v>
      </c>
      <c r="H9" s="117" t="s">
        <v>1207</v>
      </c>
      <c r="I9" s="117" t="s">
        <v>1208</v>
      </c>
      <c r="J9" s="117" t="s">
        <v>1209</v>
      </c>
      <c r="K9" s="117" t="s">
        <v>1210</v>
      </c>
      <c r="L9" s="117" t="s">
        <v>1211</v>
      </c>
      <c r="M9" s="117" t="s">
        <v>804</v>
      </c>
      <c r="N9" s="117" t="s">
        <v>805</v>
      </c>
      <c r="O9" s="117" t="s">
        <v>1212</v>
      </c>
    </row>
    <row r="10" spans="1:47">
      <c r="A10" t="s">
        <v>1160</v>
      </c>
      <c r="D10" s="72" t="s">
        <v>1203</v>
      </c>
      <c r="E10" s="72" t="s">
        <v>1299</v>
      </c>
      <c r="F10" s="72" t="s">
        <v>1203</v>
      </c>
      <c r="G10" s="72" t="s">
        <v>1203</v>
      </c>
      <c r="H10" s="72" t="s">
        <v>1203</v>
      </c>
      <c r="I10" s="72" t="s">
        <v>1203</v>
      </c>
      <c r="J10" s="72" t="s">
        <v>1203</v>
      </c>
      <c r="K10" s="72" t="s">
        <v>1203</v>
      </c>
      <c r="L10" s="72" t="s">
        <v>1203</v>
      </c>
      <c r="M10" s="72"/>
      <c r="N10" s="72"/>
      <c r="O10" s="72"/>
      <c r="P10" s="124" t="s">
        <v>1879</v>
      </c>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row>
    <row r="11" spans="1:47">
      <c r="A11" t="s">
        <v>1161</v>
      </c>
      <c r="D11" s="72" t="s">
        <v>1203</v>
      </c>
      <c r="E11" s="72" t="s">
        <v>1305</v>
      </c>
      <c r="F11" s="72" t="s">
        <v>1203</v>
      </c>
      <c r="G11" s="72" t="s">
        <v>1203</v>
      </c>
      <c r="H11" s="72" t="s">
        <v>1203</v>
      </c>
      <c r="I11" s="72" t="s">
        <v>1203</v>
      </c>
      <c r="J11" s="72" t="s">
        <v>1203</v>
      </c>
      <c r="K11" s="72" t="s">
        <v>1203</v>
      </c>
      <c r="L11" s="72" t="s">
        <v>1203</v>
      </c>
      <c r="M11" s="72"/>
      <c r="N11" s="72"/>
      <c r="O11" s="72"/>
      <c r="P11" s="124" t="s">
        <v>1879</v>
      </c>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row>
    <row r="12" spans="1:47">
      <c r="A12" t="s">
        <v>1162</v>
      </c>
      <c r="D12" s="72" t="s">
        <v>1203</v>
      </c>
      <c r="E12" s="72" t="s">
        <v>1302</v>
      </c>
      <c r="F12" s="72" t="s">
        <v>1203</v>
      </c>
      <c r="G12" s="72" t="s">
        <v>1203</v>
      </c>
      <c r="H12" s="72" t="s">
        <v>1203</v>
      </c>
      <c r="I12" s="72" t="s">
        <v>1203</v>
      </c>
      <c r="J12" s="72" t="s">
        <v>1203</v>
      </c>
      <c r="K12" s="72" t="s">
        <v>1203</v>
      </c>
      <c r="L12" s="72" t="s">
        <v>1203</v>
      </c>
      <c r="M12" s="72"/>
      <c r="N12" s="72"/>
      <c r="O12" s="72"/>
      <c r="P12" s="125" t="s">
        <v>1303</v>
      </c>
      <c r="Q12" s="56" t="s">
        <v>975</v>
      </c>
      <c r="R12" s="56" t="s">
        <v>803</v>
      </c>
      <c r="S12" s="56" t="s">
        <v>1304</v>
      </c>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c r="AS12" s="56"/>
      <c r="AT12" s="56"/>
      <c r="AU12" s="56"/>
    </row>
    <row r="13" spans="1:47">
      <c r="A13" t="s">
        <v>1163</v>
      </c>
      <c r="D13" s="72" t="s">
        <v>1203</v>
      </c>
      <c r="E13" s="72" t="s">
        <v>1299</v>
      </c>
      <c r="F13" s="72" t="s">
        <v>1203</v>
      </c>
      <c r="G13" s="72" t="s">
        <v>1203</v>
      </c>
      <c r="H13" s="72" t="s">
        <v>1203</v>
      </c>
      <c r="I13" s="72" t="s">
        <v>1203</v>
      </c>
      <c r="J13" s="72" t="s">
        <v>1203</v>
      </c>
      <c r="K13" s="72" t="s">
        <v>1203</v>
      </c>
      <c r="L13" s="72" t="s">
        <v>1203</v>
      </c>
      <c r="M13" s="72" t="s">
        <v>1203</v>
      </c>
      <c r="N13" s="72" t="s">
        <v>1203</v>
      </c>
      <c r="O13" s="72" t="s">
        <v>1203</v>
      </c>
      <c r="P13" s="125" t="s">
        <v>1301</v>
      </c>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row>
    <row r="14" spans="1:47">
      <c r="A14" t="s">
        <v>1164</v>
      </c>
      <c r="D14" s="72" t="s">
        <v>1203</v>
      </c>
      <c r="E14" s="72" t="s">
        <v>1299</v>
      </c>
      <c r="F14" s="72" t="s">
        <v>1203</v>
      </c>
      <c r="G14" s="72" t="s">
        <v>1203</v>
      </c>
      <c r="H14" s="72" t="s">
        <v>1203</v>
      </c>
      <c r="I14" s="72" t="s">
        <v>1203</v>
      </c>
      <c r="J14" s="72" t="s">
        <v>1203</v>
      </c>
      <c r="K14" s="72" t="s">
        <v>1203</v>
      </c>
      <c r="L14" s="72" t="s">
        <v>1203</v>
      </c>
      <c r="M14" s="72" t="s">
        <v>1203</v>
      </c>
      <c r="N14" s="72" t="s">
        <v>1203</v>
      </c>
      <c r="O14" s="72" t="s">
        <v>1203</v>
      </c>
      <c r="P14" s="125" t="s">
        <v>1300</v>
      </c>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row>
    <row r="15" spans="1:47">
      <c r="A15" t="s">
        <v>1165</v>
      </c>
      <c r="D15" s="72" t="s">
        <v>1203</v>
      </c>
      <c r="E15" s="72" t="s">
        <v>808</v>
      </c>
      <c r="F15" s="72" t="s">
        <v>1203</v>
      </c>
      <c r="G15" s="72"/>
      <c r="H15" s="72" t="s">
        <v>1203</v>
      </c>
      <c r="O15" s="72"/>
      <c r="P15" s="125" t="s">
        <v>807</v>
      </c>
      <c r="Q15" s="56" t="s">
        <v>901</v>
      </c>
      <c r="R15" s="56" t="s">
        <v>975</v>
      </c>
      <c r="S15" s="56" t="s">
        <v>902</v>
      </c>
      <c r="T15" s="56" t="s">
        <v>903</v>
      </c>
      <c r="U15" s="56" t="s">
        <v>904</v>
      </c>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row>
    <row r="16" spans="1:47">
      <c r="A16" t="s">
        <v>1166</v>
      </c>
      <c r="D16" s="72" t="s">
        <v>1203</v>
      </c>
      <c r="E16" s="72" t="s">
        <v>808</v>
      </c>
      <c r="F16" s="72" t="s">
        <v>1203</v>
      </c>
      <c r="G16" s="72"/>
      <c r="H16" s="72" t="s">
        <v>1203</v>
      </c>
      <c r="O16" s="72"/>
      <c r="P16" s="125" t="s">
        <v>906</v>
      </c>
      <c r="Q16" s="56" t="s">
        <v>907</v>
      </c>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row>
    <row r="17" spans="1:101">
      <c r="A17" t="s">
        <v>1167</v>
      </c>
      <c r="D17" s="72" t="s">
        <v>1203</v>
      </c>
      <c r="E17" s="72" t="s">
        <v>1298</v>
      </c>
      <c r="F17" s="72" t="s">
        <v>1203</v>
      </c>
      <c r="G17" s="72"/>
      <c r="H17" s="72" t="s">
        <v>1203</v>
      </c>
      <c r="I17" s="72"/>
      <c r="J17" s="72"/>
      <c r="K17" s="72"/>
      <c r="L17" s="72"/>
      <c r="M17" s="72"/>
      <c r="N17" s="72"/>
      <c r="O17" s="72"/>
      <c r="P17" s="125" t="s">
        <v>901</v>
      </c>
      <c r="Q17" s="56" t="s">
        <v>975</v>
      </c>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row>
    <row r="18" spans="1:101">
      <c r="A18" t="s">
        <v>1168</v>
      </c>
      <c r="D18" s="72" t="s">
        <v>1203</v>
      </c>
      <c r="E18" s="72" t="s">
        <v>1231</v>
      </c>
      <c r="F18" s="72" t="s">
        <v>1203</v>
      </c>
      <c r="G18" s="72" t="s">
        <v>1203</v>
      </c>
      <c r="H18" s="72" t="s">
        <v>1203</v>
      </c>
      <c r="I18" s="72" t="s">
        <v>1203</v>
      </c>
      <c r="J18" s="72" t="s">
        <v>1203</v>
      </c>
      <c r="K18" s="72" t="s">
        <v>1203</v>
      </c>
      <c r="L18" s="72" t="s">
        <v>1203</v>
      </c>
      <c r="M18" s="72" t="s">
        <v>1203</v>
      </c>
      <c r="N18" s="72" t="s">
        <v>1203</v>
      </c>
      <c r="O18" s="72" t="s">
        <v>1203</v>
      </c>
      <c r="P18" s="125" t="s">
        <v>903</v>
      </c>
      <c r="Q18" s="126" t="s">
        <v>1306</v>
      </c>
      <c r="R18" s="126" t="s">
        <v>1307</v>
      </c>
      <c r="S18" s="126" t="s">
        <v>1308</v>
      </c>
      <c r="T18" s="126" t="s">
        <v>1309</v>
      </c>
      <c r="U18" s="126" t="s">
        <v>1310</v>
      </c>
      <c r="V18" s="126" t="s">
        <v>1311</v>
      </c>
      <c r="W18" s="126" t="s">
        <v>1312</v>
      </c>
      <c r="X18" s="126" t="s">
        <v>1313</v>
      </c>
      <c r="Y18" s="126" t="s">
        <v>1314</v>
      </c>
      <c r="Z18" s="126" t="s">
        <v>1315</v>
      </c>
      <c r="AA18" s="126" t="s">
        <v>1316</v>
      </c>
      <c r="AB18" s="126" t="s">
        <v>1317</v>
      </c>
      <c r="AC18" s="126" t="s">
        <v>1318</v>
      </c>
      <c r="AD18" s="126" t="s">
        <v>1319</v>
      </c>
      <c r="AE18" s="126" t="s">
        <v>1320</v>
      </c>
      <c r="AF18" s="126" t="s">
        <v>1321</v>
      </c>
      <c r="AG18" s="126" t="s">
        <v>1322</v>
      </c>
      <c r="AH18" s="126" t="s">
        <v>1323</v>
      </c>
      <c r="AI18" s="126" t="s">
        <v>1324</v>
      </c>
      <c r="AJ18" s="126" t="s">
        <v>1325</v>
      </c>
      <c r="AK18" s="126" t="s">
        <v>1326</v>
      </c>
      <c r="AL18" s="126" t="s">
        <v>1327</v>
      </c>
      <c r="AM18" s="126" t="s">
        <v>1010</v>
      </c>
      <c r="AN18" s="126" t="s">
        <v>1328</v>
      </c>
      <c r="AO18" s="56"/>
      <c r="AP18" s="56"/>
      <c r="AQ18" s="56"/>
      <c r="AR18" s="56"/>
      <c r="AS18" s="56"/>
      <c r="AT18" s="56"/>
      <c r="AU18" s="56"/>
    </row>
    <row r="19" spans="1:101">
      <c r="A19" t="s">
        <v>1171</v>
      </c>
      <c r="D19" s="72" t="s">
        <v>1203</v>
      </c>
      <c r="E19" s="72" t="s">
        <v>1282</v>
      </c>
      <c r="F19" s="72" t="s">
        <v>1203</v>
      </c>
      <c r="G19" s="72" t="s">
        <v>1203</v>
      </c>
      <c r="H19" s="72" t="s">
        <v>1203</v>
      </c>
      <c r="I19" s="72" t="s">
        <v>1203</v>
      </c>
      <c r="J19" s="72" t="s">
        <v>1203</v>
      </c>
      <c r="K19" s="72" t="s">
        <v>1203</v>
      </c>
      <c r="L19" s="72" t="s">
        <v>1203</v>
      </c>
      <c r="M19" s="72"/>
      <c r="N19" s="72"/>
      <c r="O19" s="72"/>
      <c r="P19" s="124" t="s">
        <v>1879</v>
      </c>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row>
    <row r="20" spans="1:101">
      <c r="A20" t="s">
        <v>1279</v>
      </c>
      <c r="D20" s="72" t="s">
        <v>1203</v>
      </c>
      <c r="E20" s="72" t="s">
        <v>1281</v>
      </c>
      <c r="F20" s="72" t="s">
        <v>1203</v>
      </c>
      <c r="G20" s="72" t="s">
        <v>1203</v>
      </c>
      <c r="H20" s="72" t="s">
        <v>1203</v>
      </c>
      <c r="I20" s="72" t="s">
        <v>1203</v>
      </c>
      <c r="J20" s="72" t="s">
        <v>1203</v>
      </c>
      <c r="K20" s="72" t="s">
        <v>1203</v>
      </c>
      <c r="L20" s="72" t="s">
        <v>1203</v>
      </c>
      <c r="M20" s="72" t="s">
        <v>1203</v>
      </c>
      <c r="N20" s="72" t="s">
        <v>1203</v>
      </c>
      <c r="O20" s="123" t="s">
        <v>1203</v>
      </c>
      <c r="P20" s="125" t="s">
        <v>771</v>
      </c>
      <c r="Q20" s="56" t="s">
        <v>770</v>
      </c>
      <c r="R20" s="56" t="s">
        <v>764</v>
      </c>
      <c r="S20" s="56" t="s">
        <v>765</v>
      </c>
      <c r="T20" s="56" t="s">
        <v>1331</v>
      </c>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row>
    <row r="21" spans="1:101">
      <c r="A21" t="s">
        <v>1174</v>
      </c>
      <c r="D21" s="72" t="s">
        <v>1203</v>
      </c>
      <c r="E21" s="72" t="s">
        <v>1278</v>
      </c>
      <c r="F21" s="72" t="s">
        <v>1203</v>
      </c>
      <c r="G21" s="72" t="s">
        <v>1203</v>
      </c>
      <c r="H21" s="72" t="s">
        <v>1203</v>
      </c>
      <c r="I21" s="72" t="s">
        <v>1203</v>
      </c>
      <c r="J21" s="72" t="s">
        <v>1203</v>
      </c>
      <c r="K21" s="72" t="s">
        <v>1203</v>
      </c>
      <c r="L21" s="72" t="s">
        <v>1203</v>
      </c>
      <c r="M21" s="72" t="s">
        <v>1203</v>
      </c>
      <c r="N21" s="72" t="s">
        <v>1203</v>
      </c>
      <c r="O21" s="72" t="s">
        <v>1203</v>
      </c>
      <c r="P21" s="125" t="s">
        <v>1295</v>
      </c>
      <c r="Q21" s="126" t="s">
        <v>1296</v>
      </c>
      <c r="R21" s="126" t="s">
        <v>1297</v>
      </c>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row>
    <row r="22" spans="1:101">
      <c r="A22" t="s">
        <v>1332</v>
      </c>
      <c r="D22" s="72" t="s">
        <v>1203</v>
      </c>
      <c r="E22" s="72" t="s">
        <v>1277</v>
      </c>
      <c r="F22" s="72" t="s">
        <v>1203</v>
      </c>
      <c r="G22" s="72" t="s">
        <v>1203</v>
      </c>
      <c r="H22" s="72" t="s">
        <v>1203</v>
      </c>
      <c r="I22" s="72" t="s">
        <v>1203</v>
      </c>
      <c r="J22" s="72" t="s">
        <v>1203</v>
      </c>
      <c r="K22" s="72" t="s">
        <v>1203</v>
      </c>
      <c r="L22" s="72" t="s">
        <v>1203</v>
      </c>
      <c r="M22" s="72" t="s">
        <v>1203</v>
      </c>
      <c r="N22" s="72" t="s">
        <v>1203</v>
      </c>
      <c r="O22" s="72" t="s">
        <v>1203</v>
      </c>
      <c r="P22" s="125" t="s">
        <v>978</v>
      </c>
      <c r="Q22" s="126" t="s">
        <v>981</v>
      </c>
      <c r="R22" s="126" t="s">
        <v>1329</v>
      </c>
      <c r="S22" s="126" t="s">
        <v>1296</v>
      </c>
      <c r="T22" s="126" t="s">
        <v>1297</v>
      </c>
      <c r="U22" s="126" t="s">
        <v>1330</v>
      </c>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row>
    <row r="23" spans="1:101">
      <c r="A23" t="s">
        <v>1181</v>
      </c>
      <c r="D23" s="72" t="s">
        <v>1203</v>
      </c>
      <c r="E23" s="72" t="s">
        <v>1283</v>
      </c>
      <c r="F23" s="72" t="s">
        <v>1203</v>
      </c>
      <c r="G23" s="72" t="s">
        <v>1203</v>
      </c>
      <c r="H23" s="72" t="s">
        <v>1203</v>
      </c>
      <c r="I23" s="72" t="s">
        <v>1203</v>
      </c>
      <c r="J23" s="72" t="s">
        <v>1203</v>
      </c>
      <c r="K23" s="72" t="s">
        <v>1203</v>
      </c>
      <c r="L23" s="72" t="s">
        <v>1203</v>
      </c>
      <c r="P23" s="125" t="s">
        <v>1288</v>
      </c>
      <c r="Q23" s="56" t="s">
        <v>1289</v>
      </c>
      <c r="R23" s="56" t="s">
        <v>1290</v>
      </c>
      <c r="S23" s="56" t="s">
        <v>1291</v>
      </c>
      <c r="T23" s="56" t="s">
        <v>1292</v>
      </c>
      <c r="U23" s="56" t="s">
        <v>1293</v>
      </c>
      <c r="V23" s="56" t="s">
        <v>1294</v>
      </c>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row>
    <row r="24" spans="1:101">
      <c r="A24" t="s">
        <v>1185</v>
      </c>
      <c r="D24" s="72" t="s">
        <v>1203</v>
      </c>
      <c r="E24" s="72" t="s">
        <v>1284</v>
      </c>
      <c r="F24" s="72" t="s">
        <v>1203</v>
      </c>
      <c r="G24" s="72" t="s">
        <v>1203</v>
      </c>
      <c r="H24" s="72" t="s">
        <v>1203</v>
      </c>
      <c r="I24" s="72" t="s">
        <v>1203</v>
      </c>
      <c r="J24" s="72" t="s">
        <v>1203</v>
      </c>
      <c r="K24" s="72" t="s">
        <v>1203</v>
      </c>
      <c r="L24" s="72" t="s">
        <v>1203</v>
      </c>
      <c r="P24" s="125" t="s">
        <v>1285</v>
      </c>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row>
    <row r="25" spans="1:101">
      <c r="A25" s="6" t="s">
        <v>1333</v>
      </c>
      <c r="D25" s="72" t="s">
        <v>1203</v>
      </c>
      <c r="E25" s="72" t="s">
        <v>1286</v>
      </c>
      <c r="F25" s="72" t="s">
        <v>1203</v>
      </c>
      <c r="G25" s="72" t="s">
        <v>1203</v>
      </c>
      <c r="H25" s="72" t="s">
        <v>1203</v>
      </c>
      <c r="I25" s="72" t="s">
        <v>1203</v>
      </c>
      <c r="J25" s="72" t="s">
        <v>1203</v>
      </c>
      <c r="K25" s="72" t="s">
        <v>1203</v>
      </c>
      <c r="L25" s="72" t="s">
        <v>1203</v>
      </c>
      <c r="P25" s="124" t="s">
        <v>1879</v>
      </c>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row>
    <row r="26" spans="1:101">
      <c r="A26" t="s">
        <v>1186</v>
      </c>
      <c r="D26" s="72" t="s">
        <v>1203</v>
      </c>
      <c r="E26" s="72" t="s">
        <v>1287</v>
      </c>
      <c r="F26" s="72" t="s">
        <v>1203</v>
      </c>
      <c r="G26" s="72" t="s">
        <v>1203</v>
      </c>
      <c r="H26" s="72" t="s">
        <v>1203</v>
      </c>
      <c r="I26" s="72" t="s">
        <v>1203</v>
      </c>
      <c r="J26" s="72" t="s">
        <v>1203</v>
      </c>
      <c r="K26" s="72" t="s">
        <v>1203</v>
      </c>
      <c r="L26" s="72" t="s">
        <v>1203</v>
      </c>
      <c r="M26" s="72" t="s">
        <v>1203</v>
      </c>
      <c r="N26" s="72" t="s">
        <v>1203</v>
      </c>
      <c r="O26" s="72" t="s">
        <v>1203</v>
      </c>
      <c r="P26" s="125" t="s">
        <v>807</v>
      </c>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row>
    <row r="27" spans="1:101">
      <c r="A27" t="s">
        <v>1187</v>
      </c>
      <c r="D27" s="130" t="s">
        <v>1203</v>
      </c>
      <c r="E27" s="130" t="s">
        <v>1786</v>
      </c>
      <c r="F27" s="130" t="s">
        <v>1203</v>
      </c>
      <c r="G27" s="130" t="s">
        <v>1203</v>
      </c>
      <c r="H27" s="130" t="s">
        <v>1203</v>
      </c>
      <c r="I27" s="130" t="s">
        <v>1203</v>
      </c>
      <c r="J27" s="130" t="s">
        <v>1203</v>
      </c>
      <c r="K27" s="130" t="s">
        <v>1203</v>
      </c>
      <c r="L27" s="130" t="s">
        <v>1203</v>
      </c>
      <c r="M27" s="130"/>
      <c r="N27" s="130"/>
      <c r="P27" s="121" t="s">
        <v>1303</v>
      </c>
      <c r="Q27" s="39" t="s">
        <v>1787</v>
      </c>
      <c r="R27" s="56" t="s">
        <v>1788</v>
      </c>
      <c r="S27" s="56" t="s">
        <v>1789</v>
      </c>
      <c r="T27" s="56" t="s">
        <v>1790</v>
      </c>
      <c r="U27" s="56" t="s">
        <v>1791</v>
      </c>
      <c r="V27" s="56" t="s">
        <v>1792</v>
      </c>
      <c r="W27" s="56" t="s">
        <v>1793</v>
      </c>
      <c r="X27" s="56" t="s">
        <v>975</v>
      </c>
      <c r="Y27" s="56" t="s">
        <v>1794</v>
      </c>
      <c r="Z27" s="56" t="s">
        <v>1795</v>
      </c>
      <c r="AA27" s="56" t="s">
        <v>1796</v>
      </c>
      <c r="AB27" s="56" t="s">
        <v>1797</v>
      </c>
      <c r="AC27" s="56" t="s">
        <v>1798</v>
      </c>
      <c r="AD27" s="56" t="s">
        <v>1799</v>
      </c>
      <c r="AE27" s="56"/>
      <c r="AF27" s="56"/>
      <c r="AG27" s="56"/>
      <c r="AH27" s="56"/>
      <c r="AI27" s="56"/>
      <c r="AJ27" s="56"/>
      <c r="AK27" s="56"/>
      <c r="AL27" s="56"/>
      <c r="AM27" s="56"/>
      <c r="AN27" s="56"/>
      <c r="AO27" s="56"/>
      <c r="AP27" s="56"/>
      <c r="AQ27" s="56"/>
      <c r="AR27" s="56"/>
      <c r="AS27" s="56"/>
      <c r="AT27" s="56"/>
      <c r="AU27" s="56"/>
    </row>
    <row r="28" spans="1:101">
      <c r="P28" s="21"/>
    </row>
    <row r="29" spans="1:101">
      <c r="E29" s="72"/>
      <c r="P29">
        <v>1</v>
      </c>
      <c r="Q29">
        <v>2</v>
      </c>
      <c r="R29">
        <v>3</v>
      </c>
      <c r="S29">
        <v>4</v>
      </c>
      <c r="T29">
        <v>5</v>
      </c>
      <c r="U29">
        <v>6</v>
      </c>
      <c r="V29">
        <v>7</v>
      </c>
      <c r="W29">
        <v>8</v>
      </c>
      <c r="X29">
        <v>9</v>
      </c>
      <c r="Y29">
        <v>10</v>
      </c>
      <c r="Z29">
        <v>11</v>
      </c>
      <c r="AA29">
        <v>12</v>
      </c>
      <c r="AB29">
        <v>13</v>
      </c>
      <c r="AC29">
        <v>14</v>
      </c>
      <c r="AD29">
        <v>15</v>
      </c>
      <c r="AE29">
        <v>16</v>
      </c>
      <c r="AF29">
        <v>17</v>
      </c>
      <c r="AG29">
        <v>18</v>
      </c>
      <c r="AH29">
        <v>19</v>
      </c>
      <c r="AI29">
        <v>20</v>
      </c>
      <c r="AJ29">
        <v>21</v>
      </c>
      <c r="AK29">
        <v>22</v>
      </c>
      <c r="AL29">
        <v>23</v>
      </c>
      <c r="AM29">
        <v>24</v>
      </c>
      <c r="AN29">
        <v>25</v>
      </c>
      <c r="AO29">
        <v>26</v>
      </c>
      <c r="AP29">
        <v>27</v>
      </c>
      <c r="AQ29">
        <v>28</v>
      </c>
      <c r="AR29">
        <v>29</v>
      </c>
      <c r="AS29">
        <v>30</v>
      </c>
      <c r="AT29">
        <v>31</v>
      </c>
      <c r="AU29">
        <v>32</v>
      </c>
      <c r="AV29">
        <v>33</v>
      </c>
      <c r="AW29">
        <v>34</v>
      </c>
      <c r="AX29">
        <v>35</v>
      </c>
      <c r="AY29">
        <v>36</v>
      </c>
      <c r="AZ29">
        <v>37</v>
      </c>
      <c r="BA29">
        <v>38</v>
      </c>
      <c r="BB29">
        <v>39</v>
      </c>
      <c r="BC29">
        <v>40</v>
      </c>
      <c r="BD29">
        <v>41</v>
      </c>
      <c r="BE29">
        <v>42</v>
      </c>
      <c r="BF29">
        <v>43</v>
      </c>
      <c r="BG29">
        <v>44</v>
      </c>
      <c r="BH29">
        <v>45</v>
      </c>
      <c r="BI29">
        <v>46</v>
      </c>
      <c r="BJ29">
        <v>47</v>
      </c>
      <c r="BK29">
        <v>48</v>
      </c>
      <c r="BL29">
        <v>49</v>
      </c>
      <c r="BM29">
        <v>50</v>
      </c>
      <c r="BN29">
        <v>51</v>
      </c>
      <c r="BO29">
        <v>52</v>
      </c>
      <c r="BP29">
        <v>53</v>
      </c>
      <c r="BQ29">
        <v>54</v>
      </c>
      <c r="BR29">
        <v>55</v>
      </c>
      <c r="BS29">
        <v>56</v>
      </c>
      <c r="BT29">
        <v>57</v>
      </c>
      <c r="BU29">
        <v>58</v>
      </c>
      <c r="BV29">
        <v>59</v>
      </c>
      <c r="BW29">
        <v>60</v>
      </c>
      <c r="BX29">
        <v>61</v>
      </c>
      <c r="BY29">
        <v>62</v>
      </c>
      <c r="BZ29">
        <v>63</v>
      </c>
      <c r="CA29">
        <v>64</v>
      </c>
      <c r="CB29">
        <v>65</v>
      </c>
      <c r="CC29">
        <v>66</v>
      </c>
      <c r="CD29">
        <v>67</v>
      </c>
      <c r="CE29">
        <v>68</v>
      </c>
      <c r="CF29">
        <v>69</v>
      </c>
      <c r="CG29">
        <v>70</v>
      </c>
      <c r="CH29">
        <v>71</v>
      </c>
      <c r="CI29">
        <v>72</v>
      </c>
      <c r="CJ29">
        <v>73</v>
      </c>
      <c r="CK29">
        <v>74</v>
      </c>
      <c r="CL29">
        <v>75</v>
      </c>
      <c r="CM29">
        <v>76</v>
      </c>
      <c r="CN29">
        <v>77</v>
      </c>
      <c r="CO29">
        <v>78</v>
      </c>
      <c r="CP29">
        <v>79</v>
      </c>
      <c r="CQ29">
        <v>80</v>
      </c>
      <c r="CR29">
        <v>81</v>
      </c>
      <c r="CS29">
        <v>82</v>
      </c>
      <c r="CT29">
        <v>83</v>
      </c>
      <c r="CU29">
        <v>84</v>
      </c>
      <c r="CV29">
        <v>85</v>
      </c>
      <c r="CW29">
        <v>86</v>
      </c>
    </row>
    <row r="30" spans="1:101" s="117" customFormat="1" ht="75">
      <c r="B30" s="117" t="s">
        <v>1760</v>
      </c>
      <c r="D30" s="117" t="s">
        <v>753</v>
      </c>
      <c r="E30" s="117" t="s">
        <v>1204</v>
      </c>
      <c r="F30" s="117" t="s">
        <v>1205</v>
      </c>
      <c r="G30" s="117" t="s">
        <v>1206</v>
      </c>
      <c r="H30" s="117" t="s">
        <v>1207</v>
      </c>
      <c r="I30" s="117" t="s">
        <v>1208</v>
      </c>
      <c r="J30" s="117" t="s">
        <v>1209</v>
      </c>
      <c r="K30" s="117" t="s">
        <v>1210</v>
      </c>
      <c r="L30" s="117" t="s">
        <v>1211</v>
      </c>
      <c r="M30" s="117" t="s">
        <v>804</v>
      </c>
      <c r="N30" s="117" t="s">
        <v>805</v>
      </c>
      <c r="O30" s="117" t="s">
        <v>1212</v>
      </c>
      <c r="P30" s="120" t="s">
        <v>753</v>
      </c>
      <c r="Q30" s="117" t="s">
        <v>903</v>
      </c>
      <c r="R30" s="117" t="s">
        <v>1188</v>
      </c>
      <c r="S30" s="117" t="s">
        <v>1189</v>
      </c>
      <c r="T30" s="117" t="s">
        <v>1190</v>
      </c>
      <c r="U30" s="117" t="s">
        <v>1191</v>
      </c>
      <c r="V30" s="117" t="s">
        <v>1192</v>
      </c>
      <c r="W30" s="118" t="s">
        <v>1193</v>
      </c>
      <c r="X30" s="117" t="s">
        <v>1194</v>
      </c>
      <c r="Y30" s="117" t="s">
        <v>1195</v>
      </c>
      <c r="Z30" s="118" t="s">
        <v>1196</v>
      </c>
      <c r="AA30" s="117" t="s">
        <v>1197</v>
      </c>
      <c r="AB30" s="117" t="s">
        <v>1198</v>
      </c>
      <c r="AC30" s="117" t="s">
        <v>771</v>
      </c>
      <c r="AD30" s="117" t="s">
        <v>1199</v>
      </c>
      <c r="AE30" s="117" t="s">
        <v>1200</v>
      </c>
      <c r="AF30" s="117" t="s">
        <v>764</v>
      </c>
      <c r="AG30" s="117" t="s">
        <v>765</v>
      </c>
      <c r="AH30" s="117" t="s">
        <v>1201</v>
      </c>
      <c r="AI30" s="118" t="s">
        <v>1202</v>
      </c>
      <c r="AJ30" s="117" t="s">
        <v>1213</v>
      </c>
      <c r="AK30" s="117" t="s">
        <v>1214</v>
      </c>
      <c r="AL30" s="117" t="s">
        <v>1215</v>
      </c>
      <c r="AM30" s="117" t="s">
        <v>1216</v>
      </c>
      <c r="AN30" s="117" t="s">
        <v>1217</v>
      </c>
      <c r="AO30" s="117" t="s">
        <v>1218</v>
      </c>
      <c r="AP30" s="117" t="s">
        <v>1219</v>
      </c>
      <c r="AQ30" s="118" t="s">
        <v>1220</v>
      </c>
      <c r="AR30" s="117" t="s">
        <v>769</v>
      </c>
      <c r="AS30" s="118" t="s">
        <v>1221</v>
      </c>
      <c r="AT30" s="117" t="s">
        <v>1222</v>
      </c>
      <c r="AU30" s="117" t="s">
        <v>1223</v>
      </c>
      <c r="AV30" s="117" t="s">
        <v>1224</v>
      </c>
      <c r="AW30" s="118" t="s">
        <v>1225</v>
      </c>
      <c r="AX30" s="117" t="s">
        <v>1226</v>
      </c>
      <c r="AY30" s="119" t="s">
        <v>1230</v>
      </c>
      <c r="AZ30" s="117" t="s">
        <v>1227</v>
      </c>
      <c r="BA30" s="119" t="s">
        <v>1229</v>
      </c>
      <c r="BB30" s="118" t="s">
        <v>1228</v>
      </c>
      <c r="BC30" s="117" t="s">
        <v>1232</v>
      </c>
      <c r="BD30" s="117" t="s">
        <v>1233</v>
      </c>
      <c r="BE30" s="117" t="s">
        <v>945</v>
      </c>
      <c r="BF30" s="118" t="s">
        <v>908</v>
      </c>
      <c r="BG30" s="117" t="s">
        <v>1234</v>
      </c>
      <c r="BH30" s="117" t="s">
        <v>1235</v>
      </c>
      <c r="BI30" s="117" t="s">
        <v>1236</v>
      </c>
      <c r="BJ30" s="117" t="s">
        <v>1237</v>
      </c>
      <c r="BK30" s="117" t="s">
        <v>1238</v>
      </c>
      <c r="BL30" s="117" t="s">
        <v>1239</v>
      </c>
      <c r="BM30" s="117" t="s">
        <v>1240</v>
      </c>
      <c r="BN30" s="118" t="s">
        <v>1241</v>
      </c>
      <c r="BO30" s="117" t="s">
        <v>1242</v>
      </c>
      <c r="BP30" s="117" t="s">
        <v>1243</v>
      </c>
      <c r="BQ30" s="117" t="s">
        <v>1244</v>
      </c>
      <c r="BR30" s="117" t="s">
        <v>1245</v>
      </c>
      <c r="BS30" s="117" t="s">
        <v>1246</v>
      </c>
      <c r="BT30" s="117" t="s">
        <v>1247</v>
      </c>
      <c r="BU30" s="117" t="s">
        <v>1248</v>
      </c>
      <c r="BV30" s="117" t="s">
        <v>1249</v>
      </c>
      <c r="BW30" s="118" t="s">
        <v>1250</v>
      </c>
      <c r="BX30" s="117" t="s">
        <v>1251</v>
      </c>
      <c r="BY30" s="117" t="s">
        <v>1252</v>
      </c>
      <c r="BZ30" s="117" t="s">
        <v>1253</v>
      </c>
      <c r="CA30" s="117" t="s">
        <v>1254</v>
      </c>
      <c r="CB30" s="117" t="s">
        <v>1255</v>
      </c>
      <c r="CC30" s="117" t="s">
        <v>1256</v>
      </c>
      <c r="CD30" s="117" t="s">
        <v>1257</v>
      </c>
      <c r="CE30" s="117" t="s">
        <v>1258</v>
      </c>
      <c r="CF30" s="117" t="s">
        <v>1259</v>
      </c>
      <c r="CG30" s="117" t="s">
        <v>1260</v>
      </c>
      <c r="CH30" s="118" t="s">
        <v>1261</v>
      </c>
      <c r="CI30" s="117" t="s">
        <v>1262</v>
      </c>
      <c r="CJ30" s="117" t="s">
        <v>1271</v>
      </c>
      <c r="CK30" s="117" t="s">
        <v>1272</v>
      </c>
      <c r="CL30" s="117" t="s">
        <v>1273</v>
      </c>
      <c r="CM30" s="118" t="s">
        <v>1274</v>
      </c>
      <c r="CN30" s="117" t="s">
        <v>1263</v>
      </c>
      <c r="CO30" s="117" t="s">
        <v>1275</v>
      </c>
      <c r="CP30" s="118" t="s">
        <v>1276</v>
      </c>
      <c r="CQ30" s="117" t="s">
        <v>1264</v>
      </c>
      <c r="CR30" s="117" t="s">
        <v>1265</v>
      </c>
      <c r="CS30" s="117" t="s">
        <v>1266</v>
      </c>
      <c r="CT30" s="118" t="s">
        <v>1267</v>
      </c>
      <c r="CU30" s="117" t="s">
        <v>1268</v>
      </c>
      <c r="CV30" s="117" t="s">
        <v>1269</v>
      </c>
      <c r="CW30" s="118" t="s">
        <v>1270</v>
      </c>
    </row>
    <row r="31" spans="1:101">
      <c r="A31" t="s">
        <v>1169</v>
      </c>
      <c r="D31" s="72" t="s">
        <v>1203</v>
      </c>
      <c r="E31" s="72" t="s">
        <v>1203</v>
      </c>
      <c r="F31" s="72" t="s">
        <v>1203</v>
      </c>
      <c r="G31" s="72" t="s">
        <v>1203</v>
      </c>
      <c r="H31" s="72" t="s">
        <v>1203</v>
      </c>
      <c r="I31" s="72" t="s">
        <v>1203</v>
      </c>
      <c r="J31" s="72" t="s">
        <v>1203</v>
      </c>
      <c r="K31" s="72" t="s">
        <v>1203</v>
      </c>
      <c r="L31" s="72" t="s">
        <v>1203</v>
      </c>
      <c r="M31" s="72"/>
      <c r="N31" s="72"/>
      <c r="O31" s="72"/>
      <c r="P31" s="121"/>
      <c r="S31" s="72" t="s">
        <v>1203</v>
      </c>
      <c r="T31" s="72" t="s">
        <v>1203</v>
      </c>
      <c r="U31" s="72" t="s">
        <v>1203</v>
      </c>
      <c r="V31" s="72" t="s">
        <v>1203</v>
      </c>
    </row>
    <row r="32" spans="1:101">
      <c r="A32" t="s">
        <v>1173</v>
      </c>
      <c r="B32" t="s">
        <v>24</v>
      </c>
      <c r="D32" s="72" t="s">
        <v>1203</v>
      </c>
      <c r="E32" s="72" t="s">
        <v>1203</v>
      </c>
      <c r="F32" s="72" t="s">
        <v>1203</v>
      </c>
      <c r="G32" s="72" t="s">
        <v>1203</v>
      </c>
      <c r="H32" s="72" t="s">
        <v>1203</v>
      </c>
      <c r="I32" s="72" t="s">
        <v>1203</v>
      </c>
      <c r="J32" s="72" t="s">
        <v>1203</v>
      </c>
      <c r="K32" s="72" t="s">
        <v>1203</v>
      </c>
      <c r="L32" s="72" t="s">
        <v>1203</v>
      </c>
      <c r="M32" s="72" t="s">
        <v>1203</v>
      </c>
      <c r="N32" s="72" t="s">
        <v>1203</v>
      </c>
      <c r="O32" s="72" t="s">
        <v>1203</v>
      </c>
      <c r="P32" s="122"/>
      <c r="Q32" s="72"/>
      <c r="R32" s="72"/>
      <c r="S32" s="72"/>
      <c r="T32" s="72"/>
      <c r="U32" s="72"/>
      <c r="V32" s="72"/>
      <c r="W32" s="72"/>
      <c r="X32" s="72" t="s">
        <v>1203</v>
      </c>
      <c r="Y32" s="72" t="s">
        <v>1203</v>
      </c>
    </row>
    <row r="33" spans="1:100">
      <c r="A33" t="s">
        <v>1182</v>
      </c>
      <c r="B33" t="s">
        <v>24</v>
      </c>
      <c r="D33" s="72" t="s">
        <v>1203</v>
      </c>
      <c r="E33" s="72" t="s">
        <v>1203</v>
      </c>
      <c r="F33" s="72" t="s">
        <v>1203</v>
      </c>
      <c r="G33" s="72" t="s">
        <v>1203</v>
      </c>
      <c r="H33" s="72" t="s">
        <v>1203</v>
      </c>
      <c r="I33" s="72" t="s">
        <v>1203</v>
      </c>
      <c r="J33" s="72" t="s">
        <v>1203</v>
      </c>
      <c r="K33" s="72" t="s">
        <v>1203</v>
      </c>
      <c r="L33" s="72" t="s">
        <v>1203</v>
      </c>
      <c r="M33" s="72" t="s">
        <v>1203</v>
      </c>
      <c r="N33" s="72" t="s">
        <v>1203</v>
      </c>
      <c r="O33" s="72" t="s">
        <v>1203</v>
      </c>
      <c r="P33" s="121"/>
      <c r="AA33" s="72" t="s">
        <v>1203</v>
      </c>
      <c r="AB33" s="72" t="s">
        <v>1203</v>
      </c>
      <c r="AC33" s="72" t="s">
        <v>1203</v>
      </c>
      <c r="AD33" s="72" t="s">
        <v>1203</v>
      </c>
      <c r="AE33" s="72" t="s">
        <v>1203</v>
      </c>
      <c r="AF33" s="72" t="s">
        <v>1203</v>
      </c>
      <c r="AG33" s="72" t="s">
        <v>1203</v>
      </c>
      <c r="AH33" s="72" t="s">
        <v>1203</v>
      </c>
    </row>
    <row r="34" spans="1:100">
      <c r="A34" t="s">
        <v>1172</v>
      </c>
      <c r="B34" t="s">
        <v>24</v>
      </c>
      <c r="D34" s="72" t="s">
        <v>1203</v>
      </c>
      <c r="E34" s="72" t="s">
        <v>1203</v>
      </c>
      <c r="F34" s="72" t="s">
        <v>1203</v>
      </c>
      <c r="G34" s="72" t="s">
        <v>1203</v>
      </c>
      <c r="H34" s="72" t="s">
        <v>1203</v>
      </c>
      <c r="I34" s="72" t="s">
        <v>1203</v>
      </c>
      <c r="J34" s="72" t="s">
        <v>1203</v>
      </c>
      <c r="K34" s="72" t="s">
        <v>1203</v>
      </c>
      <c r="L34" s="72" t="s">
        <v>1203</v>
      </c>
      <c r="M34" s="72"/>
      <c r="N34" s="72"/>
      <c r="O34" s="72"/>
      <c r="P34" s="122"/>
      <c r="Q34" s="72"/>
      <c r="R34" s="72"/>
      <c r="S34" s="72"/>
      <c r="T34" s="72"/>
      <c r="U34" s="72"/>
      <c r="V34" s="72"/>
      <c r="W34" s="72"/>
      <c r="X34" s="72"/>
      <c r="Y34" s="72"/>
      <c r="Z34" s="72"/>
      <c r="AA34" s="72"/>
      <c r="AB34" s="72"/>
      <c r="AC34" s="72"/>
      <c r="AD34" s="72"/>
      <c r="AE34" s="72"/>
      <c r="AF34" s="72"/>
      <c r="AG34" s="72"/>
      <c r="AH34" s="72"/>
      <c r="AI34" s="72"/>
      <c r="AJ34" s="72" t="s">
        <v>1203</v>
      </c>
      <c r="AK34" s="72" t="s">
        <v>1203</v>
      </c>
      <c r="AL34" s="72" t="s">
        <v>1203</v>
      </c>
      <c r="AM34" s="72" t="s">
        <v>1203</v>
      </c>
      <c r="AN34" s="72" t="s">
        <v>1203</v>
      </c>
      <c r="AO34" s="72" t="s">
        <v>1203</v>
      </c>
      <c r="AP34" s="72" t="s">
        <v>1203</v>
      </c>
    </row>
    <row r="35" spans="1:100">
      <c r="A35" t="s">
        <v>1280</v>
      </c>
      <c r="B35" t="s">
        <v>2027</v>
      </c>
      <c r="D35" s="72" t="s">
        <v>1203</v>
      </c>
      <c r="E35" s="72" t="s">
        <v>1203</v>
      </c>
      <c r="F35" s="72" t="s">
        <v>1203</v>
      </c>
      <c r="G35" s="72" t="s">
        <v>1203</v>
      </c>
      <c r="H35" s="72" t="s">
        <v>1203</v>
      </c>
      <c r="I35" s="72" t="s">
        <v>1203</v>
      </c>
      <c r="J35" s="72" t="s">
        <v>1203</v>
      </c>
      <c r="K35" s="72" t="s">
        <v>1203</v>
      </c>
      <c r="L35" s="72" t="s">
        <v>1203</v>
      </c>
      <c r="M35" s="72" t="s">
        <v>1203</v>
      </c>
      <c r="N35" s="72" t="s">
        <v>1203</v>
      </c>
      <c r="O35" s="72" t="s">
        <v>1203</v>
      </c>
      <c r="P35" s="121"/>
      <c r="AR35" s="72" t="s">
        <v>1203</v>
      </c>
    </row>
    <row r="36" spans="1:100">
      <c r="A36" t="s">
        <v>1175</v>
      </c>
      <c r="D36" s="72" t="s">
        <v>1203</v>
      </c>
      <c r="E36" s="72" t="s">
        <v>1203</v>
      </c>
      <c r="F36" s="72" t="s">
        <v>1203</v>
      </c>
      <c r="G36" s="72" t="s">
        <v>1203</v>
      </c>
      <c r="H36" s="72" t="s">
        <v>1203</v>
      </c>
      <c r="I36" s="72" t="s">
        <v>1203</v>
      </c>
      <c r="J36" s="72" t="s">
        <v>1203</v>
      </c>
      <c r="K36" s="72" t="s">
        <v>1203</v>
      </c>
      <c r="L36" s="72" t="s">
        <v>1203</v>
      </c>
      <c r="P36" s="121"/>
      <c r="AT36" s="72" t="s">
        <v>1203</v>
      </c>
      <c r="AU36" s="72" t="s">
        <v>1203</v>
      </c>
      <c r="AV36" s="72" t="s">
        <v>1203</v>
      </c>
    </row>
    <row r="37" spans="1:100">
      <c r="A37" t="s">
        <v>1178</v>
      </c>
      <c r="D37" s="72" t="s">
        <v>1203</v>
      </c>
      <c r="E37" s="72" t="s">
        <v>1203</v>
      </c>
      <c r="F37" s="72" t="s">
        <v>1203</v>
      </c>
      <c r="G37" s="72" t="s">
        <v>1203</v>
      </c>
      <c r="H37" s="72" t="s">
        <v>1203</v>
      </c>
      <c r="I37" s="72" t="s">
        <v>1203</v>
      </c>
      <c r="J37" s="72" t="s">
        <v>1203</v>
      </c>
      <c r="K37" s="72" t="s">
        <v>1203</v>
      </c>
      <c r="L37" s="72" t="s">
        <v>1203</v>
      </c>
      <c r="M37" s="72" t="s">
        <v>1203</v>
      </c>
      <c r="N37" s="72" t="s">
        <v>1203</v>
      </c>
      <c r="O37" s="72" t="s">
        <v>1203</v>
      </c>
      <c r="P37" s="122"/>
      <c r="Q37" s="72"/>
      <c r="R37" s="72"/>
      <c r="S37" s="72"/>
      <c r="T37" s="72"/>
      <c r="U37" s="72"/>
      <c r="V37" s="72"/>
      <c r="W37" s="72"/>
      <c r="X37" s="72"/>
      <c r="Y37" s="72"/>
      <c r="Z37" s="72"/>
      <c r="AA37" s="72"/>
      <c r="AB37" s="72"/>
      <c r="AC37" s="72"/>
      <c r="AD37" s="72"/>
      <c r="AE37" s="72"/>
      <c r="AF37" s="72"/>
      <c r="AG37" s="72"/>
      <c r="AH37" s="72"/>
      <c r="AI37" s="72"/>
      <c r="AJ37" s="72"/>
      <c r="AK37" s="72"/>
      <c r="AL37" s="72"/>
      <c r="AM37" s="72"/>
      <c r="AN37" s="72"/>
      <c r="AO37" s="72"/>
      <c r="AP37" s="72"/>
      <c r="AQ37" s="72"/>
      <c r="AR37" s="72"/>
      <c r="AS37" s="72"/>
      <c r="AT37" s="72"/>
      <c r="AU37" s="72"/>
      <c r="AV37" s="72"/>
      <c r="AW37" s="72"/>
      <c r="AX37" s="72" t="s">
        <v>1203</v>
      </c>
      <c r="AY37" s="72" t="s">
        <v>1203</v>
      </c>
      <c r="AZ37" s="72" t="s">
        <v>1203</v>
      </c>
      <c r="BA37" s="72" t="s">
        <v>1203</v>
      </c>
    </row>
    <row r="38" spans="1:100">
      <c r="A38" t="s">
        <v>1170</v>
      </c>
      <c r="D38" s="72" t="s">
        <v>1203</v>
      </c>
      <c r="E38" s="72" t="s">
        <v>1203</v>
      </c>
      <c r="F38" s="72" t="s">
        <v>1203</v>
      </c>
      <c r="G38" s="72" t="s">
        <v>1203</v>
      </c>
      <c r="H38" s="72" t="s">
        <v>1203</v>
      </c>
      <c r="I38" s="72" t="s">
        <v>1203</v>
      </c>
      <c r="J38" s="72" t="s">
        <v>1203</v>
      </c>
      <c r="K38" s="72" t="s">
        <v>1203</v>
      </c>
      <c r="L38" s="72" t="s">
        <v>1203</v>
      </c>
      <c r="M38" s="72" t="s">
        <v>1203</v>
      </c>
      <c r="N38" s="72" t="s">
        <v>1203</v>
      </c>
      <c r="O38" s="72" t="s">
        <v>1203</v>
      </c>
      <c r="P38" s="121"/>
      <c r="BC38" s="72" t="s">
        <v>1203</v>
      </c>
      <c r="BD38" s="72" t="s">
        <v>1203</v>
      </c>
      <c r="BE38" s="72" t="s">
        <v>1203</v>
      </c>
    </row>
    <row r="39" spans="1:100">
      <c r="A39" t="s">
        <v>1179</v>
      </c>
      <c r="D39" s="72" t="s">
        <v>1203</v>
      </c>
      <c r="E39" s="72" t="s">
        <v>1203</v>
      </c>
      <c r="F39" s="72" t="s">
        <v>1203</v>
      </c>
      <c r="G39" s="72" t="s">
        <v>1203</v>
      </c>
      <c r="H39" s="72" t="s">
        <v>1203</v>
      </c>
      <c r="I39" s="72" t="s">
        <v>1203</v>
      </c>
      <c r="J39" s="72" t="s">
        <v>1203</v>
      </c>
      <c r="K39" s="72" t="s">
        <v>1203</v>
      </c>
      <c r="L39" s="72" t="s">
        <v>1203</v>
      </c>
      <c r="M39" s="72"/>
      <c r="N39" s="72"/>
      <c r="O39" s="72"/>
      <c r="P39" s="121"/>
      <c r="BG39" s="72" t="s">
        <v>1203</v>
      </c>
      <c r="BH39" s="72" t="s">
        <v>1203</v>
      </c>
      <c r="BI39" s="72" t="s">
        <v>1203</v>
      </c>
      <c r="BJ39" s="72" t="s">
        <v>1203</v>
      </c>
      <c r="BK39" s="72" t="s">
        <v>1203</v>
      </c>
      <c r="BL39" s="72" t="s">
        <v>1203</v>
      </c>
      <c r="BM39" s="72" t="s">
        <v>1203</v>
      </c>
    </row>
    <row r="40" spans="1:100">
      <c r="A40" t="s">
        <v>1177</v>
      </c>
      <c r="D40" s="72" t="s">
        <v>1203</v>
      </c>
      <c r="E40" s="72" t="s">
        <v>1203</v>
      </c>
      <c r="F40" s="72" t="s">
        <v>1203</v>
      </c>
      <c r="G40" s="72" t="s">
        <v>1203</v>
      </c>
      <c r="H40" s="72" t="s">
        <v>1203</v>
      </c>
      <c r="I40" s="72" t="s">
        <v>1203</v>
      </c>
      <c r="J40" s="72" t="s">
        <v>1203</v>
      </c>
      <c r="K40" s="72" t="s">
        <v>1203</v>
      </c>
      <c r="L40" s="72" t="s">
        <v>1203</v>
      </c>
      <c r="M40" s="72"/>
      <c r="N40" s="72"/>
      <c r="O40" s="72"/>
      <c r="P40" s="121"/>
      <c r="BO40" s="72" t="s">
        <v>1203</v>
      </c>
      <c r="BP40" s="72" t="s">
        <v>1203</v>
      </c>
      <c r="BQ40" s="72" t="s">
        <v>1203</v>
      </c>
      <c r="BR40" s="72" t="s">
        <v>1203</v>
      </c>
      <c r="BS40" s="72" t="s">
        <v>1203</v>
      </c>
      <c r="BT40" s="72" t="s">
        <v>1203</v>
      </c>
      <c r="BU40" s="72" t="s">
        <v>1203</v>
      </c>
      <c r="BV40" s="72" t="s">
        <v>1203</v>
      </c>
    </row>
    <row r="41" spans="1:100">
      <c r="A41" t="s">
        <v>1176</v>
      </c>
      <c r="D41" s="72" t="s">
        <v>1203</v>
      </c>
      <c r="E41" s="72" t="s">
        <v>1203</v>
      </c>
      <c r="F41" s="72" t="s">
        <v>1203</v>
      </c>
      <c r="G41" s="72" t="s">
        <v>1203</v>
      </c>
      <c r="H41" s="72" t="s">
        <v>1203</v>
      </c>
      <c r="I41" s="72" t="s">
        <v>1203</v>
      </c>
      <c r="J41" s="72" t="s">
        <v>1203</v>
      </c>
      <c r="K41" s="72" t="s">
        <v>1203</v>
      </c>
      <c r="L41" s="72" t="s">
        <v>1203</v>
      </c>
      <c r="M41" s="72" t="s">
        <v>1203</v>
      </c>
      <c r="N41" s="72" t="s">
        <v>1203</v>
      </c>
      <c r="O41" s="72" t="s">
        <v>1203</v>
      </c>
      <c r="P41" s="121"/>
      <c r="BX41" s="72" t="s">
        <v>1203</v>
      </c>
      <c r="BY41" s="72" t="s">
        <v>1203</v>
      </c>
      <c r="BZ41" s="72" t="s">
        <v>1203</v>
      </c>
      <c r="CA41" s="72" t="s">
        <v>1203</v>
      </c>
      <c r="CB41" s="72" t="s">
        <v>1203</v>
      </c>
      <c r="CC41" s="72" t="s">
        <v>1203</v>
      </c>
      <c r="CD41" s="72" t="s">
        <v>1203</v>
      </c>
      <c r="CE41" s="72" t="s">
        <v>1203</v>
      </c>
      <c r="CF41" s="72" t="s">
        <v>1203</v>
      </c>
      <c r="CG41" s="72" t="s">
        <v>1203</v>
      </c>
    </row>
    <row r="42" spans="1:100">
      <c r="A42" t="s">
        <v>1184</v>
      </c>
      <c r="D42" s="72" t="s">
        <v>1203</v>
      </c>
      <c r="E42" s="72" t="s">
        <v>1203</v>
      </c>
      <c r="F42" s="72" t="s">
        <v>1203</v>
      </c>
      <c r="G42" s="72" t="s">
        <v>1203</v>
      </c>
      <c r="H42" s="72" t="s">
        <v>1203</v>
      </c>
      <c r="I42" s="72" t="s">
        <v>1203</v>
      </c>
      <c r="J42" s="72" t="s">
        <v>1203</v>
      </c>
      <c r="K42" s="72" t="s">
        <v>1203</v>
      </c>
      <c r="L42" s="72" t="s">
        <v>1203</v>
      </c>
      <c r="P42" s="121"/>
      <c r="CI42" s="72" t="s">
        <v>1203</v>
      </c>
      <c r="CJ42" s="72" t="s">
        <v>1203</v>
      </c>
      <c r="CK42" s="72" t="s">
        <v>1203</v>
      </c>
      <c r="CL42" s="72" t="s">
        <v>1203</v>
      </c>
    </row>
    <row r="43" spans="1:100">
      <c r="A43" t="s">
        <v>1183</v>
      </c>
      <c r="D43" s="72" t="s">
        <v>1203</v>
      </c>
      <c r="E43" s="72" t="s">
        <v>1203</v>
      </c>
      <c r="F43" s="72" t="s">
        <v>1203</v>
      </c>
      <c r="G43" s="72" t="s">
        <v>1203</v>
      </c>
      <c r="H43" s="72" t="s">
        <v>1203</v>
      </c>
      <c r="I43" s="72" t="s">
        <v>1203</v>
      </c>
      <c r="J43" s="72" t="s">
        <v>1203</v>
      </c>
      <c r="K43" s="72" t="s">
        <v>1203</v>
      </c>
      <c r="L43" s="72" t="s">
        <v>1203</v>
      </c>
      <c r="P43" s="121"/>
      <c r="CN43" s="72" t="s">
        <v>1203</v>
      </c>
      <c r="CO43" s="72" t="s">
        <v>1203</v>
      </c>
    </row>
    <row r="44" spans="1:100">
      <c r="A44" t="s">
        <v>1159</v>
      </c>
      <c r="D44" s="72" t="s">
        <v>1203</v>
      </c>
      <c r="E44" s="72" t="s">
        <v>1203</v>
      </c>
      <c r="F44" s="72" t="s">
        <v>1203</v>
      </c>
      <c r="G44" s="72" t="s">
        <v>1203</v>
      </c>
      <c r="H44" s="72" t="s">
        <v>1203</v>
      </c>
      <c r="I44" s="72" t="s">
        <v>1203</v>
      </c>
      <c r="J44" s="72" t="s">
        <v>1203</v>
      </c>
      <c r="K44" s="72" t="s">
        <v>1203</v>
      </c>
      <c r="L44" s="72" t="s">
        <v>1203</v>
      </c>
      <c r="M44" s="72"/>
      <c r="N44" s="72"/>
      <c r="O44" s="72"/>
      <c r="P44" s="121"/>
      <c r="CQ44" t="s">
        <v>1203</v>
      </c>
      <c r="CR44" t="s">
        <v>1203</v>
      </c>
      <c r="CS44" t="s">
        <v>1203</v>
      </c>
    </row>
    <row r="45" spans="1:100">
      <c r="A45" t="s">
        <v>1180</v>
      </c>
      <c r="D45" s="72" t="s">
        <v>1203</v>
      </c>
      <c r="E45" s="72" t="s">
        <v>1203</v>
      </c>
      <c r="F45" s="72" t="s">
        <v>1203</v>
      </c>
      <c r="G45" s="72" t="s">
        <v>1203</v>
      </c>
      <c r="H45" s="72" t="s">
        <v>1203</v>
      </c>
      <c r="I45" s="72" t="s">
        <v>1203</v>
      </c>
      <c r="J45" s="72" t="s">
        <v>1203</v>
      </c>
      <c r="K45" s="72" t="s">
        <v>1203</v>
      </c>
      <c r="L45" s="72" t="s">
        <v>1203</v>
      </c>
      <c r="P45" s="121"/>
      <c r="CU45" s="72" t="s">
        <v>1203</v>
      </c>
      <c r="CV45" s="72" t="s">
        <v>1203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82"/>
  <sheetViews>
    <sheetView topLeftCell="A22" workbookViewId="0">
      <selection activeCell="D12" sqref="D12:D20"/>
    </sheetView>
  </sheetViews>
  <sheetFormatPr defaultRowHeight="15"/>
  <cols>
    <col min="2" max="2" width="22.7109375" customWidth="1"/>
    <col min="3" max="3" width="25.85546875" customWidth="1"/>
    <col min="4" max="4" width="33.42578125" customWidth="1"/>
    <col min="5" max="5" width="34.140625" customWidth="1"/>
    <col min="6" max="6" width="25.85546875" customWidth="1"/>
    <col min="7" max="7" width="15.28515625" customWidth="1"/>
    <col min="8" max="8" width="16.7109375" customWidth="1"/>
    <col min="9" max="9" width="18.28515625" customWidth="1"/>
    <col min="10" max="10" width="11.42578125" customWidth="1"/>
    <col min="11" max="11" width="11.5703125" customWidth="1"/>
  </cols>
  <sheetData>
    <row r="1" spans="1:16" ht="15.75" thickBot="1"/>
    <row r="2" spans="1:16">
      <c r="B2" s="184" t="s">
        <v>823</v>
      </c>
      <c r="C2" s="185"/>
      <c r="D2" s="185"/>
      <c r="E2" s="185"/>
      <c r="F2" s="185"/>
      <c r="G2" s="185"/>
      <c r="H2" s="185"/>
      <c r="I2" s="185"/>
      <c r="J2" s="186"/>
    </row>
    <row r="3" spans="1:16">
      <c r="B3" s="187" t="s">
        <v>1922</v>
      </c>
      <c r="C3" s="21"/>
      <c r="D3" s="21"/>
      <c r="E3" s="21" t="s">
        <v>1931</v>
      </c>
      <c r="F3" s="21"/>
      <c r="G3" s="21"/>
      <c r="H3" s="21"/>
      <c r="I3" s="21"/>
      <c r="J3" s="181"/>
    </row>
    <row r="4" spans="1:16">
      <c r="B4" s="187" t="s">
        <v>1932</v>
      </c>
      <c r="C4" s="21"/>
      <c r="D4" s="21"/>
      <c r="E4" s="21"/>
      <c r="F4" s="21"/>
      <c r="G4" s="21"/>
      <c r="H4" s="21"/>
      <c r="I4" s="21"/>
      <c r="J4" s="181"/>
    </row>
    <row r="5" spans="1:16" ht="15.75" thickBot="1">
      <c r="B5" s="187"/>
      <c r="C5" s="21"/>
      <c r="D5" s="21"/>
      <c r="E5" s="21"/>
      <c r="F5" s="21"/>
      <c r="G5" s="21"/>
      <c r="H5" s="21"/>
      <c r="I5" s="21"/>
      <c r="J5" s="181"/>
    </row>
    <row r="6" spans="1:16" ht="15.75" thickBot="1">
      <c r="B6" s="192" t="s">
        <v>824</v>
      </c>
      <c r="C6" s="195"/>
      <c r="D6" s="195"/>
      <c r="E6" s="192" t="s">
        <v>1926</v>
      </c>
      <c r="F6" s="195"/>
      <c r="G6" s="195"/>
      <c r="H6" s="195"/>
      <c r="I6" s="193" t="s">
        <v>1930</v>
      </c>
      <c r="J6" s="194"/>
    </row>
    <row r="7" spans="1:16">
      <c r="B7" s="187" t="s">
        <v>1925</v>
      </c>
      <c r="C7" s="70" t="s">
        <v>1923</v>
      </c>
      <c r="D7" s="21"/>
      <c r="E7" s="21" t="s">
        <v>1924</v>
      </c>
      <c r="F7" s="21"/>
      <c r="G7" s="21"/>
      <c r="H7" s="21"/>
      <c r="I7" s="21"/>
      <c r="J7" s="181"/>
    </row>
    <row r="8" spans="1:16">
      <c r="B8" s="187"/>
      <c r="C8" s="21"/>
      <c r="D8" s="21"/>
      <c r="E8" s="21"/>
      <c r="F8" s="70" t="s">
        <v>1927</v>
      </c>
      <c r="G8" s="21"/>
      <c r="H8" s="21"/>
      <c r="I8" s="21" t="s">
        <v>1925</v>
      </c>
      <c r="J8" s="181"/>
    </row>
    <row r="9" spans="1:16" ht="15.75" thickBot="1">
      <c r="B9" s="188"/>
      <c r="C9" s="189"/>
      <c r="D9" s="189"/>
      <c r="E9" s="189"/>
      <c r="F9" s="190" t="s">
        <v>1928</v>
      </c>
      <c r="G9" s="189"/>
      <c r="H9" s="189"/>
      <c r="I9" s="189" t="s">
        <v>1929</v>
      </c>
      <c r="J9" s="191"/>
    </row>
    <row r="10" spans="1:16">
      <c r="B10" s="21"/>
      <c r="C10" s="21"/>
      <c r="D10" s="21"/>
      <c r="E10" s="21"/>
      <c r="F10" s="70"/>
      <c r="G10" s="21"/>
      <c r="H10" s="21"/>
      <c r="I10" s="21"/>
      <c r="J10" s="21"/>
    </row>
    <row r="11" spans="1:16">
      <c r="D11" t="s">
        <v>750</v>
      </c>
      <c r="E11" t="s">
        <v>749</v>
      </c>
      <c r="F11" t="s">
        <v>754</v>
      </c>
      <c r="G11" s="329" t="s">
        <v>806</v>
      </c>
      <c r="H11" s="329"/>
      <c r="I11" s="329"/>
      <c r="J11" s="329"/>
      <c r="K11" s="329"/>
    </row>
    <row r="12" spans="1:16">
      <c r="B12" s="50" t="s">
        <v>388</v>
      </c>
      <c r="C12" s="31"/>
      <c r="D12" s="33" t="s">
        <v>1830</v>
      </c>
      <c r="E12" s="33" t="s">
        <v>752</v>
      </c>
      <c r="F12" s="43" t="s">
        <v>753</v>
      </c>
      <c r="G12" s="3" t="s">
        <v>803</v>
      </c>
      <c r="H12" s="3" t="s">
        <v>804</v>
      </c>
      <c r="I12" s="3" t="s">
        <v>805</v>
      </c>
    </row>
    <row r="13" spans="1:16">
      <c r="B13" s="50" t="s">
        <v>1936</v>
      </c>
      <c r="C13" s="31"/>
      <c r="D13" s="33" t="s">
        <v>1009</v>
      </c>
      <c r="E13" s="33" t="s">
        <v>752</v>
      </c>
      <c r="F13" s="43" t="s">
        <v>753</v>
      </c>
      <c r="G13" s="3" t="s">
        <v>1010</v>
      </c>
      <c r="H13" s="3" t="s">
        <v>1011</v>
      </c>
      <c r="I13" s="3" t="s">
        <v>804</v>
      </c>
      <c r="J13" s="3" t="s">
        <v>805</v>
      </c>
      <c r="K13" s="3"/>
      <c r="L13" s="3"/>
      <c r="M13" s="3"/>
      <c r="N13" s="3"/>
      <c r="O13" s="3"/>
      <c r="P13" s="3"/>
    </row>
    <row r="14" spans="1:16">
      <c r="A14" s="6"/>
      <c r="B14" s="30" t="s">
        <v>755</v>
      </c>
      <c r="C14" s="31"/>
      <c r="D14" s="31" t="s">
        <v>756</v>
      </c>
      <c r="E14" s="31" t="s">
        <v>752</v>
      </c>
      <c r="F14" s="34" t="s">
        <v>753</v>
      </c>
      <c r="G14" s="3" t="s">
        <v>807</v>
      </c>
      <c r="H14" s="3" t="s">
        <v>808</v>
      </c>
      <c r="I14" s="3" t="s">
        <v>809</v>
      </c>
      <c r="J14" s="3" t="s">
        <v>804</v>
      </c>
      <c r="K14" s="3" t="s">
        <v>805</v>
      </c>
    </row>
    <row r="15" spans="1:16">
      <c r="A15" s="6"/>
      <c r="B15" s="50" t="s">
        <v>772</v>
      </c>
      <c r="C15" s="31"/>
      <c r="D15" s="33" t="s">
        <v>773</v>
      </c>
      <c r="E15" s="33" t="s">
        <v>752</v>
      </c>
      <c r="F15" s="43" t="s">
        <v>753</v>
      </c>
      <c r="G15" s="3" t="s">
        <v>807</v>
      </c>
    </row>
    <row r="16" spans="1:16">
      <c r="B16" s="53" t="s">
        <v>874</v>
      </c>
      <c r="C16" s="16"/>
      <c r="D16" s="18" t="s">
        <v>875</v>
      </c>
      <c r="E16" s="18" t="s">
        <v>752</v>
      </c>
      <c r="F16" s="36" t="s">
        <v>753</v>
      </c>
      <c r="G16" s="3" t="s">
        <v>807</v>
      </c>
      <c r="H16" s="3" t="s">
        <v>876</v>
      </c>
      <c r="I16" s="3" t="s">
        <v>804</v>
      </c>
      <c r="J16" s="3" t="s">
        <v>805</v>
      </c>
    </row>
    <row r="17" spans="2:16">
      <c r="B17" s="30" t="s">
        <v>748</v>
      </c>
      <c r="C17" s="31"/>
      <c r="D17" s="31" t="s">
        <v>751</v>
      </c>
      <c r="E17" s="31" t="s">
        <v>752</v>
      </c>
      <c r="F17" s="34" t="s">
        <v>753</v>
      </c>
      <c r="G17" s="3" t="s">
        <v>807</v>
      </c>
      <c r="H17" s="3" t="s">
        <v>803</v>
      </c>
    </row>
    <row r="18" spans="2:16">
      <c r="B18" s="50" t="s">
        <v>899</v>
      </c>
      <c r="C18" s="31"/>
      <c r="D18" s="33" t="s">
        <v>900</v>
      </c>
      <c r="E18" s="33" t="s">
        <v>752</v>
      </c>
      <c r="F18" s="43" t="s">
        <v>753</v>
      </c>
      <c r="G18" s="3" t="s">
        <v>807</v>
      </c>
      <c r="H18" s="3" t="s">
        <v>901</v>
      </c>
      <c r="I18" s="3" t="s">
        <v>975</v>
      </c>
      <c r="J18" s="3" t="s">
        <v>902</v>
      </c>
      <c r="K18" s="3" t="s">
        <v>903</v>
      </c>
      <c r="L18" s="3" t="s">
        <v>904</v>
      </c>
      <c r="M18" s="3" t="s">
        <v>905</v>
      </c>
      <c r="N18" s="3" t="s">
        <v>906</v>
      </c>
      <c r="O18" s="3" t="s">
        <v>907</v>
      </c>
      <c r="P18" s="3" t="s">
        <v>908</v>
      </c>
    </row>
    <row r="19" spans="2:16">
      <c r="B19" s="50" t="s">
        <v>2</v>
      </c>
      <c r="C19" s="31"/>
      <c r="D19" s="33" t="s">
        <v>974</v>
      </c>
      <c r="E19" s="33" t="s">
        <v>752</v>
      </c>
      <c r="F19" s="43" t="s">
        <v>753</v>
      </c>
      <c r="G19" s="3" t="s">
        <v>807</v>
      </c>
      <c r="H19" s="3" t="s">
        <v>804</v>
      </c>
      <c r="I19" s="3" t="s">
        <v>805</v>
      </c>
      <c r="J19" s="3"/>
      <c r="K19" s="3"/>
      <c r="L19" s="3"/>
      <c r="M19" s="3"/>
      <c r="N19" s="3"/>
      <c r="O19" s="3"/>
      <c r="P19" s="3"/>
    </row>
    <row r="20" spans="2:16">
      <c r="B20" s="50" t="s">
        <v>850</v>
      </c>
      <c r="C20" s="31"/>
      <c r="D20" s="33" t="s">
        <v>851</v>
      </c>
      <c r="E20" s="33" t="s">
        <v>752</v>
      </c>
      <c r="F20" s="43" t="s">
        <v>753</v>
      </c>
      <c r="G20" s="3" t="s">
        <v>807</v>
      </c>
      <c r="H20" s="3"/>
      <c r="I20" s="3"/>
      <c r="J20" s="3"/>
      <c r="K20" s="3"/>
      <c r="L20" s="3"/>
      <c r="M20" s="3"/>
      <c r="N20" s="3"/>
      <c r="O20" s="3"/>
      <c r="P20" s="3"/>
    </row>
    <row r="22" spans="2:16">
      <c r="B22" t="s">
        <v>747</v>
      </c>
      <c r="D22" s="46"/>
      <c r="E22" s="49" t="s">
        <v>749</v>
      </c>
      <c r="F22" s="326" t="s">
        <v>754</v>
      </c>
      <c r="G22" s="327"/>
      <c r="H22" s="328"/>
    </row>
    <row r="23" spans="2:16">
      <c r="B23" t="s">
        <v>1920</v>
      </c>
      <c r="D23" s="48" t="s">
        <v>762</v>
      </c>
      <c r="E23" s="48" t="s">
        <v>763</v>
      </c>
      <c r="F23" s="30" t="s">
        <v>764</v>
      </c>
      <c r="G23" s="31" t="s">
        <v>765</v>
      </c>
      <c r="H23" s="34"/>
    </row>
    <row r="24" spans="2:16">
      <c r="B24" s="21" t="s">
        <v>757</v>
      </c>
      <c r="D24" s="48" t="s">
        <v>768</v>
      </c>
      <c r="E24" s="48" t="s">
        <v>767</v>
      </c>
      <c r="F24" s="30" t="s">
        <v>769</v>
      </c>
      <c r="G24" s="31" t="s">
        <v>770</v>
      </c>
      <c r="H24" s="34" t="s">
        <v>771</v>
      </c>
    </row>
    <row r="25" spans="2:16">
      <c r="B25" s="3" t="s">
        <v>1964</v>
      </c>
      <c r="D25" s="48" t="s">
        <v>817</v>
      </c>
      <c r="E25" s="48" t="s">
        <v>818</v>
      </c>
      <c r="F25" s="30" t="s">
        <v>819</v>
      </c>
      <c r="G25" s="31"/>
      <c r="H25" s="34"/>
    </row>
    <row r="26" spans="2:16">
      <c r="B26" s="3" t="s">
        <v>801</v>
      </c>
      <c r="D26" s="48" t="s">
        <v>820</v>
      </c>
      <c r="E26" s="48" t="s">
        <v>821</v>
      </c>
      <c r="F26" s="30" t="s">
        <v>822</v>
      </c>
      <c r="G26" s="31"/>
      <c r="H26" s="34"/>
    </row>
    <row r="27" spans="2:16">
      <c r="B27" s="3" t="s">
        <v>1831</v>
      </c>
      <c r="D27" s="47" t="s">
        <v>841</v>
      </c>
      <c r="E27" s="47" t="s">
        <v>842</v>
      </c>
      <c r="F27" s="20" t="s">
        <v>843</v>
      </c>
      <c r="G27" s="3" t="s">
        <v>844</v>
      </c>
      <c r="H27" s="23"/>
    </row>
    <row r="28" spans="2:16">
      <c r="B28" s="3" t="s">
        <v>1709</v>
      </c>
      <c r="D28" s="48" t="s">
        <v>935</v>
      </c>
      <c r="E28" s="48" t="s">
        <v>936</v>
      </c>
      <c r="F28" s="30" t="s">
        <v>808</v>
      </c>
      <c r="G28" s="31"/>
      <c r="H28" s="34"/>
    </row>
    <row r="29" spans="2:16">
      <c r="B29" t="s">
        <v>1933</v>
      </c>
      <c r="D29" s="47" t="s">
        <v>943</v>
      </c>
      <c r="E29" s="47" t="s">
        <v>944</v>
      </c>
      <c r="F29" s="20" t="s">
        <v>945</v>
      </c>
      <c r="G29" s="21"/>
      <c r="H29" s="23"/>
    </row>
    <row r="30" spans="2:16">
      <c r="B30" t="s">
        <v>1934</v>
      </c>
      <c r="D30" s="48" t="s">
        <v>976</v>
      </c>
      <c r="E30" s="48" t="s">
        <v>977</v>
      </c>
      <c r="F30" s="30" t="s">
        <v>978</v>
      </c>
      <c r="G30" s="31"/>
      <c r="H30" s="34"/>
    </row>
    <row r="31" spans="2:16">
      <c r="B31" t="s">
        <v>1935</v>
      </c>
      <c r="D31" s="59" t="s">
        <v>979</v>
      </c>
      <c r="E31" s="59" t="s">
        <v>980</v>
      </c>
      <c r="F31" s="53" t="s">
        <v>981</v>
      </c>
      <c r="G31" s="16"/>
      <c r="H31" s="19"/>
    </row>
    <row r="32" spans="2:16">
      <c r="B32" s="3" t="s">
        <v>1083</v>
      </c>
      <c r="D32" s="50" t="s">
        <v>1503</v>
      </c>
      <c r="E32" s="196" t="s">
        <v>1504</v>
      </c>
      <c r="F32" s="33" t="s">
        <v>1505</v>
      </c>
      <c r="G32" s="33"/>
      <c r="H32" s="43"/>
    </row>
    <row r="33" spans="2:36">
      <c r="D33" s="53" t="s">
        <v>1502</v>
      </c>
      <c r="E33" s="59"/>
      <c r="F33" s="18" t="s">
        <v>807</v>
      </c>
      <c r="G33" s="18"/>
      <c r="H33" s="36"/>
    </row>
    <row r="35" spans="2:36">
      <c r="B35" s="15" t="s">
        <v>1845</v>
      </c>
      <c r="C35" s="16"/>
      <c r="D35" s="16"/>
      <c r="E35" s="20"/>
      <c r="F35" s="21"/>
    </row>
    <row r="36" spans="2:36">
      <c r="B36" s="18"/>
      <c r="C36" s="16"/>
      <c r="D36" s="18" t="s">
        <v>813</v>
      </c>
      <c r="E36" s="18" t="s">
        <v>753</v>
      </c>
      <c r="F36" s="18" t="s">
        <v>752</v>
      </c>
      <c r="G36" s="3" t="s">
        <v>807</v>
      </c>
    </row>
    <row r="37" spans="2:36">
      <c r="B37" s="3"/>
      <c r="C37" s="21"/>
      <c r="D37" s="3" t="s">
        <v>1832</v>
      </c>
      <c r="E37" s="3" t="s">
        <v>753</v>
      </c>
      <c r="F37" s="3" t="s">
        <v>752</v>
      </c>
      <c r="G37" s="3" t="s">
        <v>807</v>
      </c>
      <c r="H37" s="3" t="s">
        <v>803</v>
      </c>
      <c r="I37" s="3"/>
    </row>
    <row r="38" spans="2:36">
      <c r="B38" s="21"/>
      <c r="C38" s="21"/>
      <c r="D38" s="21" t="s">
        <v>758</v>
      </c>
      <c r="E38" s="21" t="s">
        <v>753</v>
      </c>
      <c r="F38" s="21" t="s">
        <v>752</v>
      </c>
      <c r="G38" s="3" t="s">
        <v>810</v>
      </c>
      <c r="H38" s="3" t="s">
        <v>811</v>
      </c>
    </row>
    <row r="39" spans="2:36">
      <c r="B39" s="21"/>
      <c r="C39" s="21"/>
      <c r="D39" s="21" t="s">
        <v>1844</v>
      </c>
      <c r="E39" s="21" t="s">
        <v>753</v>
      </c>
      <c r="F39" s="21" t="s">
        <v>752</v>
      </c>
      <c r="G39" s="3" t="s">
        <v>807</v>
      </c>
      <c r="H39" s="3" t="s">
        <v>804</v>
      </c>
      <c r="I39" s="3" t="s">
        <v>805</v>
      </c>
    </row>
    <row r="40" spans="2:36">
      <c r="B40" s="21"/>
      <c r="C40" s="21"/>
      <c r="D40" s="21" t="s">
        <v>1846</v>
      </c>
      <c r="E40" s="21" t="s">
        <v>753</v>
      </c>
      <c r="F40" s="21" t="s">
        <v>807</v>
      </c>
      <c r="G40" s="3" t="s">
        <v>803</v>
      </c>
    </row>
    <row r="41" spans="2:36">
      <c r="B41" s="3"/>
      <c r="C41" s="21"/>
      <c r="D41" s="3" t="s">
        <v>897</v>
      </c>
      <c r="E41" s="3" t="s">
        <v>753</v>
      </c>
      <c r="F41" s="3" t="s">
        <v>752</v>
      </c>
      <c r="G41" s="3" t="s">
        <v>807</v>
      </c>
      <c r="H41" s="3" t="s">
        <v>803</v>
      </c>
      <c r="I41" s="3"/>
      <c r="J41" s="3"/>
    </row>
    <row r="42" spans="2:36">
      <c r="B42" s="21"/>
      <c r="C42" s="21"/>
      <c r="D42" s="21" t="s">
        <v>1847</v>
      </c>
      <c r="E42" s="21" t="s">
        <v>753</v>
      </c>
      <c r="F42" s="21" t="s">
        <v>807</v>
      </c>
      <c r="G42" s="3"/>
    </row>
    <row r="43" spans="2:36">
      <c r="B43" s="21"/>
      <c r="C43" s="21"/>
      <c r="D43" s="21" t="s">
        <v>1850</v>
      </c>
      <c r="E43" s="3" t="s">
        <v>753</v>
      </c>
      <c r="F43" s="3" t="s">
        <v>807</v>
      </c>
      <c r="G43" s="3" t="s">
        <v>903</v>
      </c>
      <c r="H43" s="3" t="s">
        <v>1851</v>
      </c>
      <c r="I43" s="3" t="s">
        <v>1852</v>
      </c>
      <c r="J43" s="3" t="s">
        <v>1853</v>
      </c>
      <c r="K43" s="3" t="s">
        <v>6</v>
      </c>
      <c r="L43" s="3" t="s">
        <v>1854</v>
      </c>
      <c r="M43" s="3" t="s">
        <v>1855</v>
      </c>
      <c r="N43" s="3" t="s">
        <v>1856</v>
      </c>
      <c r="O43" s="3" t="s">
        <v>1857</v>
      </c>
      <c r="P43" s="3" t="s">
        <v>1858</v>
      </c>
      <c r="Q43" s="3" t="s">
        <v>1859</v>
      </c>
      <c r="R43" s="3" t="s">
        <v>1860</v>
      </c>
      <c r="S43" s="3" t="s">
        <v>1861</v>
      </c>
      <c r="T43" s="3" t="s">
        <v>1862</v>
      </c>
      <c r="U43" s="3" t="s">
        <v>1863</v>
      </c>
      <c r="V43" s="3" t="s">
        <v>1864</v>
      </c>
      <c r="W43" s="3" t="s">
        <v>1865</v>
      </c>
      <c r="X43" s="3" t="s">
        <v>1866</v>
      </c>
      <c r="Y43" s="3" t="s">
        <v>1867</v>
      </c>
      <c r="Z43" s="3" t="s">
        <v>1868</v>
      </c>
      <c r="AA43" s="3" t="s">
        <v>1869</v>
      </c>
      <c r="AB43" s="3" t="s">
        <v>1870</v>
      </c>
      <c r="AC43" s="3" t="s">
        <v>1871</v>
      </c>
      <c r="AD43" s="3" t="s">
        <v>1872</v>
      </c>
      <c r="AE43" s="3" t="s">
        <v>1873</v>
      </c>
      <c r="AF43" s="3" t="s">
        <v>1874</v>
      </c>
      <c r="AG43" s="3" t="s">
        <v>1875</v>
      </c>
      <c r="AH43" s="3" t="s">
        <v>1191</v>
      </c>
      <c r="AI43" s="3" t="s">
        <v>804</v>
      </c>
      <c r="AJ43" s="3" t="s">
        <v>805</v>
      </c>
    </row>
    <row r="44" spans="2:36">
      <c r="B44" s="21"/>
      <c r="C44" s="21"/>
      <c r="D44" s="3" t="s">
        <v>1963</v>
      </c>
      <c r="E44" s="3" t="s">
        <v>753</v>
      </c>
      <c r="F44" s="3" t="s">
        <v>752</v>
      </c>
      <c r="G44" s="3" t="s">
        <v>807</v>
      </c>
      <c r="H44" s="3" t="s">
        <v>803</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spans="2:36">
      <c r="B45" s="21"/>
      <c r="C45" s="21"/>
      <c r="D45" s="3" t="s">
        <v>1918</v>
      </c>
      <c r="E45" s="3" t="s">
        <v>753</v>
      </c>
      <c r="F45" s="3" t="s">
        <v>1919</v>
      </c>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spans="2:36">
      <c r="B46" s="21"/>
      <c r="C46" s="21"/>
      <c r="D46" s="3" t="s">
        <v>1938</v>
      </c>
      <c r="E46" s="3" t="s">
        <v>753</v>
      </c>
      <c r="F46" s="3" t="s">
        <v>807</v>
      </c>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spans="2:36">
      <c r="B47" s="21"/>
      <c r="C47" s="21"/>
      <c r="D47" s="21" t="s">
        <v>759</v>
      </c>
      <c r="E47" s="21" t="s">
        <v>753</v>
      </c>
      <c r="F47" s="21" t="s">
        <v>752</v>
      </c>
      <c r="G47" s="3" t="s">
        <v>810</v>
      </c>
      <c r="H47" s="3" t="s">
        <v>811</v>
      </c>
    </row>
    <row r="48" spans="2:36">
      <c r="B48" s="3"/>
      <c r="C48" s="21"/>
      <c r="D48" s="3" t="s">
        <v>1082</v>
      </c>
      <c r="E48" s="3" t="s">
        <v>753</v>
      </c>
      <c r="F48" s="3" t="s">
        <v>752</v>
      </c>
      <c r="G48" s="3" t="s">
        <v>803</v>
      </c>
      <c r="H48" s="3"/>
      <c r="I48" s="3"/>
      <c r="J48" s="3"/>
      <c r="K48" s="3"/>
      <c r="L48" s="3"/>
      <c r="M48" s="3"/>
      <c r="N48" s="3"/>
      <c r="O48" s="3"/>
      <c r="P48" s="3"/>
    </row>
    <row r="49" spans="2:36">
      <c r="B49" s="21"/>
      <c r="C49" s="21"/>
      <c r="D49" s="3" t="s">
        <v>1960</v>
      </c>
      <c r="E49" s="3" t="s">
        <v>753</v>
      </c>
      <c r="F49" s="3" t="s">
        <v>752</v>
      </c>
      <c r="G49" s="3" t="s">
        <v>803</v>
      </c>
      <c r="H49" s="3" t="s">
        <v>804</v>
      </c>
      <c r="I49" s="3" t="s">
        <v>805</v>
      </c>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row>
    <row r="50" spans="2:36">
      <c r="B50" s="21"/>
      <c r="C50" s="21"/>
      <c r="D50" s="3" t="s">
        <v>1959</v>
      </c>
      <c r="E50" s="3" t="s">
        <v>753</v>
      </c>
      <c r="F50" s="3" t="s">
        <v>752</v>
      </c>
      <c r="G50" s="3" t="s">
        <v>803</v>
      </c>
      <c r="H50" s="3" t="s">
        <v>804</v>
      </c>
      <c r="I50" s="3" t="s">
        <v>805</v>
      </c>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row>
    <row r="51" spans="2:36">
      <c r="B51" s="21"/>
      <c r="C51" s="21"/>
      <c r="D51" s="3" t="s">
        <v>1961</v>
      </c>
      <c r="E51" s="3" t="s">
        <v>753</v>
      </c>
      <c r="F51" s="3" t="s">
        <v>752</v>
      </c>
      <c r="G51" s="3" t="s">
        <v>807</v>
      </c>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spans="2:36">
      <c r="B52" s="21"/>
      <c r="C52" s="21"/>
      <c r="D52" s="3" t="s">
        <v>1940</v>
      </c>
      <c r="E52" s="3" t="s">
        <v>753</v>
      </c>
      <c r="F52" s="3" t="s">
        <v>752</v>
      </c>
      <c r="G52" s="3" t="s">
        <v>1906</v>
      </c>
      <c r="H52" s="3" t="s">
        <v>1941</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spans="2:36">
      <c r="B53" s="21"/>
      <c r="C53" s="21"/>
      <c r="D53" s="3" t="s">
        <v>1942</v>
      </c>
      <c r="E53" s="3" t="s">
        <v>753</v>
      </c>
      <c r="F53" s="3" t="s">
        <v>807</v>
      </c>
      <c r="G53" s="3" t="s">
        <v>804</v>
      </c>
      <c r="H53" s="3" t="s">
        <v>805</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spans="2:36">
      <c r="B54" s="21"/>
      <c r="C54" s="21"/>
      <c r="D54" s="3" t="s">
        <v>1943</v>
      </c>
      <c r="E54" s="3" t="s">
        <v>753</v>
      </c>
      <c r="F54" s="3" t="s">
        <v>807</v>
      </c>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spans="2:36">
      <c r="B55" s="21"/>
      <c r="C55" s="21"/>
      <c r="D55" s="3" t="s">
        <v>1944</v>
      </c>
      <c r="E55" s="3" t="s">
        <v>753</v>
      </c>
      <c r="F55" s="3" t="s">
        <v>1897</v>
      </c>
      <c r="G55" s="3" t="s">
        <v>1899</v>
      </c>
      <c r="H55" s="3" t="s">
        <v>1902</v>
      </c>
      <c r="I55" s="3" t="s">
        <v>804</v>
      </c>
      <c r="J55" s="3" t="s">
        <v>805</v>
      </c>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6" spans="2:36">
      <c r="B56" s="21"/>
      <c r="C56" s="21"/>
      <c r="D56" s="3" t="s">
        <v>1945</v>
      </c>
      <c r="E56" s="3" t="s">
        <v>753</v>
      </c>
      <c r="F56" s="3" t="s">
        <v>807</v>
      </c>
      <c r="G56" s="3" t="s">
        <v>1890</v>
      </c>
      <c r="H56" s="3" t="s">
        <v>1893</v>
      </c>
      <c r="I56" s="3" t="s">
        <v>1946</v>
      </c>
      <c r="J56" s="3" t="s">
        <v>1852</v>
      </c>
      <c r="K56" s="3"/>
      <c r="L56" s="3"/>
      <c r="M56" s="3"/>
      <c r="N56" s="3"/>
      <c r="O56" s="3"/>
      <c r="P56" s="3"/>
      <c r="Q56" s="3"/>
      <c r="R56" s="3"/>
      <c r="S56" s="3"/>
      <c r="T56" s="3"/>
      <c r="U56" s="3"/>
      <c r="V56" s="3"/>
      <c r="W56" s="3"/>
      <c r="X56" s="3"/>
      <c r="Y56" s="3"/>
      <c r="Z56" s="3"/>
      <c r="AA56" s="3"/>
      <c r="AB56" s="3"/>
      <c r="AC56" s="3"/>
      <c r="AD56" s="3"/>
      <c r="AE56" s="3"/>
      <c r="AF56" s="3"/>
      <c r="AG56" s="3"/>
      <c r="AH56" s="3"/>
      <c r="AI56" s="3"/>
      <c r="AJ56" s="3"/>
    </row>
    <row r="57" spans="2:36">
      <c r="B57" s="3"/>
      <c r="C57" s="21"/>
      <c r="D57" s="3" t="s">
        <v>1015</v>
      </c>
      <c r="E57" s="3" t="s">
        <v>753</v>
      </c>
      <c r="F57" s="3" t="s">
        <v>752</v>
      </c>
      <c r="G57" s="3" t="s">
        <v>807</v>
      </c>
      <c r="H57" s="3"/>
      <c r="I57" s="3"/>
      <c r="J57" s="3"/>
      <c r="K57" s="3"/>
      <c r="L57" s="3"/>
      <c r="M57" s="3"/>
      <c r="N57" s="3"/>
      <c r="O57" s="3"/>
      <c r="P57" s="3"/>
    </row>
    <row r="58" spans="2:36">
      <c r="B58" s="3"/>
      <c r="C58" s="21"/>
      <c r="D58" s="3" t="s">
        <v>1947</v>
      </c>
      <c r="E58" s="3" t="s">
        <v>753</v>
      </c>
      <c r="F58" s="3" t="s">
        <v>807</v>
      </c>
      <c r="G58" s="3" t="s">
        <v>803</v>
      </c>
      <c r="H58" s="3" t="s">
        <v>1948</v>
      </c>
      <c r="I58" s="3" t="s">
        <v>1949</v>
      </c>
      <c r="J58" s="3"/>
      <c r="K58" s="3"/>
      <c r="L58" s="3"/>
      <c r="M58" s="3"/>
      <c r="N58" s="3"/>
      <c r="O58" s="3"/>
      <c r="P58" s="3"/>
    </row>
    <row r="59" spans="2:36">
      <c r="B59" s="3"/>
      <c r="C59" s="21"/>
      <c r="D59" s="3" t="s">
        <v>1950</v>
      </c>
      <c r="E59" s="3" t="s">
        <v>753</v>
      </c>
      <c r="F59" s="3" t="s">
        <v>807</v>
      </c>
      <c r="G59" s="3"/>
      <c r="H59" s="3"/>
      <c r="I59" s="3"/>
      <c r="J59" s="3"/>
      <c r="K59" s="3"/>
      <c r="L59" s="3"/>
      <c r="M59" s="3"/>
      <c r="N59" s="3"/>
      <c r="O59" s="3"/>
      <c r="P59" s="3"/>
    </row>
    <row r="60" spans="2:36">
      <c r="B60" s="3"/>
      <c r="C60" s="21"/>
      <c r="D60" s="3" t="s">
        <v>1951</v>
      </c>
      <c r="E60" s="3" t="s">
        <v>753</v>
      </c>
      <c r="F60" s="3" t="s">
        <v>807</v>
      </c>
      <c r="G60" s="3" t="s">
        <v>803</v>
      </c>
      <c r="H60" s="3"/>
      <c r="I60" s="3"/>
      <c r="J60" s="3"/>
      <c r="K60" s="3"/>
      <c r="L60" s="3"/>
      <c r="M60" s="3"/>
      <c r="N60" s="3"/>
      <c r="O60" s="3"/>
      <c r="P60" s="3"/>
    </row>
    <row r="61" spans="2:36">
      <c r="B61" s="3"/>
      <c r="C61" s="21"/>
      <c r="D61" s="3" t="s">
        <v>1952</v>
      </c>
      <c r="E61" s="3" t="s">
        <v>753</v>
      </c>
      <c r="F61" s="3" t="s">
        <v>807</v>
      </c>
      <c r="G61" s="3" t="s">
        <v>1953</v>
      </c>
      <c r="H61" s="3"/>
      <c r="I61" s="3"/>
      <c r="J61" s="3"/>
      <c r="K61" s="3"/>
      <c r="L61" s="3"/>
      <c r="M61" s="3"/>
      <c r="N61" s="3"/>
      <c r="O61" s="3"/>
      <c r="P61" s="3"/>
    </row>
    <row r="62" spans="2:36">
      <c r="B62" s="3"/>
      <c r="C62" s="21"/>
      <c r="D62" s="3" t="s">
        <v>1954</v>
      </c>
      <c r="E62" s="3" t="s">
        <v>753</v>
      </c>
      <c r="F62" s="3" t="s">
        <v>807</v>
      </c>
      <c r="G62" s="3" t="s">
        <v>803</v>
      </c>
      <c r="H62" s="3" t="s">
        <v>1955</v>
      </c>
      <c r="I62" s="3"/>
      <c r="J62" s="3"/>
      <c r="K62" s="3"/>
      <c r="L62" s="3"/>
      <c r="M62" s="3"/>
      <c r="N62" s="3"/>
      <c r="O62" s="3"/>
      <c r="P62" s="3"/>
    </row>
    <row r="63" spans="2:36">
      <c r="B63" s="21"/>
      <c r="C63" s="21"/>
      <c r="D63" s="3" t="s">
        <v>872</v>
      </c>
      <c r="E63" s="3" t="s">
        <v>753</v>
      </c>
      <c r="F63" s="3" t="s">
        <v>752</v>
      </c>
      <c r="G63" s="3" t="s">
        <v>807</v>
      </c>
    </row>
    <row r="64" spans="2:36">
      <c r="B64" s="21"/>
      <c r="C64" s="21"/>
      <c r="D64" s="3" t="s">
        <v>1962</v>
      </c>
      <c r="E64" s="3" t="s">
        <v>753</v>
      </c>
      <c r="F64" s="3" t="s">
        <v>807</v>
      </c>
      <c r="G64" s="3" t="s">
        <v>804</v>
      </c>
      <c r="H64" s="3" t="s">
        <v>805</v>
      </c>
    </row>
    <row r="65" spans="2:16">
      <c r="B65" s="3"/>
      <c r="D65" s="3" t="s">
        <v>802</v>
      </c>
      <c r="E65" s="3" t="s">
        <v>753</v>
      </c>
      <c r="F65" s="37" t="s">
        <v>752</v>
      </c>
      <c r="G65" s="3" t="s">
        <v>803</v>
      </c>
      <c r="H65" s="3" t="s">
        <v>804</v>
      </c>
      <c r="I65" s="3" t="s">
        <v>805</v>
      </c>
    </row>
    <row r="66" spans="2:16">
      <c r="B66" s="3"/>
      <c r="C66" s="21"/>
      <c r="D66" s="3" t="s">
        <v>1016</v>
      </c>
      <c r="E66" s="3" t="s">
        <v>753</v>
      </c>
      <c r="F66" s="3" t="s">
        <v>752</v>
      </c>
      <c r="G66" s="3" t="s">
        <v>807</v>
      </c>
      <c r="H66" s="3" t="s">
        <v>804</v>
      </c>
      <c r="I66" s="3" t="s">
        <v>805</v>
      </c>
      <c r="J66" s="3"/>
      <c r="K66" s="3"/>
      <c r="L66" s="3"/>
      <c r="M66" s="3"/>
      <c r="N66" s="3"/>
      <c r="O66" s="3"/>
      <c r="P66" s="3"/>
    </row>
    <row r="67" spans="2:16">
      <c r="B67" s="3"/>
      <c r="C67" s="21"/>
      <c r="D67" s="3" t="s">
        <v>1014</v>
      </c>
      <c r="E67" s="3" t="s">
        <v>753</v>
      </c>
      <c r="F67" s="3" t="s">
        <v>752</v>
      </c>
      <c r="G67" s="3" t="s">
        <v>807</v>
      </c>
      <c r="H67" s="3" t="s">
        <v>803</v>
      </c>
      <c r="I67" s="3"/>
      <c r="J67" s="3"/>
      <c r="K67" s="3"/>
      <c r="L67" s="3"/>
      <c r="M67" s="3"/>
      <c r="N67" s="3"/>
      <c r="O67" s="3"/>
      <c r="P67" s="3"/>
    </row>
    <row r="68" spans="2:16">
      <c r="B68" s="3"/>
      <c r="C68" s="21"/>
      <c r="D68" s="3" t="s">
        <v>1956</v>
      </c>
      <c r="E68" s="3" t="s">
        <v>753</v>
      </c>
      <c r="F68" s="3" t="s">
        <v>807</v>
      </c>
      <c r="G68" s="3"/>
      <c r="H68" s="3"/>
      <c r="I68" s="3"/>
      <c r="J68" s="3"/>
      <c r="K68" s="3"/>
      <c r="L68" s="3"/>
      <c r="M68" s="3"/>
      <c r="N68" s="3"/>
      <c r="O68" s="3"/>
      <c r="P68" s="3"/>
    </row>
    <row r="69" spans="2:16">
      <c r="B69" s="3"/>
      <c r="C69" s="21"/>
      <c r="D69" s="3" t="s">
        <v>1957</v>
      </c>
      <c r="E69" s="3" t="s">
        <v>753</v>
      </c>
      <c r="F69" s="3" t="s">
        <v>807</v>
      </c>
      <c r="G69" s="3" t="s">
        <v>803</v>
      </c>
      <c r="H69" s="3"/>
      <c r="I69" s="3"/>
      <c r="J69" s="3"/>
      <c r="K69" s="3"/>
      <c r="L69" s="3"/>
      <c r="M69" s="3"/>
      <c r="N69" s="3"/>
      <c r="O69" s="3"/>
      <c r="P69" s="3"/>
    </row>
    <row r="70" spans="2:16">
      <c r="B70" s="3"/>
      <c r="C70" s="21"/>
      <c r="D70" s="3" t="s">
        <v>1958</v>
      </c>
      <c r="E70" s="3" t="s">
        <v>753</v>
      </c>
      <c r="F70" s="3" t="s">
        <v>807</v>
      </c>
      <c r="G70" s="3"/>
      <c r="H70" s="3"/>
      <c r="I70" s="3"/>
      <c r="J70" s="3"/>
      <c r="K70" s="3"/>
      <c r="L70" s="3"/>
      <c r="M70" s="3"/>
      <c r="N70" s="3"/>
      <c r="O70" s="3"/>
      <c r="P70" s="3"/>
    </row>
    <row r="71" spans="2:16">
      <c r="B71" s="3"/>
      <c r="C71" s="21"/>
      <c r="D71" s="3" t="s">
        <v>1921</v>
      </c>
      <c r="E71" s="3" t="s">
        <v>753</v>
      </c>
      <c r="F71" s="3" t="s">
        <v>764</v>
      </c>
      <c r="G71" s="3" t="s">
        <v>765</v>
      </c>
      <c r="H71" s="3"/>
      <c r="I71" s="3"/>
      <c r="J71" s="3"/>
      <c r="K71" s="3"/>
      <c r="L71" s="3"/>
      <c r="M71" s="3"/>
      <c r="N71" s="3"/>
      <c r="O71" s="3"/>
    </row>
    <row r="73" spans="2:16">
      <c r="C73" s="1" t="s">
        <v>958</v>
      </c>
      <c r="D73" s="1" t="s">
        <v>753</v>
      </c>
      <c r="E73" s="1" t="s">
        <v>807</v>
      </c>
      <c r="F73" s="1" t="s">
        <v>948</v>
      </c>
    </row>
    <row r="74" spans="2:16">
      <c r="D74" s="56">
        <v>1</v>
      </c>
      <c r="E74" t="s">
        <v>950</v>
      </c>
      <c r="F74" t="b">
        <v>1</v>
      </c>
    </row>
    <row r="75" spans="2:16">
      <c r="D75" s="56">
        <v>2</v>
      </c>
      <c r="E75" t="s">
        <v>949</v>
      </c>
      <c r="F75" t="b">
        <v>1</v>
      </c>
    </row>
    <row r="76" spans="2:16">
      <c r="D76" s="56">
        <v>3</v>
      </c>
      <c r="E76" t="s">
        <v>957</v>
      </c>
      <c r="F76" t="b">
        <v>0</v>
      </c>
    </row>
    <row r="77" spans="2:16">
      <c r="D77" s="56">
        <v>4</v>
      </c>
      <c r="E77" t="s">
        <v>956</v>
      </c>
      <c r="F77" t="b">
        <v>1</v>
      </c>
    </row>
    <row r="78" spans="2:16">
      <c r="D78" s="56">
        <v>5</v>
      </c>
      <c r="E78" t="s">
        <v>955</v>
      </c>
      <c r="F78" t="b">
        <v>1</v>
      </c>
    </row>
    <row r="79" spans="2:16">
      <c r="D79" s="56">
        <v>6</v>
      </c>
      <c r="E79" t="s">
        <v>954</v>
      </c>
      <c r="F79" t="b">
        <v>0</v>
      </c>
    </row>
    <row r="80" spans="2:16">
      <c r="D80" s="56">
        <v>7</v>
      </c>
      <c r="E80" t="s">
        <v>953</v>
      </c>
      <c r="F80" t="b">
        <v>1</v>
      </c>
    </row>
    <row r="81" spans="4:6">
      <c r="D81" s="56">
        <v>8</v>
      </c>
      <c r="E81" t="s">
        <v>952</v>
      </c>
      <c r="F81" t="b">
        <v>0</v>
      </c>
    </row>
    <row r="82" spans="4:6">
      <c r="D82" s="56">
        <v>9</v>
      </c>
      <c r="E82" t="s">
        <v>951</v>
      </c>
      <c r="F82" t="b">
        <v>0</v>
      </c>
    </row>
  </sheetData>
  <mergeCells count="2">
    <mergeCell ref="F22:H22"/>
    <mergeCell ref="G11:K1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80"/>
  <sheetViews>
    <sheetView tabSelected="1" topLeftCell="A49" workbookViewId="0">
      <selection activeCell="W9" sqref="W9:W10"/>
    </sheetView>
  </sheetViews>
  <sheetFormatPr defaultRowHeight="15"/>
  <cols>
    <col min="3" max="3" width="56.28515625" customWidth="1"/>
    <col min="8" max="8" width="67.5703125" customWidth="1"/>
    <col min="13" max="13" width="75.28515625" customWidth="1"/>
    <col min="18" max="18" width="82.28515625" customWidth="1"/>
    <col min="23" max="23" width="59.5703125" customWidth="1"/>
    <col min="24" max="24" width="30.7109375" customWidth="1"/>
    <col min="27" max="27" width="61" customWidth="1"/>
  </cols>
  <sheetData>
    <row r="1" spans="1:36">
      <c r="A1" s="1"/>
      <c r="B1" s="1" t="s">
        <v>0</v>
      </c>
      <c r="C1" s="2"/>
      <c r="D1" s="1"/>
      <c r="E1" s="1"/>
      <c r="F1" s="1" t="s">
        <v>1</v>
      </c>
      <c r="G1" s="1"/>
      <c r="H1" s="1"/>
      <c r="I1" s="1"/>
      <c r="J1" s="1"/>
      <c r="K1" s="1" t="s">
        <v>2</v>
      </c>
      <c r="L1" s="1"/>
      <c r="M1" s="2"/>
      <c r="N1" s="1"/>
      <c r="O1" s="1"/>
      <c r="P1" s="1" t="s">
        <v>3</v>
      </c>
      <c r="Q1" s="1"/>
      <c r="R1" s="1"/>
      <c r="S1" s="1"/>
      <c r="T1" s="1"/>
      <c r="U1" s="1" t="s">
        <v>4</v>
      </c>
      <c r="V1" s="1"/>
      <c r="W1" s="1"/>
      <c r="X1" s="1"/>
      <c r="Y1" s="1" t="s">
        <v>5</v>
      </c>
      <c r="Z1" s="1"/>
      <c r="AA1" s="1"/>
      <c r="AB1" s="1" t="s">
        <v>6</v>
      </c>
      <c r="AC1" s="1"/>
      <c r="AD1" s="1"/>
      <c r="AE1" s="1"/>
      <c r="AF1" s="1"/>
      <c r="AG1" s="1"/>
      <c r="AH1" s="1"/>
      <c r="AI1" s="1"/>
      <c r="AJ1" s="1"/>
    </row>
    <row r="2" spans="1:36">
      <c r="A2" t="s">
        <v>7</v>
      </c>
      <c r="B2" t="s">
        <v>8</v>
      </c>
      <c r="C2" s="3" t="s">
        <v>9</v>
      </c>
      <c r="E2" t="s">
        <v>10</v>
      </c>
      <c r="F2" t="s">
        <v>11</v>
      </c>
      <c r="G2" t="s">
        <v>12</v>
      </c>
      <c r="H2" s="3" t="s">
        <v>13</v>
      </c>
      <c r="J2" t="s">
        <v>14</v>
      </c>
      <c r="K2" t="s">
        <v>15</v>
      </c>
      <c r="L2" t="s">
        <v>12</v>
      </c>
      <c r="M2" s="3" t="s">
        <v>16</v>
      </c>
      <c r="O2" t="s">
        <v>17</v>
      </c>
      <c r="P2" t="s">
        <v>18</v>
      </c>
      <c r="Q2" t="s">
        <v>12</v>
      </c>
      <c r="R2" s="3" t="s">
        <v>19</v>
      </c>
      <c r="T2" t="s">
        <v>20</v>
      </c>
      <c r="U2" t="s">
        <v>21</v>
      </c>
      <c r="V2" t="s">
        <v>12</v>
      </c>
      <c r="W2" s="3" t="s">
        <v>22</v>
      </c>
      <c r="Y2" t="s">
        <v>23</v>
      </c>
      <c r="Z2" t="s">
        <v>24</v>
      </c>
      <c r="AA2" t="s">
        <v>25</v>
      </c>
    </row>
    <row r="3" spans="1:36">
      <c r="A3" t="s">
        <v>26</v>
      </c>
      <c r="B3" t="s">
        <v>27</v>
      </c>
      <c r="C3" s="3" t="s">
        <v>28</v>
      </c>
      <c r="E3" t="s">
        <v>29</v>
      </c>
      <c r="F3" t="s">
        <v>30</v>
      </c>
      <c r="G3" t="s">
        <v>12</v>
      </c>
      <c r="H3" s="3" t="s">
        <v>31</v>
      </c>
      <c r="J3" t="s">
        <v>32</v>
      </c>
      <c r="K3" t="s">
        <v>33</v>
      </c>
      <c r="L3" t="s">
        <v>12</v>
      </c>
      <c r="M3" s="3" t="s">
        <v>34</v>
      </c>
      <c r="R3" s="3" t="s">
        <v>35</v>
      </c>
      <c r="T3" t="s">
        <v>36</v>
      </c>
      <c r="U3" t="s">
        <v>37</v>
      </c>
      <c r="V3" t="s">
        <v>12</v>
      </c>
      <c r="W3" s="3" t="s">
        <v>38</v>
      </c>
      <c r="Y3" t="s">
        <v>39</v>
      </c>
      <c r="Z3" t="s">
        <v>24</v>
      </c>
      <c r="AA3" t="s">
        <v>40</v>
      </c>
      <c r="AB3">
        <v>3664</v>
      </c>
    </row>
    <row r="4" spans="1:36">
      <c r="A4" t="s">
        <v>41</v>
      </c>
      <c r="B4" t="s">
        <v>42</v>
      </c>
      <c r="C4" s="3" t="s">
        <v>43</v>
      </c>
      <c r="E4" t="s">
        <v>44</v>
      </c>
      <c r="F4" t="s">
        <v>45</v>
      </c>
      <c r="G4" t="s">
        <v>12</v>
      </c>
      <c r="H4" s="3" t="s">
        <v>46</v>
      </c>
      <c r="M4" s="3" t="s">
        <v>47</v>
      </c>
      <c r="O4" t="s">
        <v>48</v>
      </c>
      <c r="P4" t="s">
        <v>49</v>
      </c>
      <c r="Q4" t="s">
        <v>12</v>
      </c>
      <c r="R4" s="3" t="s">
        <v>50</v>
      </c>
      <c r="W4" s="3" t="s">
        <v>51</v>
      </c>
      <c r="Y4" t="s">
        <v>52</v>
      </c>
      <c r="Z4" t="s">
        <v>24</v>
      </c>
      <c r="AA4" t="s">
        <v>53</v>
      </c>
      <c r="AB4">
        <v>3664</v>
      </c>
    </row>
    <row r="5" spans="1:36">
      <c r="C5" s="3" t="s">
        <v>54</v>
      </c>
      <c r="H5" s="3" t="s">
        <v>55</v>
      </c>
      <c r="M5" s="3" t="s">
        <v>56</v>
      </c>
      <c r="R5" s="3" t="s">
        <v>57</v>
      </c>
      <c r="W5" s="3" t="s">
        <v>58</v>
      </c>
      <c r="Y5" t="s">
        <v>59</v>
      </c>
      <c r="Z5" t="s">
        <v>24</v>
      </c>
      <c r="AA5" t="s">
        <v>60</v>
      </c>
      <c r="AB5">
        <v>3521</v>
      </c>
    </row>
    <row r="6" spans="1:36">
      <c r="C6" s="3" t="s">
        <v>61</v>
      </c>
      <c r="E6" t="s">
        <v>62</v>
      </c>
      <c r="F6" t="s">
        <v>63</v>
      </c>
      <c r="G6" t="s">
        <v>12</v>
      </c>
      <c r="H6" s="3" t="s">
        <v>64</v>
      </c>
      <c r="M6" s="3" t="s">
        <v>65</v>
      </c>
      <c r="O6" t="s">
        <v>66</v>
      </c>
      <c r="P6" t="s">
        <v>67</v>
      </c>
      <c r="Q6" t="s">
        <v>12</v>
      </c>
      <c r="R6" s="3" t="s">
        <v>68</v>
      </c>
      <c r="W6" s="3" t="s">
        <v>69</v>
      </c>
      <c r="Y6" t="s">
        <v>70</v>
      </c>
      <c r="Z6" t="s">
        <v>24</v>
      </c>
      <c r="AA6" t="s">
        <v>71</v>
      </c>
      <c r="AB6">
        <v>3662</v>
      </c>
    </row>
    <row r="7" spans="1:36">
      <c r="C7" s="3" t="s">
        <v>72</v>
      </c>
      <c r="H7" s="3" t="s">
        <v>73</v>
      </c>
      <c r="M7" s="3" t="s">
        <v>74</v>
      </c>
      <c r="R7" s="3" t="s">
        <v>75</v>
      </c>
      <c r="W7" s="3" t="s">
        <v>76</v>
      </c>
      <c r="Y7" t="s">
        <v>77</v>
      </c>
      <c r="Z7" t="s">
        <v>24</v>
      </c>
      <c r="AA7" s="3" t="s">
        <v>78</v>
      </c>
      <c r="AB7">
        <v>26085</v>
      </c>
    </row>
    <row r="8" spans="1:36">
      <c r="C8" s="3" t="s">
        <v>79</v>
      </c>
      <c r="E8" t="s">
        <v>80</v>
      </c>
      <c r="F8" t="s">
        <v>81</v>
      </c>
      <c r="G8" t="s">
        <v>12</v>
      </c>
      <c r="H8" s="3" t="s">
        <v>82</v>
      </c>
      <c r="J8" t="s">
        <v>83</v>
      </c>
      <c r="K8" t="s">
        <v>84</v>
      </c>
      <c r="L8" t="s">
        <v>12</v>
      </c>
      <c r="M8" s="3" t="s">
        <v>85</v>
      </c>
      <c r="R8" s="3" t="s">
        <v>86</v>
      </c>
      <c r="T8" t="s">
        <v>87</v>
      </c>
      <c r="U8" t="s">
        <v>88</v>
      </c>
      <c r="V8" t="s">
        <v>12</v>
      </c>
      <c r="W8" s="3" t="s">
        <v>89</v>
      </c>
      <c r="Y8" t="s">
        <v>90</v>
      </c>
      <c r="Z8" t="s">
        <v>24</v>
      </c>
      <c r="AA8" t="s">
        <v>91</v>
      </c>
      <c r="AB8">
        <v>3783</v>
      </c>
    </row>
    <row r="9" spans="1:36">
      <c r="C9" s="3" t="s">
        <v>92</v>
      </c>
      <c r="H9" s="3" t="s">
        <v>93</v>
      </c>
      <c r="M9" s="3" t="s">
        <v>94</v>
      </c>
      <c r="R9" s="3" t="s">
        <v>95</v>
      </c>
      <c r="T9" t="s">
        <v>96</v>
      </c>
      <c r="U9" t="s">
        <v>97</v>
      </c>
      <c r="V9" t="s">
        <v>12</v>
      </c>
      <c r="W9" s="3" t="s">
        <v>98</v>
      </c>
      <c r="Y9" t="s">
        <v>99</v>
      </c>
      <c r="Z9" t="s">
        <v>24</v>
      </c>
      <c r="AA9" t="s">
        <v>100</v>
      </c>
      <c r="AB9">
        <v>2076</v>
      </c>
    </row>
    <row r="10" spans="1:36">
      <c r="A10" t="s">
        <v>101</v>
      </c>
      <c r="B10" t="s">
        <v>102</v>
      </c>
      <c r="C10" s="3" t="s">
        <v>103</v>
      </c>
      <c r="E10" t="s">
        <v>104</v>
      </c>
      <c r="F10" t="s">
        <v>105</v>
      </c>
      <c r="G10" t="s">
        <v>12</v>
      </c>
      <c r="H10" s="3" t="s">
        <v>106</v>
      </c>
      <c r="M10" s="3" t="s">
        <v>107</v>
      </c>
      <c r="O10" t="s">
        <v>108</v>
      </c>
      <c r="P10" t="s">
        <v>109</v>
      </c>
      <c r="Q10" t="s">
        <v>12</v>
      </c>
      <c r="R10" s="3" t="s">
        <v>110</v>
      </c>
      <c r="T10" t="s">
        <v>111</v>
      </c>
      <c r="U10" t="s">
        <v>112</v>
      </c>
      <c r="V10" t="s">
        <v>12</v>
      </c>
      <c r="W10" s="3" t="s">
        <v>113</v>
      </c>
      <c r="Y10" t="s">
        <v>114</v>
      </c>
      <c r="Z10" t="s">
        <v>24</v>
      </c>
      <c r="AA10" t="s">
        <v>115</v>
      </c>
      <c r="AB10">
        <v>3521</v>
      </c>
    </row>
    <row r="11" spans="1:36">
      <c r="C11" s="3" t="s">
        <v>116</v>
      </c>
      <c r="E11" t="s">
        <v>117</v>
      </c>
      <c r="F11" t="s">
        <v>118</v>
      </c>
      <c r="G11" t="s">
        <v>12</v>
      </c>
      <c r="H11" s="3" t="s">
        <v>119</v>
      </c>
      <c r="M11" s="3" t="s">
        <v>120</v>
      </c>
      <c r="R11" s="3" t="s">
        <v>121</v>
      </c>
      <c r="T11" t="s">
        <v>122</v>
      </c>
      <c r="U11" t="s">
        <v>123</v>
      </c>
      <c r="V11" t="s">
        <v>12</v>
      </c>
      <c r="W11" t="s">
        <v>98</v>
      </c>
      <c r="Y11" t="s">
        <v>124</v>
      </c>
      <c r="Z11" t="s">
        <v>24</v>
      </c>
      <c r="AA11" t="s">
        <v>125</v>
      </c>
      <c r="AB11">
        <v>3521</v>
      </c>
    </row>
    <row r="12" spans="1:36">
      <c r="A12" t="s">
        <v>126</v>
      </c>
      <c r="B12" t="s">
        <v>127</v>
      </c>
      <c r="C12" s="3" t="s">
        <v>128</v>
      </c>
      <c r="E12" t="s">
        <v>129</v>
      </c>
      <c r="F12" t="s">
        <v>130</v>
      </c>
      <c r="G12" t="s">
        <v>12</v>
      </c>
      <c r="H12" s="3" t="s">
        <v>131</v>
      </c>
      <c r="M12" s="3" t="s">
        <v>132</v>
      </c>
      <c r="R12" s="3" t="s">
        <v>133</v>
      </c>
      <c r="T12" t="s">
        <v>134</v>
      </c>
      <c r="U12" t="s">
        <v>135</v>
      </c>
      <c r="V12" t="s">
        <v>12</v>
      </c>
      <c r="W12" t="s">
        <v>136</v>
      </c>
      <c r="Y12" t="s">
        <v>137</v>
      </c>
      <c r="Z12" t="s">
        <v>24</v>
      </c>
      <c r="AA12" t="s">
        <v>138</v>
      </c>
      <c r="AB12">
        <v>3662</v>
      </c>
    </row>
    <row r="13" spans="1:36">
      <c r="C13" s="3" t="s">
        <v>139</v>
      </c>
      <c r="H13" s="3" t="s">
        <v>140</v>
      </c>
      <c r="J13" t="s">
        <v>141</v>
      </c>
      <c r="K13" t="s">
        <v>142</v>
      </c>
      <c r="L13" t="s">
        <v>12</v>
      </c>
      <c r="M13" s="3" t="s">
        <v>143</v>
      </c>
      <c r="R13" s="3" t="s">
        <v>144</v>
      </c>
      <c r="T13" t="s">
        <v>145</v>
      </c>
      <c r="U13" t="s">
        <v>146</v>
      </c>
      <c r="V13" t="s">
        <v>12</v>
      </c>
      <c r="W13" t="s">
        <v>147</v>
      </c>
      <c r="Y13" t="s">
        <v>148</v>
      </c>
      <c r="Z13" t="s">
        <v>24</v>
      </c>
      <c r="AA13" t="s">
        <v>149</v>
      </c>
      <c r="AB13">
        <v>2076</v>
      </c>
    </row>
    <row r="14" spans="1:36">
      <c r="A14" t="s">
        <v>150</v>
      </c>
      <c r="B14" t="s">
        <v>151</v>
      </c>
      <c r="C14" s="3" t="s">
        <v>152</v>
      </c>
      <c r="H14" s="3" t="s">
        <v>153</v>
      </c>
      <c r="M14" s="3" t="s">
        <v>154</v>
      </c>
      <c r="O14" t="s">
        <v>155</v>
      </c>
      <c r="P14" t="s">
        <v>156</v>
      </c>
      <c r="Q14" t="s">
        <v>12</v>
      </c>
      <c r="R14" s="3" t="s">
        <v>157</v>
      </c>
      <c r="T14" t="s">
        <v>158</v>
      </c>
      <c r="U14" t="s">
        <v>159</v>
      </c>
      <c r="V14" t="s">
        <v>12</v>
      </c>
      <c r="W14" t="s">
        <v>160</v>
      </c>
      <c r="Y14" t="s">
        <v>161</v>
      </c>
      <c r="Z14" t="s">
        <v>24</v>
      </c>
      <c r="AA14" t="s">
        <v>162</v>
      </c>
      <c r="AB14">
        <v>8119</v>
      </c>
    </row>
    <row r="15" spans="1:36">
      <c r="A15" t="s">
        <v>163</v>
      </c>
      <c r="B15" t="s">
        <v>164</v>
      </c>
      <c r="C15" s="3" t="s">
        <v>165</v>
      </c>
      <c r="H15" s="3" t="s">
        <v>166</v>
      </c>
      <c r="J15" t="s">
        <v>167</v>
      </c>
      <c r="K15" t="s">
        <v>168</v>
      </c>
      <c r="L15" t="s">
        <v>12</v>
      </c>
      <c r="M15" t="s">
        <v>98</v>
      </c>
      <c r="R15" s="3" t="s">
        <v>169</v>
      </c>
      <c r="T15" t="s">
        <v>170</v>
      </c>
      <c r="U15" t="s">
        <v>171</v>
      </c>
      <c r="V15" t="s">
        <v>12</v>
      </c>
      <c r="W15" t="s">
        <v>172</v>
      </c>
    </row>
    <row r="16" spans="1:36">
      <c r="A16" t="s">
        <v>173</v>
      </c>
      <c r="B16" t="s">
        <v>174</v>
      </c>
      <c r="C16" s="3" t="s">
        <v>175</v>
      </c>
      <c r="H16" s="3" t="s">
        <v>176</v>
      </c>
      <c r="J16" t="s">
        <v>177</v>
      </c>
      <c r="K16" t="s">
        <v>178</v>
      </c>
      <c r="L16" t="s">
        <v>12</v>
      </c>
      <c r="M16" t="s">
        <v>136</v>
      </c>
      <c r="O16" t="s">
        <v>179</v>
      </c>
      <c r="P16" t="s">
        <v>180</v>
      </c>
      <c r="Q16" t="s">
        <v>12</v>
      </c>
      <c r="R16" s="3" t="s">
        <v>181</v>
      </c>
      <c r="T16" t="s">
        <v>182</v>
      </c>
      <c r="U16" t="s">
        <v>183</v>
      </c>
      <c r="V16" t="s">
        <v>12</v>
      </c>
      <c r="W16" t="s">
        <v>184</v>
      </c>
    </row>
    <row r="17" spans="1:23">
      <c r="C17" s="3" t="s">
        <v>185</v>
      </c>
      <c r="H17" s="3" t="s">
        <v>186</v>
      </c>
      <c r="J17" t="s">
        <v>187</v>
      </c>
      <c r="K17" t="s">
        <v>188</v>
      </c>
      <c r="L17" t="s">
        <v>12</v>
      </c>
      <c r="M17" t="s">
        <v>147</v>
      </c>
      <c r="R17" s="3" t="s">
        <v>189</v>
      </c>
      <c r="T17" t="s">
        <v>190</v>
      </c>
      <c r="U17" t="s">
        <v>191</v>
      </c>
      <c r="V17" t="s">
        <v>12</v>
      </c>
    </row>
    <row r="18" spans="1:23">
      <c r="C18" s="3" t="s">
        <v>192</v>
      </c>
      <c r="E18" t="s">
        <v>193</v>
      </c>
      <c r="F18" t="s">
        <v>194</v>
      </c>
      <c r="G18" t="s">
        <v>12</v>
      </c>
      <c r="H18" s="3" t="s">
        <v>186</v>
      </c>
      <c r="J18" t="s">
        <v>195</v>
      </c>
      <c r="K18" t="s">
        <v>196</v>
      </c>
      <c r="L18" t="s">
        <v>12</v>
      </c>
      <c r="M18" t="s">
        <v>160</v>
      </c>
      <c r="O18" t="s">
        <v>197</v>
      </c>
      <c r="P18" t="s">
        <v>198</v>
      </c>
      <c r="Q18" t="s">
        <v>12</v>
      </c>
      <c r="R18" s="3" t="s">
        <v>199</v>
      </c>
      <c r="T18" t="s">
        <v>200</v>
      </c>
      <c r="U18" t="s">
        <v>201</v>
      </c>
      <c r="V18" t="s">
        <v>12</v>
      </c>
      <c r="W18" t="s">
        <v>202</v>
      </c>
    </row>
    <row r="19" spans="1:23">
      <c r="C19" s="3" t="s">
        <v>203</v>
      </c>
      <c r="E19" t="s">
        <v>204</v>
      </c>
      <c r="F19" t="s">
        <v>205</v>
      </c>
      <c r="G19" t="s">
        <v>12</v>
      </c>
      <c r="H19" s="3" t="s">
        <v>206</v>
      </c>
      <c r="J19" t="s">
        <v>207</v>
      </c>
      <c r="K19" t="s">
        <v>208</v>
      </c>
      <c r="L19" t="s">
        <v>12</v>
      </c>
      <c r="M19" t="s">
        <v>172</v>
      </c>
      <c r="R19" s="3" t="s">
        <v>209</v>
      </c>
      <c r="T19" t="s">
        <v>210</v>
      </c>
      <c r="U19" t="s">
        <v>211</v>
      </c>
      <c r="V19" t="s">
        <v>12</v>
      </c>
      <c r="W19" t="s">
        <v>212</v>
      </c>
    </row>
    <row r="20" spans="1:23">
      <c r="C20" s="3" t="s">
        <v>213</v>
      </c>
      <c r="E20" t="s">
        <v>214</v>
      </c>
      <c r="F20" t="s">
        <v>215</v>
      </c>
      <c r="G20" t="s">
        <v>12</v>
      </c>
      <c r="J20" t="s">
        <v>216</v>
      </c>
      <c r="K20" t="s">
        <v>217</v>
      </c>
      <c r="L20" t="s">
        <v>12</v>
      </c>
      <c r="M20" t="s">
        <v>184</v>
      </c>
      <c r="O20" t="s">
        <v>218</v>
      </c>
      <c r="P20" t="s">
        <v>219</v>
      </c>
      <c r="Q20" t="s">
        <v>12</v>
      </c>
      <c r="R20" s="3" t="s">
        <v>220</v>
      </c>
      <c r="T20" t="s">
        <v>221</v>
      </c>
      <c r="U20" t="s">
        <v>222</v>
      </c>
      <c r="V20" t="s">
        <v>12</v>
      </c>
      <c r="W20" t="s">
        <v>162</v>
      </c>
    </row>
    <row r="21" spans="1:23">
      <c r="C21" s="3" t="s">
        <v>223</v>
      </c>
      <c r="E21" t="s">
        <v>224</v>
      </c>
      <c r="F21" t="s">
        <v>225</v>
      </c>
      <c r="G21" t="s">
        <v>12</v>
      </c>
      <c r="H21" t="s">
        <v>98</v>
      </c>
      <c r="J21" t="s">
        <v>226</v>
      </c>
      <c r="K21" t="s">
        <v>227</v>
      </c>
      <c r="L21" t="s">
        <v>12</v>
      </c>
      <c r="M21" t="s">
        <v>228</v>
      </c>
      <c r="R21" s="3" t="s">
        <v>229</v>
      </c>
      <c r="T21" s="4" t="s">
        <v>230</v>
      </c>
    </row>
    <row r="22" spans="1:23">
      <c r="A22" t="s">
        <v>231</v>
      </c>
      <c r="B22" t="s">
        <v>232</v>
      </c>
      <c r="C22" s="3" t="s">
        <v>223</v>
      </c>
      <c r="E22" t="s">
        <v>233</v>
      </c>
      <c r="F22" t="s">
        <v>234</v>
      </c>
      <c r="G22" t="s">
        <v>12</v>
      </c>
      <c r="H22" s="3" t="s">
        <v>113</v>
      </c>
      <c r="M22" t="s">
        <v>235</v>
      </c>
      <c r="R22" s="3" t="s">
        <v>236</v>
      </c>
    </row>
    <row r="23" spans="1:23">
      <c r="A23" t="s">
        <v>237</v>
      </c>
      <c r="B23" t="s">
        <v>238</v>
      </c>
      <c r="C23" s="3" t="s">
        <v>239</v>
      </c>
      <c r="E23" t="s">
        <v>240</v>
      </c>
      <c r="F23" t="s">
        <v>241</v>
      </c>
      <c r="G23" t="s">
        <v>12</v>
      </c>
      <c r="H23" t="s">
        <v>98</v>
      </c>
      <c r="M23" t="s">
        <v>242</v>
      </c>
      <c r="R23" s="3" t="s">
        <v>243</v>
      </c>
    </row>
    <row r="24" spans="1:23">
      <c r="A24" t="s">
        <v>244</v>
      </c>
      <c r="B24" t="s">
        <v>245</v>
      </c>
      <c r="C24" s="3" t="s">
        <v>246</v>
      </c>
      <c r="E24" t="s">
        <v>247</v>
      </c>
      <c r="F24" t="s">
        <v>248</v>
      </c>
      <c r="G24" t="s">
        <v>12</v>
      </c>
      <c r="H24" t="s">
        <v>136</v>
      </c>
      <c r="M24" t="s">
        <v>249</v>
      </c>
      <c r="R24" s="3" t="s">
        <v>250</v>
      </c>
    </row>
    <row r="25" spans="1:23">
      <c r="A25" t="s">
        <v>251</v>
      </c>
      <c r="B25" t="s">
        <v>252</v>
      </c>
      <c r="C25" t="s">
        <v>253</v>
      </c>
      <c r="E25" t="s">
        <v>254</v>
      </c>
      <c r="F25" t="s">
        <v>255</v>
      </c>
      <c r="G25" t="s">
        <v>12</v>
      </c>
      <c r="H25" t="s">
        <v>147</v>
      </c>
      <c r="J25" t="s">
        <v>256</v>
      </c>
      <c r="K25" t="s">
        <v>257</v>
      </c>
      <c r="L25" t="s">
        <v>12</v>
      </c>
      <c r="M25" t="s">
        <v>258</v>
      </c>
      <c r="R25" s="3" t="s">
        <v>259</v>
      </c>
    </row>
    <row r="26" spans="1:23">
      <c r="A26" t="s">
        <v>260</v>
      </c>
      <c r="B26" t="s">
        <v>261</v>
      </c>
      <c r="C26" s="3" t="s">
        <v>262</v>
      </c>
      <c r="E26" t="s">
        <v>263</v>
      </c>
      <c r="F26" t="s">
        <v>264</v>
      </c>
      <c r="G26" t="s">
        <v>12</v>
      </c>
      <c r="H26" t="s">
        <v>160</v>
      </c>
      <c r="J26" t="s">
        <v>265</v>
      </c>
      <c r="K26" t="s">
        <v>266</v>
      </c>
      <c r="L26" t="s">
        <v>12</v>
      </c>
      <c r="M26" t="s">
        <v>212</v>
      </c>
      <c r="R26" s="3" t="s">
        <v>267</v>
      </c>
    </row>
    <row r="27" spans="1:23">
      <c r="A27" t="s">
        <v>268</v>
      </c>
      <c r="B27" t="s">
        <v>269</v>
      </c>
      <c r="C27" t="s">
        <v>98</v>
      </c>
      <c r="E27" t="s">
        <v>270</v>
      </c>
      <c r="F27" t="s">
        <v>271</v>
      </c>
      <c r="G27" t="s">
        <v>12</v>
      </c>
      <c r="H27" t="s">
        <v>172</v>
      </c>
      <c r="J27" t="s">
        <v>272</v>
      </c>
      <c r="K27" t="s">
        <v>273</v>
      </c>
      <c r="L27" t="s">
        <v>12</v>
      </c>
      <c r="M27" t="s">
        <v>162</v>
      </c>
      <c r="R27" s="3" t="s">
        <v>274</v>
      </c>
    </row>
    <row r="28" spans="1:23">
      <c r="A28" t="s">
        <v>275</v>
      </c>
      <c r="B28" t="s">
        <v>276</v>
      </c>
      <c r="C28" s="3" t="s">
        <v>113</v>
      </c>
      <c r="E28" t="s">
        <v>277</v>
      </c>
      <c r="F28" t="s">
        <v>278</v>
      </c>
      <c r="G28" t="s">
        <v>12</v>
      </c>
      <c r="H28" t="s">
        <v>184</v>
      </c>
      <c r="J28" s="4" t="s">
        <v>279</v>
      </c>
      <c r="R28" s="3" t="s">
        <v>280</v>
      </c>
    </row>
    <row r="29" spans="1:23">
      <c r="A29" t="s">
        <v>281</v>
      </c>
      <c r="B29" t="s">
        <v>282</v>
      </c>
      <c r="C29" t="s">
        <v>98</v>
      </c>
      <c r="E29" t="s">
        <v>283</v>
      </c>
      <c r="F29" t="s">
        <v>284</v>
      </c>
      <c r="G29" t="s">
        <v>12</v>
      </c>
      <c r="H29" t="s">
        <v>285</v>
      </c>
      <c r="R29" s="3" t="s">
        <v>286</v>
      </c>
    </row>
    <row r="30" spans="1:23">
      <c r="A30" t="s">
        <v>287</v>
      </c>
      <c r="B30" t="s">
        <v>288</v>
      </c>
      <c r="C30" t="s">
        <v>136</v>
      </c>
      <c r="H30" t="s">
        <v>289</v>
      </c>
      <c r="R30" s="3" t="s">
        <v>290</v>
      </c>
    </row>
    <row r="31" spans="1:23">
      <c r="A31" t="s">
        <v>291</v>
      </c>
      <c r="B31" t="s">
        <v>292</v>
      </c>
      <c r="C31" t="s">
        <v>147</v>
      </c>
      <c r="H31" t="s">
        <v>293</v>
      </c>
      <c r="R31" s="3" t="s">
        <v>294</v>
      </c>
    </row>
    <row r="32" spans="1:23">
      <c r="A32" t="s">
        <v>295</v>
      </c>
      <c r="B32" t="s">
        <v>296</v>
      </c>
      <c r="C32" t="s">
        <v>160</v>
      </c>
      <c r="H32" t="s">
        <v>297</v>
      </c>
      <c r="O32" t="s">
        <v>298</v>
      </c>
      <c r="P32" t="s">
        <v>299</v>
      </c>
      <c r="Q32" t="s">
        <v>12</v>
      </c>
      <c r="R32" s="3" t="s">
        <v>259</v>
      </c>
    </row>
    <row r="33" spans="1:20">
      <c r="A33" t="s">
        <v>300</v>
      </c>
      <c r="B33" t="s">
        <v>301</v>
      </c>
      <c r="C33" t="s">
        <v>172</v>
      </c>
      <c r="H33" t="s">
        <v>302</v>
      </c>
      <c r="R33" s="3" t="s">
        <v>294</v>
      </c>
    </row>
    <row r="34" spans="1:20">
      <c r="A34" t="s">
        <v>303</v>
      </c>
      <c r="B34" t="s">
        <v>304</v>
      </c>
      <c r="C34" t="s">
        <v>184</v>
      </c>
      <c r="H34" t="s">
        <v>305</v>
      </c>
      <c r="O34" t="s">
        <v>306</v>
      </c>
      <c r="P34" t="s">
        <v>307</v>
      </c>
      <c r="Q34" t="s">
        <v>12</v>
      </c>
      <c r="R34" s="3" t="s">
        <v>308</v>
      </c>
    </row>
    <row r="35" spans="1:20">
      <c r="A35" t="s">
        <v>309</v>
      </c>
      <c r="B35" t="s">
        <v>310</v>
      </c>
      <c r="C35" t="s">
        <v>311</v>
      </c>
      <c r="E35" t="s">
        <v>312</v>
      </c>
      <c r="F35" t="s">
        <v>313</v>
      </c>
      <c r="G35" t="s">
        <v>12</v>
      </c>
      <c r="H35" t="s">
        <v>314</v>
      </c>
      <c r="R35" s="3" t="s">
        <v>315</v>
      </c>
    </row>
    <row r="36" spans="1:20">
      <c r="C36" t="s">
        <v>316</v>
      </c>
      <c r="H36" t="s">
        <v>317</v>
      </c>
      <c r="O36" t="s">
        <v>318</v>
      </c>
      <c r="P36" t="s">
        <v>319</v>
      </c>
      <c r="Q36" t="s">
        <v>12</v>
      </c>
      <c r="R36" s="3" t="s">
        <v>320</v>
      </c>
    </row>
    <row r="37" spans="1:20">
      <c r="C37" t="s">
        <v>321</v>
      </c>
      <c r="H37" t="s">
        <v>322</v>
      </c>
      <c r="O37" t="s">
        <v>323</v>
      </c>
      <c r="P37" t="s">
        <v>324</v>
      </c>
      <c r="Q37" t="s">
        <v>12</v>
      </c>
      <c r="R37" s="3" t="s">
        <v>325</v>
      </c>
    </row>
    <row r="38" spans="1:20">
      <c r="C38" t="s">
        <v>326</v>
      </c>
      <c r="H38" t="s">
        <v>327</v>
      </c>
      <c r="R38" s="3" t="s">
        <v>328</v>
      </c>
    </row>
    <row r="39" spans="1:20">
      <c r="C39" t="s">
        <v>329</v>
      </c>
      <c r="E39" s="4" t="s">
        <v>330</v>
      </c>
      <c r="R39" s="3" t="s">
        <v>331</v>
      </c>
    </row>
    <row r="40" spans="1:20">
      <c r="C40" t="s">
        <v>332</v>
      </c>
      <c r="R40" s="3" t="s">
        <v>333</v>
      </c>
    </row>
    <row r="41" spans="1:20">
      <c r="C41" t="s">
        <v>334</v>
      </c>
      <c r="R41" s="3" t="s">
        <v>335</v>
      </c>
    </row>
    <row r="42" spans="1:20">
      <c r="C42" t="s">
        <v>336</v>
      </c>
      <c r="R42" s="3" t="s">
        <v>337</v>
      </c>
    </row>
    <row r="43" spans="1:20">
      <c r="C43" t="s">
        <v>338</v>
      </c>
      <c r="O43" t="s">
        <v>339</v>
      </c>
      <c r="P43" t="s">
        <v>340</v>
      </c>
      <c r="Q43" t="s">
        <v>12</v>
      </c>
      <c r="R43" s="3" t="s">
        <v>337</v>
      </c>
    </row>
    <row r="44" spans="1:20">
      <c r="C44" t="s">
        <v>341</v>
      </c>
      <c r="O44" t="s">
        <v>342</v>
      </c>
      <c r="P44" t="s">
        <v>343</v>
      </c>
      <c r="Q44" t="s">
        <v>12</v>
      </c>
      <c r="R44" s="3" t="s">
        <v>344</v>
      </c>
    </row>
    <row r="45" spans="1:20">
      <c r="A45" t="s">
        <v>345</v>
      </c>
      <c r="B45" t="s">
        <v>346</v>
      </c>
      <c r="C45" t="s">
        <v>347</v>
      </c>
      <c r="O45" t="s">
        <v>348</v>
      </c>
      <c r="P45" t="s">
        <v>349</v>
      </c>
      <c r="Q45" t="s">
        <v>12</v>
      </c>
      <c r="R45" s="3" t="s">
        <v>350</v>
      </c>
    </row>
    <row r="46" spans="1:20">
      <c r="C46" t="s">
        <v>351</v>
      </c>
      <c r="R46" s="3" t="s">
        <v>352</v>
      </c>
    </row>
    <row r="47" spans="1:20">
      <c r="C47" t="s">
        <v>353</v>
      </c>
      <c r="R47" s="3" t="s">
        <v>354</v>
      </c>
      <c r="T47" s="1"/>
    </row>
    <row r="48" spans="1:20">
      <c r="C48" t="s">
        <v>355</v>
      </c>
      <c r="R48" s="3" t="s">
        <v>356</v>
      </c>
    </row>
    <row r="49" spans="1:36">
      <c r="C49" t="s">
        <v>357</v>
      </c>
      <c r="R49" s="3" t="s">
        <v>358</v>
      </c>
    </row>
    <row r="50" spans="1:36">
      <c r="C50" t="s">
        <v>359</v>
      </c>
      <c r="R50" s="3" t="s">
        <v>360</v>
      </c>
    </row>
    <row r="51" spans="1:36">
      <c r="C51" t="s">
        <v>361</v>
      </c>
      <c r="O51" t="s">
        <v>362</v>
      </c>
      <c r="P51" t="s">
        <v>363</v>
      </c>
      <c r="Q51" t="s">
        <v>12</v>
      </c>
      <c r="R51" s="3" t="s">
        <v>360</v>
      </c>
    </row>
    <row r="52" spans="1:36">
      <c r="C52" t="s">
        <v>364</v>
      </c>
      <c r="O52" t="s">
        <v>365</v>
      </c>
      <c r="P52" t="s">
        <v>366</v>
      </c>
      <c r="Q52" t="s">
        <v>12</v>
      </c>
      <c r="R52" s="3" t="s">
        <v>367</v>
      </c>
    </row>
    <row r="53" spans="1:36">
      <c r="A53" t="s">
        <v>368</v>
      </c>
      <c r="B53" t="s">
        <v>369</v>
      </c>
      <c r="C53" t="s">
        <v>212</v>
      </c>
      <c r="O53" t="s">
        <v>370</v>
      </c>
      <c r="P53" t="s">
        <v>371</v>
      </c>
      <c r="Q53" t="s">
        <v>12</v>
      </c>
      <c r="R53" s="3" t="s">
        <v>372</v>
      </c>
    </row>
    <row r="54" spans="1:36">
      <c r="A54" t="s">
        <v>373</v>
      </c>
      <c r="B54" t="s">
        <v>374</v>
      </c>
      <c r="C54" t="s">
        <v>162</v>
      </c>
      <c r="O54" t="s">
        <v>375</v>
      </c>
      <c r="P54" t="s">
        <v>376</v>
      </c>
      <c r="Q54" t="s">
        <v>12</v>
      </c>
      <c r="R54" s="3" t="s">
        <v>98</v>
      </c>
    </row>
    <row r="55" spans="1:36">
      <c r="A55" s="4" t="s">
        <v>377</v>
      </c>
      <c r="O55" t="s">
        <v>378</v>
      </c>
      <c r="P55" t="s">
        <v>379</v>
      </c>
      <c r="Q55" t="s">
        <v>12</v>
      </c>
      <c r="R55" s="3" t="s">
        <v>113</v>
      </c>
    </row>
    <row r="56" spans="1:36">
      <c r="O56" t="s">
        <v>380</v>
      </c>
      <c r="P56" t="s">
        <v>381</v>
      </c>
      <c r="Q56" t="s">
        <v>12</v>
      </c>
      <c r="R56" t="s">
        <v>98</v>
      </c>
    </row>
    <row r="57" spans="1:36">
      <c r="O57" t="s">
        <v>382</v>
      </c>
      <c r="P57" t="s">
        <v>383</v>
      </c>
      <c r="Q57" t="s">
        <v>12</v>
      </c>
      <c r="R57" t="s">
        <v>136</v>
      </c>
    </row>
    <row r="58" spans="1:36">
      <c r="A58" s="1"/>
      <c r="O58" t="s">
        <v>384</v>
      </c>
      <c r="P58" t="s">
        <v>385</v>
      </c>
      <c r="Q58" t="s">
        <v>12</v>
      </c>
      <c r="R58" t="s">
        <v>147</v>
      </c>
    </row>
    <row r="59" spans="1:36">
      <c r="A59" s="1"/>
      <c r="B59" s="1" t="s">
        <v>386</v>
      </c>
      <c r="C59" s="2"/>
      <c r="E59" s="1"/>
      <c r="F59" s="1" t="s">
        <v>387</v>
      </c>
      <c r="G59" s="1"/>
      <c r="H59" s="2"/>
      <c r="J59" s="1"/>
      <c r="K59" s="1" t="s">
        <v>388</v>
      </c>
      <c r="L59" s="1"/>
      <c r="M59" s="1"/>
      <c r="O59" t="s">
        <v>389</v>
      </c>
      <c r="P59" t="s">
        <v>390</v>
      </c>
      <c r="Q59" t="s">
        <v>12</v>
      </c>
      <c r="R59" t="s">
        <v>160</v>
      </c>
      <c r="U59" s="1" t="s">
        <v>391</v>
      </c>
      <c r="V59" s="1"/>
      <c r="W59" t="s">
        <v>392</v>
      </c>
      <c r="X59" s="1" t="s">
        <v>6</v>
      </c>
      <c r="Y59" s="1" t="s">
        <v>393</v>
      </c>
      <c r="Z59" s="1"/>
      <c r="AA59" s="1"/>
      <c r="AB59" t="s">
        <v>6</v>
      </c>
    </row>
    <row r="60" spans="1:36">
      <c r="A60" t="s">
        <v>394</v>
      </c>
      <c r="B60" t="s">
        <v>395</v>
      </c>
      <c r="C60" s="3" t="s">
        <v>396</v>
      </c>
      <c r="E60" t="s">
        <v>397</v>
      </c>
      <c r="F60" t="s">
        <v>398</v>
      </c>
      <c r="G60" t="s">
        <v>12</v>
      </c>
      <c r="H60" s="3" t="s">
        <v>399</v>
      </c>
      <c r="J60" t="s">
        <v>400</v>
      </c>
      <c r="K60" t="s">
        <v>401</v>
      </c>
      <c r="L60" t="s">
        <v>12</v>
      </c>
      <c r="M60" t="s">
        <v>402</v>
      </c>
      <c r="O60" t="s">
        <v>403</v>
      </c>
      <c r="P60" t="s">
        <v>404</v>
      </c>
      <c r="Q60" t="s">
        <v>12</v>
      </c>
      <c r="R60" t="s">
        <v>172</v>
      </c>
      <c r="U60" t="s">
        <v>405</v>
      </c>
      <c r="V60" t="s">
        <v>24</v>
      </c>
      <c r="W60" t="s">
        <v>406</v>
      </c>
      <c r="X60" s="5">
        <v>2069</v>
      </c>
      <c r="Y60" t="s">
        <v>407</v>
      </c>
      <c r="Z60" t="s">
        <v>24</v>
      </c>
      <c r="AA60" t="s">
        <v>408</v>
      </c>
      <c r="AB60">
        <v>3901</v>
      </c>
    </row>
    <row r="61" spans="1:36">
      <c r="C61" s="3" t="s">
        <v>409</v>
      </c>
      <c r="E61" t="s">
        <v>410</v>
      </c>
      <c r="F61" t="s">
        <v>411</v>
      </c>
      <c r="G61" t="s">
        <v>12</v>
      </c>
      <c r="H61" s="3" t="s">
        <v>412</v>
      </c>
      <c r="J61" t="s">
        <v>413</v>
      </c>
      <c r="K61" t="s">
        <v>414</v>
      </c>
      <c r="L61" t="s">
        <v>12</v>
      </c>
      <c r="M61" t="s">
        <v>415</v>
      </c>
      <c r="O61" t="s">
        <v>416</v>
      </c>
      <c r="P61" t="s">
        <v>417</v>
      </c>
      <c r="Q61" t="s">
        <v>12</v>
      </c>
      <c r="R61" t="s">
        <v>184</v>
      </c>
      <c r="U61" t="s">
        <v>418</v>
      </c>
      <c r="V61" t="s">
        <v>24</v>
      </c>
      <c r="W61" s="5" t="s">
        <v>419</v>
      </c>
      <c r="X61">
        <v>3577</v>
      </c>
      <c r="Y61" t="s">
        <v>420</v>
      </c>
      <c r="Z61" t="s">
        <v>24</v>
      </c>
      <c r="AA61" t="s">
        <v>421</v>
      </c>
      <c r="AB61">
        <v>3901</v>
      </c>
    </row>
    <row r="62" spans="1:36">
      <c r="A62" t="s">
        <v>422</v>
      </c>
      <c r="B62" t="s">
        <v>423</v>
      </c>
      <c r="C62" s="3" t="s">
        <v>40</v>
      </c>
      <c r="D62" s="1"/>
      <c r="E62" t="s">
        <v>424</v>
      </c>
      <c r="F62" t="s">
        <v>425</v>
      </c>
      <c r="G62" t="s">
        <v>12</v>
      </c>
      <c r="H62" s="3" t="s">
        <v>426</v>
      </c>
      <c r="I62" s="1"/>
      <c r="J62" t="s">
        <v>427</v>
      </c>
      <c r="K62" t="s">
        <v>428</v>
      </c>
      <c r="L62" t="s">
        <v>12</v>
      </c>
      <c r="M62" t="s">
        <v>429</v>
      </c>
      <c r="N62" s="1"/>
      <c r="O62" t="s">
        <v>430</v>
      </c>
      <c r="P62" t="s">
        <v>431</v>
      </c>
      <c r="Q62" t="s">
        <v>12</v>
      </c>
      <c r="R62" s="3" t="s">
        <v>432</v>
      </c>
      <c r="S62" s="1"/>
      <c r="U62" t="s">
        <v>433</v>
      </c>
      <c r="V62" t="s">
        <v>24</v>
      </c>
      <c r="W62" t="s">
        <v>434</v>
      </c>
      <c r="X62">
        <v>3577</v>
      </c>
      <c r="Y62" t="s">
        <v>435</v>
      </c>
      <c r="Z62" t="s">
        <v>24</v>
      </c>
      <c r="AA62" t="s">
        <v>436</v>
      </c>
      <c r="AB62">
        <v>3901</v>
      </c>
      <c r="AC62" s="1"/>
      <c r="AD62" s="1"/>
      <c r="AE62" s="1"/>
      <c r="AF62" s="1"/>
      <c r="AG62" s="1"/>
      <c r="AH62" s="1" t="s">
        <v>437</v>
      </c>
      <c r="AI62" s="1"/>
      <c r="AJ62" s="1"/>
    </row>
    <row r="63" spans="1:36">
      <c r="A63" t="s">
        <v>438</v>
      </c>
      <c r="B63" t="s">
        <v>439</v>
      </c>
      <c r="C63" s="3" t="s">
        <v>440</v>
      </c>
      <c r="H63" s="3" t="s">
        <v>441</v>
      </c>
      <c r="J63" t="s">
        <v>442</v>
      </c>
      <c r="K63" t="s">
        <v>443</v>
      </c>
      <c r="L63" t="s">
        <v>12</v>
      </c>
      <c r="M63" t="s">
        <v>160</v>
      </c>
      <c r="R63" s="3" t="s">
        <v>444</v>
      </c>
      <c r="U63" t="s">
        <v>445</v>
      </c>
      <c r="V63" t="s">
        <v>24</v>
      </c>
      <c r="W63" t="s">
        <v>446</v>
      </c>
      <c r="X63">
        <v>3577</v>
      </c>
      <c r="Y63" t="s">
        <v>447</v>
      </c>
      <c r="Z63" t="s">
        <v>24</v>
      </c>
      <c r="AA63" t="s">
        <v>448</v>
      </c>
      <c r="AB63">
        <v>3519</v>
      </c>
      <c r="AG63" t="s">
        <v>449</v>
      </c>
      <c r="AH63" t="s">
        <v>450</v>
      </c>
      <c r="AI63" t="s">
        <v>451</v>
      </c>
    </row>
    <row r="64" spans="1:36">
      <c r="A64" t="s">
        <v>452</v>
      </c>
      <c r="B64" t="s">
        <v>453</v>
      </c>
      <c r="C64" s="3" t="s">
        <v>454</v>
      </c>
      <c r="E64" t="s">
        <v>455</v>
      </c>
      <c r="F64" t="s">
        <v>456</v>
      </c>
      <c r="G64" t="s">
        <v>12</v>
      </c>
      <c r="H64" s="3" t="s">
        <v>457</v>
      </c>
      <c r="J64" t="s">
        <v>458</v>
      </c>
      <c r="K64" t="s">
        <v>459</v>
      </c>
      <c r="L64" t="s">
        <v>12</v>
      </c>
      <c r="M64" t="s">
        <v>172</v>
      </c>
      <c r="R64" s="3" t="s">
        <v>460</v>
      </c>
      <c r="U64" t="s">
        <v>461</v>
      </c>
      <c r="V64" t="s">
        <v>24</v>
      </c>
      <c r="W64" t="s">
        <v>462</v>
      </c>
      <c r="X64">
        <v>3577</v>
      </c>
      <c r="Y64" t="s">
        <v>463</v>
      </c>
      <c r="Z64" t="s">
        <v>24</v>
      </c>
      <c r="AA64" t="s">
        <v>464</v>
      </c>
      <c r="AB64">
        <v>3519</v>
      </c>
      <c r="AG64" t="s">
        <v>465</v>
      </c>
      <c r="AH64" t="s">
        <v>466</v>
      </c>
      <c r="AI64" t="s">
        <v>451</v>
      </c>
    </row>
    <row r="65" spans="1:27">
      <c r="A65" t="s">
        <v>467</v>
      </c>
      <c r="B65" t="s">
        <v>468</v>
      </c>
      <c r="C65" s="3" t="s">
        <v>469</v>
      </c>
      <c r="H65" s="3" t="s">
        <v>470</v>
      </c>
      <c r="J65" t="s">
        <v>471</v>
      </c>
      <c r="K65" t="s">
        <v>472</v>
      </c>
      <c r="L65" t="s">
        <v>12</v>
      </c>
      <c r="M65" t="s">
        <v>184</v>
      </c>
      <c r="R65" s="3" t="s">
        <v>473</v>
      </c>
      <c r="U65" t="s">
        <v>474</v>
      </c>
      <c r="V65" t="s">
        <v>24</v>
      </c>
      <c r="W65" t="s">
        <v>475</v>
      </c>
      <c r="X65">
        <v>3577</v>
      </c>
      <c r="Y65" t="s">
        <v>476</v>
      </c>
      <c r="Z65" t="s">
        <v>24</v>
      </c>
      <c r="AA65" t="s">
        <v>98</v>
      </c>
    </row>
    <row r="66" spans="1:27">
      <c r="A66" t="s">
        <v>477</v>
      </c>
      <c r="B66" t="s">
        <v>478</v>
      </c>
      <c r="C66" s="3" t="s">
        <v>479</v>
      </c>
      <c r="E66" t="s">
        <v>480</v>
      </c>
      <c r="F66" t="s">
        <v>481</v>
      </c>
      <c r="G66" t="s">
        <v>12</v>
      </c>
      <c r="H66" s="3" t="s">
        <v>482</v>
      </c>
      <c r="J66" t="s">
        <v>483</v>
      </c>
      <c r="K66" t="s">
        <v>484</v>
      </c>
      <c r="L66" t="s">
        <v>12</v>
      </c>
      <c r="M66" t="s">
        <v>485</v>
      </c>
      <c r="R66" s="3" t="s">
        <v>486</v>
      </c>
      <c r="U66" t="s">
        <v>487</v>
      </c>
      <c r="V66" t="s">
        <v>24</v>
      </c>
      <c r="W66" t="s">
        <v>488</v>
      </c>
      <c r="X66">
        <v>3577</v>
      </c>
      <c r="Y66" t="s">
        <v>489</v>
      </c>
      <c r="Z66" t="s">
        <v>24</v>
      </c>
      <c r="AA66" t="s">
        <v>136</v>
      </c>
    </row>
    <row r="67" spans="1:27">
      <c r="A67" t="s">
        <v>490</v>
      </c>
      <c r="B67" t="s">
        <v>491</v>
      </c>
      <c r="C67" s="3" t="s">
        <v>492</v>
      </c>
      <c r="H67" s="3" t="s">
        <v>493</v>
      </c>
      <c r="J67" t="s">
        <v>494</v>
      </c>
      <c r="K67" t="s">
        <v>495</v>
      </c>
      <c r="L67" t="s">
        <v>12</v>
      </c>
      <c r="R67" s="3" t="s">
        <v>496</v>
      </c>
      <c r="U67" t="s">
        <v>497</v>
      </c>
      <c r="V67" t="s">
        <v>24</v>
      </c>
      <c r="W67" t="s">
        <v>25</v>
      </c>
      <c r="Y67" t="s">
        <v>498</v>
      </c>
      <c r="Z67" t="s">
        <v>24</v>
      </c>
      <c r="AA67" t="s">
        <v>147</v>
      </c>
    </row>
    <row r="68" spans="1:27">
      <c r="A68" t="s">
        <v>499</v>
      </c>
      <c r="B68" t="s">
        <v>500</v>
      </c>
      <c r="C68" s="3" t="s">
        <v>501</v>
      </c>
      <c r="E68" t="s">
        <v>502</v>
      </c>
      <c r="F68" t="s">
        <v>503</v>
      </c>
      <c r="G68" t="s">
        <v>12</v>
      </c>
      <c r="H68" s="3" t="s">
        <v>504</v>
      </c>
      <c r="J68" s="4" t="s">
        <v>505</v>
      </c>
      <c r="O68" t="s">
        <v>506</v>
      </c>
      <c r="P68" t="s">
        <v>507</v>
      </c>
      <c r="Q68" t="s">
        <v>12</v>
      </c>
      <c r="R68" s="3" t="s">
        <v>508</v>
      </c>
      <c r="U68" t="s">
        <v>509</v>
      </c>
      <c r="V68" t="s">
        <v>24</v>
      </c>
      <c r="W68" t="s">
        <v>510</v>
      </c>
    </row>
    <row r="69" spans="1:27">
      <c r="A69" t="s">
        <v>511</v>
      </c>
      <c r="B69" t="s">
        <v>512</v>
      </c>
      <c r="C69" s="3" t="s">
        <v>513</v>
      </c>
      <c r="E69" t="s">
        <v>514</v>
      </c>
      <c r="F69" t="s">
        <v>515</v>
      </c>
      <c r="G69" t="s">
        <v>12</v>
      </c>
      <c r="H69" s="3" t="s">
        <v>516</v>
      </c>
      <c r="R69" s="3" t="s">
        <v>517</v>
      </c>
      <c r="U69" t="s">
        <v>518</v>
      </c>
      <c r="V69" t="s">
        <v>24</v>
      </c>
      <c r="W69" t="s">
        <v>25</v>
      </c>
    </row>
    <row r="70" spans="1:27">
      <c r="A70" t="s">
        <v>519</v>
      </c>
      <c r="B70" t="s">
        <v>520</v>
      </c>
      <c r="C70" s="3" t="s">
        <v>521</v>
      </c>
      <c r="E70" t="s">
        <v>522</v>
      </c>
      <c r="F70" t="s">
        <v>523</v>
      </c>
      <c r="G70" t="s">
        <v>12</v>
      </c>
      <c r="H70" s="3" t="s">
        <v>524</v>
      </c>
      <c r="R70" s="3" t="s">
        <v>525</v>
      </c>
      <c r="U70" t="s">
        <v>526</v>
      </c>
      <c r="V70" t="s">
        <v>24</v>
      </c>
      <c r="W70" t="s">
        <v>98</v>
      </c>
    </row>
    <row r="71" spans="1:27">
      <c r="A71" t="s">
        <v>527</v>
      </c>
      <c r="B71" t="s">
        <v>528</v>
      </c>
      <c r="C71" s="3" t="s">
        <v>529</v>
      </c>
      <c r="H71" s="3" t="s">
        <v>530</v>
      </c>
      <c r="R71" s="3" t="s">
        <v>531</v>
      </c>
      <c r="U71" t="s">
        <v>532</v>
      </c>
      <c r="V71" t="s">
        <v>24</v>
      </c>
      <c r="W71" t="s">
        <v>136</v>
      </c>
    </row>
    <row r="72" spans="1:27">
      <c r="A72" t="s">
        <v>533</v>
      </c>
      <c r="B72" t="s">
        <v>534</v>
      </c>
      <c r="C72" s="3" t="s">
        <v>535</v>
      </c>
      <c r="H72" s="3" t="s">
        <v>536</v>
      </c>
      <c r="R72" s="3" t="s">
        <v>537</v>
      </c>
      <c r="U72" t="s">
        <v>538</v>
      </c>
      <c r="V72" t="s">
        <v>24</v>
      </c>
      <c r="W72" t="s">
        <v>147</v>
      </c>
    </row>
    <row r="73" spans="1:27">
      <c r="A73" t="s">
        <v>539</v>
      </c>
      <c r="B73" t="s">
        <v>540</v>
      </c>
      <c r="C73" s="3" t="s">
        <v>541</v>
      </c>
      <c r="H73" s="3" t="s">
        <v>542</v>
      </c>
      <c r="R73" s="3" t="s">
        <v>543</v>
      </c>
      <c r="U73" t="s">
        <v>544</v>
      </c>
      <c r="V73" t="s">
        <v>24</v>
      </c>
      <c r="W73" t="s">
        <v>160</v>
      </c>
    </row>
    <row r="74" spans="1:27">
      <c r="A74" t="s">
        <v>545</v>
      </c>
      <c r="B74" t="s">
        <v>546</v>
      </c>
      <c r="C74" s="3" t="s">
        <v>547</v>
      </c>
      <c r="H74" s="3" t="s">
        <v>548</v>
      </c>
      <c r="R74" s="3" t="s">
        <v>549</v>
      </c>
      <c r="U74" t="s">
        <v>550</v>
      </c>
      <c r="V74" t="s">
        <v>24</v>
      </c>
      <c r="W74" t="s">
        <v>172</v>
      </c>
    </row>
    <row r="75" spans="1:27">
      <c r="A75" t="s">
        <v>551</v>
      </c>
      <c r="B75" t="s">
        <v>552</v>
      </c>
      <c r="C75" s="3" t="s">
        <v>553</v>
      </c>
      <c r="H75" s="3" t="s">
        <v>554</v>
      </c>
      <c r="R75" s="3" t="s">
        <v>555</v>
      </c>
      <c r="U75" t="s">
        <v>556</v>
      </c>
      <c r="V75" t="s">
        <v>24</v>
      </c>
      <c r="W75" t="s">
        <v>184</v>
      </c>
    </row>
    <row r="76" spans="1:27">
      <c r="A76" t="s">
        <v>557</v>
      </c>
      <c r="B76" t="s">
        <v>558</v>
      </c>
      <c r="C76" s="3" t="s">
        <v>559</v>
      </c>
      <c r="E76" t="s">
        <v>560</v>
      </c>
      <c r="F76" t="s">
        <v>561</v>
      </c>
      <c r="G76" t="s">
        <v>12</v>
      </c>
      <c r="H76" s="3" t="s">
        <v>554</v>
      </c>
      <c r="R76" s="3" t="s">
        <v>562</v>
      </c>
      <c r="U76" t="s">
        <v>563</v>
      </c>
      <c r="V76" t="s">
        <v>24</v>
      </c>
      <c r="W76" t="s">
        <v>564</v>
      </c>
    </row>
    <row r="77" spans="1:27">
      <c r="A77" t="s">
        <v>565</v>
      </c>
      <c r="B77" t="s">
        <v>566</v>
      </c>
      <c r="C77" s="3" t="s">
        <v>567</v>
      </c>
      <c r="E77" t="s">
        <v>568</v>
      </c>
      <c r="F77" t="s">
        <v>569</v>
      </c>
      <c r="G77" t="s">
        <v>12</v>
      </c>
      <c r="H77" s="3" t="s">
        <v>98</v>
      </c>
      <c r="R77" s="3" t="s">
        <v>570</v>
      </c>
      <c r="U77" t="s">
        <v>571</v>
      </c>
      <c r="V77" t="s">
        <v>24</v>
      </c>
    </row>
    <row r="78" spans="1:27">
      <c r="C78" s="3" t="s">
        <v>572</v>
      </c>
      <c r="E78" t="s">
        <v>573</v>
      </c>
      <c r="F78" t="s">
        <v>574</v>
      </c>
      <c r="G78" t="s">
        <v>12</v>
      </c>
      <c r="H78" s="3" t="s">
        <v>113</v>
      </c>
      <c r="O78" s="4" t="s">
        <v>575</v>
      </c>
      <c r="R78" s="3"/>
      <c r="U78" t="s">
        <v>576</v>
      </c>
      <c r="V78" t="s">
        <v>24</v>
      </c>
    </row>
    <row r="79" spans="1:27">
      <c r="A79" t="s">
        <v>577</v>
      </c>
      <c r="B79" t="s">
        <v>578</v>
      </c>
      <c r="C79" s="3" t="s">
        <v>579</v>
      </c>
      <c r="E79" t="s">
        <v>580</v>
      </c>
      <c r="F79" t="s">
        <v>581</v>
      </c>
      <c r="G79" t="s">
        <v>12</v>
      </c>
      <c r="H79" t="s">
        <v>98</v>
      </c>
      <c r="R79" s="3" t="s">
        <v>582</v>
      </c>
    </row>
    <row r="80" spans="1:27">
      <c r="C80" s="3" t="s">
        <v>583</v>
      </c>
      <c r="E80" t="s">
        <v>584</v>
      </c>
      <c r="F80" t="s">
        <v>585</v>
      </c>
      <c r="G80" t="s">
        <v>12</v>
      </c>
      <c r="H80" t="s">
        <v>136</v>
      </c>
      <c r="R80" s="3"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9</vt:i4>
      </vt:variant>
    </vt:vector>
  </HeadingPairs>
  <TitlesOfParts>
    <vt:vector size="9" baseType="lpstr">
      <vt:lpstr>Mapping</vt:lpstr>
      <vt:lpstr>Mapping BRP</vt:lpstr>
      <vt:lpstr>PL rubrieken</vt:lpstr>
      <vt:lpstr>BRP-velden</vt:lpstr>
      <vt:lpstr>Gebruikte test PL-en</vt:lpstr>
      <vt:lpstr>BRP-tabellen</vt:lpstr>
      <vt:lpstr>Historie</vt:lpstr>
      <vt:lpstr>ConvTabellen</vt:lpstr>
      <vt:lpstr>Origineel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2017-02-14T11:14:28Z</dcterms:created>
  <dcterms:modified xsi:type="dcterms:W3CDTF">2017-08-28T18:36:45Z</dcterms:modified>
</cp:coreProperties>
</file>