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Trans\"/>
    </mc:Choice>
  </mc:AlternateContent>
  <bookViews>
    <workbookView xWindow="0" yWindow="0" windowWidth="19200" windowHeight="704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" i="2"/>
  <c r="H2" i="2"/>
  <c r="H3" i="2"/>
  <c r="H4" i="2"/>
  <c r="H5" i="2"/>
  <c r="H6" i="2"/>
  <c r="H7" i="2"/>
  <c r="H8" i="2"/>
  <c r="H9" i="2"/>
  <c r="H10" i="2"/>
  <c r="H11" i="2"/>
  <c r="H12" i="2"/>
  <c r="H1" i="2"/>
  <c r="E2" i="2"/>
  <c r="E3" i="2"/>
  <c r="E4" i="2"/>
  <c r="E5" i="2"/>
  <c r="E6" i="2"/>
  <c r="E7" i="2"/>
  <c r="E8" i="2"/>
  <c r="E9" i="2"/>
  <c r="E10" i="2"/>
  <c r="E11" i="2"/>
  <c r="E12" i="2"/>
  <c r="E1" i="2"/>
  <c r="D2" i="2"/>
  <c r="D3" i="2"/>
  <c r="D4" i="2"/>
  <c r="D5" i="2"/>
  <c r="D6" i="2"/>
  <c r="D7" i="2"/>
  <c r="D8" i="2"/>
  <c r="D9" i="2"/>
  <c r="D10" i="2"/>
  <c r="D11" i="2"/>
  <c r="D12" i="2"/>
  <c r="D1" i="2"/>
  <c r="C2" i="2"/>
  <c r="C3" i="2"/>
  <c r="C4" i="2"/>
  <c r="C5" i="2"/>
  <c r="C6" i="2"/>
  <c r="C7" i="2"/>
  <c r="C8" i="2"/>
  <c r="C9" i="2"/>
  <c r="C10" i="2"/>
  <c r="C11" i="2"/>
  <c r="C12" i="2"/>
  <c r="C1" i="2"/>
  <c r="B2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<sst xmlns="http://schemas.openxmlformats.org/spreadsheetml/2006/main" count="17" uniqueCount="13">
  <si>
    <t>description</t>
  </si>
  <si>
    <t>ETH001</t>
  </si>
  <si>
    <t>ETH002</t>
  </si>
  <si>
    <t>ETH003</t>
  </si>
  <si>
    <t>ETH013</t>
  </si>
  <si>
    <t>ETH015</t>
  </si>
  <si>
    <t>ETH019</t>
  </si>
  <si>
    <t>Label</t>
  </si>
  <si>
    <t>Planktonic</t>
  </si>
  <si>
    <t>FBF</t>
  </si>
  <si>
    <t>KAPA_adapter</t>
  </si>
  <si>
    <t>Sample_name</t>
  </si>
  <si>
    <t>Extraction_Date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</si>
</sst>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5" sqref="A5:XFD10"/>
    </sheetView>
  </sheetViews>
  <sheetFormatPr defaultRowHeight="14.5" x14ac:dyDescent="0.35"/>
  <cols>
    <col min="1" max="1" width="8.7265625" style="1"/>
    <col min="2" max="3" width="12.26953125" style="1" customWidth="1"/>
    <col min="4" max="4" width="11.81640625" style="1" customWidth="1"/>
    <col min="5" max="5" width="14.81640625" style="1" customWidth="1"/>
    <col min="6" max="6" width="11.1796875" style="1" customWidth="1"/>
    <col min="7" max="16384" width="8.7265625" style="1"/>
  </cols>
  <sheetData>
    <row r="1" spans="1:5" s="3" customFormat="1" x14ac:dyDescent="0.35">
      <c r="A1" s="3" t="s">
        <v>7</v>
      </c>
      <c r="B1" s="3" t="s">
        <v>11</v>
      </c>
      <c r="C1" s="3" t="s">
        <v>10</v>
      </c>
      <c r="D1" s="3" t="s">
        <v>0</v>
      </c>
      <c r="E1" s="3" t="s">
        <v>12</v>
      </c>
    </row>
    <row r="2" spans="1:5" x14ac:dyDescent="0.35">
      <c r="A2" s="1">
        <v>1</v>
      </c>
      <c r="B2" s="1" t="s">
        <v>1</v>
      </c>
      <c r="C2" s="1">
        <v>1</v>
      </c>
      <c r="D2" s="1" t="s">
        <v>8</v>
      </c>
      <c r="E2" s="2">
        <v>42855</v>
      </c>
    </row>
    <row r="3" spans="1:5" x14ac:dyDescent="0.35">
      <c r="A3" s="1">
        <v>2</v>
      </c>
      <c r="B3" s="1" t="s">
        <v>2</v>
      </c>
      <c r="C3" s="1">
        <v>3</v>
      </c>
      <c r="D3" s="1" t="s">
        <v>8</v>
      </c>
      <c r="E3" s="2">
        <v>42855</v>
      </c>
    </row>
    <row r="4" spans="1:5" x14ac:dyDescent="0.35">
      <c r="A4" s="1">
        <v>3</v>
      </c>
      <c r="B4" s="1" t="s">
        <v>3</v>
      </c>
      <c r="C4" s="1">
        <v>8</v>
      </c>
      <c r="D4" s="1" t="s">
        <v>8</v>
      </c>
      <c r="E4" s="2">
        <v>42870</v>
      </c>
    </row>
    <row r="5" spans="1:5" x14ac:dyDescent="0.35">
      <c r="A5" s="1">
        <v>10</v>
      </c>
      <c r="B5" s="1" t="s">
        <v>4</v>
      </c>
      <c r="C5" s="1">
        <v>23</v>
      </c>
      <c r="D5" s="1" t="s">
        <v>9</v>
      </c>
      <c r="E5" s="2">
        <v>42934</v>
      </c>
    </row>
    <row r="6" spans="1:5" x14ac:dyDescent="0.35">
      <c r="A6" s="1">
        <v>11</v>
      </c>
      <c r="B6" s="1" t="s">
        <v>5</v>
      </c>
      <c r="C6" s="1">
        <v>25</v>
      </c>
      <c r="D6" s="1" t="s">
        <v>9</v>
      </c>
      <c r="E6" s="2">
        <v>42975</v>
      </c>
    </row>
    <row r="7" spans="1:5" x14ac:dyDescent="0.35">
      <c r="A7" s="1">
        <v>12</v>
      </c>
      <c r="B7" s="1" t="s">
        <v>6</v>
      </c>
      <c r="C7" s="1">
        <v>27</v>
      </c>
      <c r="D7" s="1" t="s">
        <v>9</v>
      </c>
      <c r="E7" s="2">
        <v>43038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1" sqref="H1:I12"/>
    </sheetView>
  </sheetViews>
  <sheetFormatPr defaultRowHeight="14.5" x14ac:dyDescent="0.35"/>
  <sheetData>
    <row r="1" spans="1:9" x14ac:dyDescent="0.35">
      <c r="A1" s="1">
        <v>77</v>
      </c>
      <c r="B1" s="5">
        <f>2000/A1</f>
        <v>25.974025974025974</v>
      </c>
      <c r="C1">
        <f>B1*A1/1000</f>
        <v>2</v>
      </c>
      <c r="D1" s="4">
        <f>B1/10</f>
        <v>2.5974025974025974</v>
      </c>
      <c r="E1" s="5">
        <f>B1*2.5</f>
        <v>64.935064935064929</v>
      </c>
      <c r="G1" s="6">
        <v>28</v>
      </c>
      <c r="H1" s="4">
        <f>50/G1</f>
        <v>1.7857142857142858</v>
      </c>
      <c r="I1" s="4">
        <f>10-H1</f>
        <v>8.2142857142857135</v>
      </c>
    </row>
    <row r="2" spans="1:9" x14ac:dyDescent="0.35">
      <c r="A2" s="1">
        <v>68</v>
      </c>
      <c r="B2" s="5">
        <f t="shared" ref="B2:B12" si="0">2000/A2</f>
        <v>29.411764705882351</v>
      </c>
      <c r="C2">
        <f t="shared" ref="C2:C12" si="1">B2*A2/1000</f>
        <v>2</v>
      </c>
      <c r="D2" s="4">
        <f t="shared" ref="D2:D12" si="2">B2/10</f>
        <v>2.9411764705882351</v>
      </c>
      <c r="E2" s="5">
        <f t="shared" ref="E2:E12" si="3">B2*2.5</f>
        <v>73.529411764705884</v>
      </c>
      <c r="G2" s="7">
        <v>19</v>
      </c>
      <c r="H2" s="4">
        <f t="shared" ref="H2:H12" si="4">50/G2</f>
        <v>2.6315789473684212</v>
      </c>
      <c r="I2" s="4">
        <f t="shared" ref="I2:I12" si="5">10-H2</f>
        <v>7.3684210526315788</v>
      </c>
    </row>
    <row r="3" spans="1:9" x14ac:dyDescent="0.35">
      <c r="A3" s="1">
        <v>35</v>
      </c>
      <c r="B3" s="5">
        <v>40</v>
      </c>
      <c r="C3">
        <f t="shared" si="1"/>
        <v>1.4</v>
      </c>
      <c r="D3" s="4">
        <f t="shared" si="2"/>
        <v>4</v>
      </c>
      <c r="E3" s="5">
        <f t="shared" si="3"/>
        <v>100</v>
      </c>
      <c r="G3" s="7">
        <v>16</v>
      </c>
      <c r="H3" s="4">
        <f t="shared" si="4"/>
        <v>3.125</v>
      </c>
      <c r="I3" s="4">
        <f t="shared" si="5"/>
        <v>6.875</v>
      </c>
    </row>
    <row r="4" spans="1:9" x14ac:dyDescent="0.35">
      <c r="A4" s="1">
        <v>35</v>
      </c>
      <c r="B4" s="5">
        <v>40</v>
      </c>
      <c r="C4">
        <f t="shared" si="1"/>
        <v>1.4</v>
      </c>
      <c r="D4" s="4">
        <f t="shared" si="2"/>
        <v>4</v>
      </c>
      <c r="E4" s="5">
        <f t="shared" si="3"/>
        <v>100</v>
      </c>
      <c r="G4" s="7">
        <v>24</v>
      </c>
      <c r="H4" s="4">
        <f t="shared" si="4"/>
        <v>2.0833333333333335</v>
      </c>
      <c r="I4" s="4">
        <f t="shared" si="5"/>
        <v>7.9166666666666661</v>
      </c>
    </row>
    <row r="5" spans="1:9" x14ac:dyDescent="0.35">
      <c r="A5" s="1">
        <v>23</v>
      </c>
      <c r="B5" s="5">
        <v>40</v>
      </c>
      <c r="C5">
        <f t="shared" si="1"/>
        <v>0.92</v>
      </c>
      <c r="D5" s="4">
        <f t="shared" si="2"/>
        <v>4</v>
      </c>
      <c r="E5" s="5">
        <f t="shared" si="3"/>
        <v>100</v>
      </c>
      <c r="G5" s="7">
        <v>24</v>
      </c>
      <c r="H5" s="4">
        <f t="shared" si="4"/>
        <v>2.0833333333333335</v>
      </c>
      <c r="I5" s="4">
        <f t="shared" si="5"/>
        <v>7.9166666666666661</v>
      </c>
    </row>
    <row r="6" spans="1:9" x14ac:dyDescent="0.35">
      <c r="A6" s="1">
        <v>70</v>
      </c>
      <c r="B6" s="5">
        <f t="shared" si="0"/>
        <v>28.571428571428573</v>
      </c>
      <c r="C6">
        <f t="shared" si="1"/>
        <v>2</v>
      </c>
      <c r="D6" s="4">
        <f t="shared" si="2"/>
        <v>2.8571428571428572</v>
      </c>
      <c r="E6" s="5">
        <f t="shared" si="3"/>
        <v>71.428571428571431</v>
      </c>
      <c r="G6" s="7">
        <v>32</v>
      </c>
      <c r="H6" s="4">
        <f t="shared" si="4"/>
        <v>1.5625</v>
      </c>
      <c r="I6" s="4">
        <f t="shared" si="5"/>
        <v>8.4375</v>
      </c>
    </row>
    <row r="7" spans="1:9" x14ac:dyDescent="0.35">
      <c r="A7" s="1">
        <v>83</v>
      </c>
      <c r="B7" s="5">
        <f t="shared" si="0"/>
        <v>24.096385542168676</v>
      </c>
      <c r="C7">
        <f t="shared" si="1"/>
        <v>2</v>
      </c>
      <c r="D7" s="4">
        <f t="shared" si="2"/>
        <v>2.4096385542168677</v>
      </c>
      <c r="E7" s="5">
        <f t="shared" si="3"/>
        <v>60.24096385542169</v>
      </c>
      <c r="G7" s="7">
        <v>29</v>
      </c>
      <c r="H7" s="4">
        <f t="shared" si="4"/>
        <v>1.7241379310344827</v>
      </c>
      <c r="I7" s="4">
        <f t="shared" si="5"/>
        <v>8.2758620689655178</v>
      </c>
    </row>
    <row r="8" spans="1:9" x14ac:dyDescent="0.35">
      <c r="A8" s="1">
        <v>63</v>
      </c>
      <c r="B8" s="5">
        <f t="shared" si="0"/>
        <v>31.746031746031747</v>
      </c>
      <c r="C8">
        <f t="shared" si="1"/>
        <v>2</v>
      </c>
      <c r="D8" s="4">
        <f t="shared" si="2"/>
        <v>3.1746031746031749</v>
      </c>
      <c r="E8" s="5">
        <f t="shared" si="3"/>
        <v>79.365079365079367</v>
      </c>
      <c r="G8" s="7">
        <v>13</v>
      </c>
      <c r="H8" s="4">
        <f t="shared" si="4"/>
        <v>3.8461538461538463</v>
      </c>
      <c r="I8" s="4">
        <f t="shared" si="5"/>
        <v>6.1538461538461533</v>
      </c>
    </row>
    <row r="9" spans="1:9" x14ac:dyDescent="0.35">
      <c r="A9" s="1">
        <v>56</v>
      </c>
      <c r="B9" s="5">
        <f t="shared" si="0"/>
        <v>35.714285714285715</v>
      </c>
      <c r="C9">
        <f t="shared" si="1"/>
        <v>2</v>
      </c>
      <c r="D9" s="4">
        <f t="shared" si="2"/>
        <v>3.5714285714285716</v>
      </c>
      <c r="E9" s="5">
        <f t="shared" si="3"/>
        <v>89.285714285714292</v>
      </c>
      <c r="G9" s="7">
        <v>24</v>
      </c>
      <c r="H9" s="4">
        <f t="shared" si="4"/>
        <v>2.0833333333333335</v>
      </c>
      <c r="I9" s="4">
        <f t="shared" si="5"/>
        <v>7.9166666666666661</v>
      </c>
    </row>
    <row r="10" spans="1:9" x14ac:dyDescent="0.35">
      <c r="A10" s="1">
        <v>60</v>
      </c>
      <c r="B10" s="5">
        <f t="shared" si="0"/>
        <v>33.333333333333336</v>
      </c>
      <c r="C10">
        <f t="shared" si="1"/>
        <v>2.0000000000000004</v>
      </c>
      <c r="D10" s="4">
        <f t="shared" si="2"/>
        <v>3.3333333333333335</v>
      </c>
      <c r="E10" s="5">
        <f t="shared" si="3"/>
        <v>83.333333333333343</v>
      </c>
      <c r="G10" s="7">
        <v>32</v>
      </c>
      <c r="H10" s="4">
        <f t="shared" si="4"/>
        <v>1.5625</v>
      </c>
      <c r="I10" s="4">
        <f t="shared" si="5"/>
        <v>8.4375</v>
      </c>
    </row>
    <row r="11" spans="1:9" x14ac:dyDescent="0.35">
      <c r="A11" s="1">
        <v>150</v>
      </c>
      <c r="B11" s="5">
        <f t="shared" si="0"/>
        <v>13.333333333333334</v>
      </c>
      <c r="C11">
        <f t="shared" si="1"/>
        <v>2</v>
      </c>
      <c r="D11" s="4">
        <f t="shared" si="2"/>
        <v>1.3333333333333335</v>
      </c>
      <c r="E11" s="5">
        <f t="shared" si="3"/>
        <v>33.333333333333336</v>
      </c>
      <c r="G11" s="7">
        <v>21</v>
      </c>
      <c r="H11" s="4">
        <f t="shared" si="4"/>
        <v>2.3809523809523809</v>
      </c>
      <c r="I11" s="4">
        <f t="shared" si="5"/>
        <v>7.6190476190476186</v>
      </c>
    </row>
    <row r="12" spans="1:9" ht="15" thickBot="1" x14ac:dyDescent="0.4">
      <c r="A12" s="1">
        <v>110</v>
      </c>
      <c r="B12" s="5">
        <f t="shared" si="0"/>
        <v>18.181818181818183</v>
      </c>
      <c r="C12">
        <f t="shared" si="1"/>
        <v>2.0000000000000004</v>
      </c>
      <c r="D12" s="4">
        <f t="shared" si="2"/>
        <v>1.8181818181818183</v>
      </c>
      <c r="E12" s="5">
        <f t="shared" si="3"/>
        <v>45.45454545454546</v>
      </c>
      <c r="G12" s="8">
        <v>26</v>
      </c>
      <c r="H12" s="4">
        <f t="shared" si="4"/>
        <v>1.9230769230769231</v>
      </c>
      <c r="I12" s="4">
        <f t="shared" si="5"/>
        <v>8.0769230769230766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Howley</dc:creator>
  <cp:lastModifiedBy>Ethan Howley</cp:lastModifiedBy>
  <dcterms:created xsi:type="dcterms:W3CDTF">2017-11-13T04:49:44Z</dcterms:created>
  <dcterms:modified xsi:type="dcterms:W3CDTF">2018-02-20T21:00:11Z</dcterms:modified>
</cp:coreProperties>
</file>