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<sst xmlns="http://schemas.openxmlformats.org/spreadsheetml/2006/main" count="70" uniqueCount="54">
  <si>
    <t xml:space="preserve">Input Start Info:</t>
  </si>
  <si>
    <t xml:space="preserve">Year:</t>
  </si>
  <si>
    <t xml:space="preserve">Month:</t>
  </si>
  <si>
    <t xml:space="preserve">Day:</t>
  </si>
  <si>
    <t xml:space="preserve">Month</t>
  </si>
  <si>
    <t xml:space="preserve">Week</t>
  </si>
  <si>
    <t xml:space="preserve">Class Day</t>
  </si>
  <si>
    <t xml:space="preserve">MWF Date</t>
  </si>
  <si>
    <t xml:space="preserve">MWF Class Notes</t>
  </si>
  <si>
    <t xml:space="preserve">Week Notes</t>
  </si>
  <si>
    <t xml:space="preserve">TR Class Notes</t>
  </si>
  <si>
    <t xml:space="preserve">TR Date</t>
  </si>
  <si>
    <t xml:space="preserve">Lab Notes</t>
  </si>
  <si>
    <t xml:space="preserve">Chapter 1 - Introduction
- measurement and units
- ratio and proportion
- graphs
- rate and gradient</t>
  </si>
  <si>
    <t xml:space="preserve">Scientific Method</t>
  </si>
  <si>
    <t xml:space="preserve">quiz</t>
  </si>
  <si>
    <t xml:space="preserve">Labor day</t>
  </si>
  <si>
    <t xml:space="preserve">Chapter 2 - Force
- Newton's Laws
- Vectors
- Types of Forces</t>
  </si>
  <si>
    <t xml:space="preserve">** Labor Day **
</t>
  </si>
  <si>
    <t xml:space="preserve">Chapter 3 - Newton's 2nd
- position -&gt; velocity -&gt; acceleration
- more problems</t>
  </si>
  <si>
    <t xml:space="preserve">Force Tables</t>
  </si>
  <si>
    <t xml:space="preserve">Chapter 4 - Constant Acceleration
- Graphing
- Kinematics
- One dimensional only</t>
  </si>
  <si>
    <t xml:space="preserve">Kinetic Friction</t>
  </si>
  <si>
    <t xml:space="preserve">2D - Motion
- Projectile Motion from ch 4
- Uniform Circular Motion ch 5
</t>
  </si>
  <si>
    <t xml:space="preserve">Projectile Motion</t>
  </si>
  <si>
    <t xml:space="preserve">## Review and Midterm Week ##</t>
  </si>
  <si>
    <t xml:space="preserve">Centripetal</t>
  </si>
  <si>
    <t xml:space="preserve">mid term exam</t>
  </si>
  <si>
    <t xml:space="preserve">Conservation of Energy
- work and kinetic energy
- potential energies
- conservation of energy
</t>
  </si>
  <si>
    <t xml:space="preserve">Ballistic Pendulum</t>
  </si>
  <si>
    <t xml:space="preserve">mid term grades due</t>
  </si>
  <si>
    <t xml:space="preserve">FALL BREAK</t>
  </si>
  <si>
    <t xml:space="preserve">Conservation of Energy cont’d
- potential energies
- conservation of energy
** MID TERM GRADES **</t>
  </si>
  <si>
    <t xml:space="preserve">** Fall Break **</t>
  </si>
  <si>
    <t xml:space="preserve">Conservation of Momentum
- momentum
- impulse
- collisions
- relative velocity</t>
  </si>
  <si>
    <t xml:space="preserve">Explosions and collisions</t>
  </si>
  <si>
    <t xml:space="preserve">Conservation of Angular Momentum and Equilibrium
- Torque 
- Equilibrium 
- Rotational Inertia 
- Angular Momentum</t>
  </si>
  <si>
    <t xml:space="preserve">Moment of inertia</t>
  </si>
  <si>
    <t xml:space="preserve">Fluids</t>
  </si>
  <si>
    <t xml:space="preserve">Archimedes</t>
  </si>
  <si>
    <t xml:space="preserve">Simple Harmonic Motion</t>
  </si>
  <si>
    <t xml:space="preserve">Hooke’s</t>
  </si>
  <si>
    <t xml:space="preserve">Waves</t>
  </si>
  <si>
    <t xml:space="preserve">Melde’s </t>
  </si>
  <si>
    <t xml:space="preserve">Waves and Sound</t>
  </si>
  <si>
    <t xml:space="preserve">THANKSGIVING</t>
  </si>
  <si>
    <t xml:space="preserve">Sound</t>
  </si>
  <si>
    <t xml:space="preserve">## catch up on grading</t>
  </si>
  <si>
    <t xml:space="preserve">LAST DAY OF CLASS</t>
  </si>
  <si>
    <t xml:space="preserve">DEAD DAY</t>
  </si>
  <si>
    <t xml:space="preserve">FINAL EXAM 8AM section 03</t>
  </si>
  <si>
    <t xml:space="preserve">FINAL EXAMS</t>
  </si>
  <si>
    <t xml:space="preserve">FINAL EXAM 1PM section 01</t>
  </si>
  <si>
    <t xml:space="preserve">FINAL EXAM 8AM section 02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</si>
</sst>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mmmm"/>
    <numFmt numFmtId="167" formatCode="d;@"/>
    <numFmt numFmtId="168" formatCode="@"/>
    <numFmt numFmtId="169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Open Sans"/>
      <family val="2"/>
      <charset val="1"/>
    </font>
    <font>
      <sz val="10"/>
      <color rgb="FF444444"/>
      <name val="Open Sans"/>
      <family val="2"/>
      <charset val="1"/>
    </font>
    <font>
      <i val="true"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4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4"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10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20" activeCellId="0" sqref="K20"/>
    </sheetView>
  </sheetViews>
  <sheetFormatPr defaultColWidth="8.84765625" defaultRowHeight="14.4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5.16"/>
    <col collapsed="false" customWidth="true" hidden="false" outlineLevel="0" max="3" min="3" style="1" width="4"/>
    <col collapsed="false" customWidth="true" hidden="false" outlineLevel="0" max="4" min="4" style="1" width="9.42"/>
    <col collapsed="false" customWidth="true" hidden="false" outlineLevel="0" max="5" min="5" style="1" width="13.3"/>
    <col collapsed="false" customWidth="true" hidden="false" outlineLevel="0" max="6" min="6" style="1" width="48.58"/>
    <col collapsed="false" customWidth="true" hidden="false" outlineLevel="0" max="7" min="7" style="1" width="12.79"/>
    <col collapsed="false" customWidth="false" hidden="false" outlineLevel="0" max="8" min="8" style="1" width="8.84"/>
    <col collapsed="false" customWidth="true" hidden="false" outlineLevel="0" max="9" min="9" style="1" width="3.42"/>
    <col collapsed="false" customWidth="false" hidden="false" outlineLevel="0" max="10" min="10" style="1" width="8.84"/>
    <col collapsed="false" customWidth="true" hidden="false" outlineLevel="0" max="11" min="11" style="1" width="35.26"/>
    <col collapsed="false" customWidth="false" hidden="false" outlineLevel="0" max="1024" min="12" style="1" width="8.84"/>
  </cols>
  <sheetData>
    <row r="2" customFormat="false" ht="15" hidden="false" customHeight="true" outlineLevel="0" collapsed="false">
      <c r="B2" s="2" t="s">
        <v>0</v>
      </c>
      <c r="C2" s="3"/>
      <c r="D2" s="4"/>
    </row>
    <row r="3" customFormat="false" ht="14.4" hidden="false" customHeight="false" outlineLevel="0" collapsed="false">
      <c r="B3" s="5" t="s">
        <v>1</v>
      </c>
      <c r="C3" s="5"/>
      <c r="D3" s="6" t="n">
        <v>2025</v>
      </c>
      <c r="E3" s="7"/>
      <c r="F3" s="8"/>
    </row>
    <row r="4" customFormat="false" ht="14.4" hidden="false" customHeight="false" outlineLevel="0" collapsed="false">
      <c r="B4" s="5" t="s">
        <v>2</v>
      </c>
      <c r="C4" s="5"/>
      <c r="D4" s="6" t="n">
        <v>8</v>
      </c>
      <c r="E4" s="9"/>
      <c r="F4" s="10"/>
    </row>
    <row r="5" customFormat="false" ht="15.6" hidden="false" customHeight="true" outlineLevel="0" collapsed="false">
      <c r="B5" s="11" t="s">
        <v>3</v>
      </c>
      <c r="C5" s="11"/>
      <c r="D5" s="12" t="n">
        <v>25</v>
      </c>
    </row>
    <row r="7" customFormat="false" ht="14.4" hidden="false" customHeight="false" outlineLevel="0" collapsed="false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6</v>
      </c>
      <c r="J7" s="1" t="s">
        <v>5</v>
      </c>
      <c r="K7" s="1" t="s">
        <v>12</v>
      </c>
    </row>
    <row r="8" customFormat="false" ht="13.9" hidden="false" customHeight="true" outlineLevel="0" collapsed="false">
      <c r="A8" s="13" t="n">
        <f aca="false">DATE(D3,D4,D5)</f>
        <v>45894</v>
      </c>
      <c r="B8" s="14" t="n">
        <v>1</v>
      </c>
      <c r="C8" s="14" t="n">
        <v>1</v>
      </c>
      <c r="D8" s="15" t="n">
        <f aca="false">DATE(D3,D4,D5)</f>
        <v>45894</v>
      </c>
      <c r="E8" s="16"/>
      <c r="F8" s="17" t="s">
        <v>13</v>
      </c>
      <c r="G8" s="16"/>
      <c r="H8" s="15" t="n">
        <f aca="false">D8+1</f>
        <v>45895</v>
      </c>
      <c r="I8" s="14" t="n">
        <v>1</v>
      </c>
      <c r="J8" s="14" t="n">
        <v>1</v>
      </c>
      <c r="K8" s="18" t="s">
        <v>14</v>
      </c>
    </row>
    <row r="9" customFormat="false" ht="15.6" hidden="false" customHeight="true" outlineLevel="0" collapsed="false">
      <c r="A9" s="19"/>
      <c r="B9" s="14"/>
      <c r="C9" s="14"/>
      <c r="D9" s="15"/>
      <c r="E9" s="16"/>
      <c r="F9" s="16"/>
      <c r="G9" s="16"/>
      <c r="H9" s="15"/>
      <c r="I9" s="14"/>
      <c r="J9" s="14"/>
      <c r="K9" s="18"/>
    </row>
    <row r="10" customFormat="false" ht="15.6" hidden="false" customHeight="true" outlineLevel="0" collapsed="false">
      <c r="A10" s="19"/>
      <c r="B10" s="14"/>
      <c r="C10" s="20" t="n">
        <v>2</v>
      </c>
      <c r="D10" s="21" t="n">
        <f aca="false">IF(D9="",D8+IF(OR(WEEKDAY(D8)=2,WEEKDAY(D8)=4),2,3),"")</f>
        <v>45896</v>
      </c>
      <c r="E10" s="22"/>
      <c r="F10" s="17"/>
      <c r="G10" s="16"/>
      <c r="H10" s="15"/>
      <c r="I10" s="14"/>
      <c r="J10" s="14"/>
      <c r="K10" s="18"/>
    </row>
    <row r="11" customFormat="false" ht="15.6" hidden="false" customHeight="true" outlineLevel="0" collapsed="false">
      <c r="A11" s="19"/>
      <c r="B11" s="14"/>
      <c r="C11" s="20"/>
      <c r="D11" s="21"/>
      <c r="E11" s="22"/>
      <c r="F11" s="22"/>
      <c r="G11" s="22"/>
      <c r="H11" s="21" t="n">
        <f aca="false">H8+IF(WEEKDAY(H8)=3,2,5)</f>
        <v>45897</v>
      </c>
      <c r="I11" s="20" t="n">
        <v>2</v>
      </c>
      <c r="J11" s="14"/>
      <c r="K11" s="18"/>
    </row>
    <row r="12" customFormat="false" ht="15.6" hidden="false" customHeight="true" outlineLevel="0" collapsed="false">
      <c r="A12" s="19"/>
      <c r="B12" s="14"/>
      <c r="C12" s="20" t="n">
        <v>3</v>
      </c>
      <c r="D12" s="21" t="n">
        <f aca="false">IF(D11="",D10+IF(OR(WEEKDAY(D10)=2,WEEKDAY(D10)=4),2,3),"")</f>
        <v>45898</v>
      </c>
      <c r="E12" s="22" t="s">
        <v>15</v>
      </c>
      <c r="F12" s="17"/>
      <c r="G12" s="22"/>
      <c r="H12" s="21"/>
      <c r="I12" s="20"/>
      <c r="J12" s="14"/>
      <c r="K12" s="18"/>
    </row>
    <row r="13" customFormat="false" ht="15.6" hidden="false" customHeight="true" outlineLevel="0" collapsed="false">
      <c r="A13" s="19"/>
      <c r="B13" s="14"/>
      <c r="C13" s="20"/>
      <c r="D13" s="21"/>
      <c r="E13" s="22"/>
      <c r="F13" s="17"/>
      <c r="G13" s="22"/>
      <c r="H13" s="21"/>
      <c r="I13" s="20"/>
      <c r="J13" s="14"/>
      <c r="K13" s="18"/>
    </row>
    <row r="14" customFormat="false" ht="13.9" hidden="false" customHeight="true" outlineLevel="0" collapsed="false">
      <c r="A14" s="23" t="n">
        <f aca="false">DATE(D3,D4+1,1)</f>
        <v>45901</v>
      </c>
      <c r="B14" s="14" t="n">
        <v>2</v>
      </c>
      <c r="C14" s="14"/>
      <c r="D14" s="15" t="n">
        <f aca="false">IF(D13="",D12+IF(OR(WEEKDAY(D12)=2,WEEKDAY(D12)=4),2,3),"")</f>
        <v>45901</v>
      </c>
      <c r="E14" s="24" t="s">
        <v>16</v>
      </c>
      <c r="F14" s="17" t="s">
        <v>17</v>
      </c>
      <c r="G14" s="16"/>
      <c r="H14" s="15" t="n">
        <f aca="false">H11+IF(WEEKDAY(H11)=3,2,5)</f>
        <v>45902</v>
      </c>
      <c r="I14" s="14" t="n">
        <v>3</v>
      </c>
      <c r="J14" s="14" t="n">
        <v>2</v>
      </c>
      <c r="K14" s="25" t="s">
        <v>18</v>
      </c>
    </row>
    <row r="15" customFormat="false" ht="15.6" hidden="false" customHeight="true" outlineLevel="0" collapsed="false">
      <c r="A15" s="19"/>
      <c r="B15" s="14"/>
      <c r="C15" s="14"/>
      <c r="D15" s="15"/>
      <c r="E15" s="24"/>
      <c r="F15" s="17"/>
      <c r="G15" s="16"/>
      <c r="H15" s="15"/>
      <c r="I15" s="14"/>
      <c r="J15" s="14"/>
      <c r="K15" s="25"/>
    </row>
    <row r="16" customFormat="false" ht="14.4" hidden="false" customHeight="false" outlineLevel="0" collapsed="false">
      <c r="B16" s="14"/>
      <c r="C16" s="20" t="n">
        <v>4</v>
      </c>
      <c r="D16" s="21" t="n">
        <f aca="false">IF(D15="",D14+IF(OR(WEEKDAY(D14)=2,WEEKDAY(D14)=4),2,3),"")</f>
        <v>45903</v>
      </c>
      <c r="E16" s="22"/>
      <c r="F16" s="17"/>
      <c r="G16" s="16"/>
      <c r="H16" s="15"/>
      <c r="I16" s="14"/>
      <c r="J16" s="14"/>
      <c r="K16" s="25"/>
    </row>
    <row r="17" customFormat="false" ht="14.4" hidden="false" customHeight="false" outlineLevel="0" collapsed="false">
      <c r="B17" s="14"/>
      <c r="C17" s="20"/>
      <c r="D17" s="21"/>
      <c r="E17" s="22"/>
      <c r="F17" s="17"/>
      <c r="G17" s="22"/>
      <c r="H17" s="21" t="n">
        <f aca="false">H14+IF(WEEKDAY(H14)=3,2,5)</f>
        <v>45904</v>
      </c>
      <c r="I17" s="20" t="n">
        <v>4</v>
      </c>
      <c r="J17" s="14"/>
      <c r="K17" s="25"/>
    </row>
    <row r="18" customFormat="false" ht="14.95" hidden="false" customHeight="true" outlineLevel="0" collapsed="false">
      <c r="B18" s="14"/>
      <c r="C18" s="20" t="n">
        <v>5</v>
      </c>
      <c r="D18" s="21" t="n">
        <f aca="false">IF(D17="",D16+IF(OR(WEEKDAY(D16)=2,WEEKDAY(D16)=4),2,3),"")</f>
        <v>45905</v>
      </c>
      <c r="E18" s="22" t="s">
        <v>15</v>
      </c>
      <c r="F18" s="17"/>
      <c r="G18" s="22"/>
      <c r="H18" s="21"/>
      <c r="I18" s="20"/>
      <c r="J18" s="14"/>
      <c r="K18" s="25"/>
    </row>
    <row r="19" customFormat="false" ht="14.4" hidden="false" customHeight="false" outlineLevel="0" collapsed="false">
      <c r="B19" s="14"/>
      <c r="C19" s="20"/>
      <c r="D19" s="21"/>
      <c r="E19" s="22"/>
      <c r="F19" s="17"/>
      <c r="G19" s="22"/>
      <c r="H19" s="21"/>
      <c r="I19" s="20"/>
      <c r="J19" s="14"/>
      <c r="K19" s="25"/>
    </row>
    <row r="20" customFormat="false" ht="16.5" hidden="false" customHeight="true" outlineLevel="0" collapsed="false">
      <c r="B20" s="14" t="n">
        <v>3</v>
      </c>
      <c r="C20" s="14" t="n">
        <v>6</v>
      </c>
      <c r="D20" s="15" t="n">
        <f aca="false">IF(D19="",D18+IF(OR(WEEKDAY(D18)=2,WEEKDAY(D18)=4),2,3),"")</f>
        <v>45908</v>
      </c>
      <c r="E20" s="16"/>
      <c r="F20" s="16" t="s">
        <v>19</v>
      </c>
      <c r="G20" s="16"/>
      <c r="H20" s="15" t="n">
        <f aca="false">H17+IF(WEEKDAY(H17)=3,2,5)</f>
        <v>45909</v>
      </c>
      <c r="I20" s="14" t="n">
        <v>5</v>
      </c>
      <c r="J20" s="14" t="n">
        <v>3</v>
      </c>
      <c r="K20" s="18" t="s">
        <v>20</v>
      </c>
    </row>
    <row r="21" customFormat="false" ht="14.4" hidden="false" customHeight="false" outlineLevel="0" collapsed="false">
      <c r="B21" s="14"/>
      <c r="C21" s="14"/>
      <c r="D21" s="15"/>
      <c r="E21" s="16"/>
      <c r="F21" s="16"/>
      <c r="G21" s="16"/>
      <c r="H21" s="15"/>
      <c r="I21" s="14"/>
      <c r="J21" s="14"/>
      <c r="K21" s="18"/>
    </row>
    <row r="22" customFormat="false" ht="14.4" hidden="false" customHeight="false" outlineLevel="0" collapsed="false">
      <c r="B22" s="14"/>
      <c r="C22" s="20" t="n">
        <v>7</v>
      </c>
      <c r="D22" s="21" t="n">
        <f aca="false">IF(D21="",D20+IF(OR(WEEKDAY(D20)=2,WEEKDAY(D20)=4),2,3),"")</f>
        <v>45910</v>
      </c>
      <c r="E22" s="22"/>
      <c r="F22" s="16"/>
      <c r="G22" s="16"/>
      <c r="H22" s="15"/>
      <c r="I22" s="14"/>
      <c r="J22" s="14"/>
      <c r="K22" s="18"/>
    </row>
    <row r="23" customFormat="false" ht="14.4" hidden="false" customHeight="false" outlineLevel="0" collapsed="false">
      <c r="B23" s="14"/>
      <c r="C23" s="20"/>
      <c r="D23" s="21"/>
      <c r="E23" s="22"/>
      <c r="F23" s="22"/>
      <c r="G23" s="22"/>
      <c r="H23" s="21" t="n">
        <f aca="false">H20+IF(WEEKDAY(H20)=3,2,5)</f>
        <v>45911</v>
      </c>
      <c r="I23" s="20" t="n">
        <v>6</v>
      </c>
      <c r="J23" s="14"/>
      <c r="K23" s="18"/>
    </row>
    <row r="24" customFormat="false" ht="13.8" hidden="false" customHeight="true" outlineLevel="0" collapsed="false">
      <c r="B24" s="14"/>
      <c r="C24" s="20" t="n">
        <f aca="false">C22+1</f>
        <v>8</v>
      </c>
      <c r="D24" s="21" t="n">
        <f aca="false">IF(D23="",D22+IF(OR(WEEKDAY(D22)=2,WEEKDAY(D22)=4),2,3),"")</f>
        <v>45912</v>
      </c>
      <c r="E24" s="22" t="s">
        <v>15</v>
      </c>
      <c r="F24" s="16"/>
      <c r="G24" s="22"/>
      <c r="H24" s="21"/>
      <c r="I24" s="20"/>
      <c r="J24" s="14"/>
      <c r="K24" s="18"/>
    </row>
    <row r="25" customFormat="false" ht="14.4" hidden="false" customHeight="false" outlineLevel="0" collapsed="false">
      <c r="B25" s="14"/>
      <c r="C25" s="20"/>
      <c r="D25" s="21"/>
      <c r="E25" s="22"/>
      <c r="F25" s="16"/>
      <c r="G25" s="22"/>
      <c r="H25" s="21"/>
      <c r="I25" s="20"/>
      <c r="J25" s="14"/>
      <c r="K25" s="18"/>
    </row>
    <row r="26" customFormat="false" ht="16.5" hidden="false" customHeight="true" outlineLevel="0" collapsed="false">
      <c r="B26" s="26" t="n">
        <v>4</v>
      </c>
      <c r="C26" s="14" t="n">
        <f aca="false">C24+1</f>
        <v>9</v>
      </c>
      <c r="D26" s="15" t="n">
        <f aca="false">IF(D25="",D24+IF(OR(WEEKDAY(D24)=2,WEEKDAY(D24)=4),2,3),"")</f>
        <v>45915</v>
      </c>
      <c r="E26" s="16"/>
      <c r="F26" s="17" t="s">
        <v>21</v>
      </c>
      <c r="G26" s="16"/>
      <c r="H26" s="15" t="n">
        <f aca="false">H23+IF(WEEKDAY(H23)=3,2,5)</f>
        <v>45916</v>
      </c>
      <c r="I26" s="14" t="n">
        <v>7</v>
      </c>
      <c r="J26" s="26" t="n">
        <v>4</v>
      </c>
      <c r="K26" s="27" t="s">
        <v>22</v>
      </c>
    </row>
    <row r="27" customFormat="false" ht="14.4" hidden="false" customHeight="false" outlineLevel="0" collapsed="false">
      <c r="B27" s="26"/>
      <c r="C27" s="14"/>
      <c r="D27" s="15"/>
      <c r="E27" s="16"/>
      <c r="F27" s="16"/>
      <c r="G27" s="16"/>
      <c r="H27" s="15"/>
      <c r="I27" s="14"/>
      <c r="J27" s="14"/>
      <c r="K27" s="27"/>
    </row>
    <row r="28" customFormat="false" ht="14.4" hidden="false" customHeight="false" outlineLevel="0" collapsed="false">
      <c r="B28" s="26"/>
      <c r="C28" s="20" t="n">
        <f aca="false">C26+1</f>
        <v>10</v>
      </c>
      <c r="D28" s="21" t="n">
        <f aca="false">IF(D27="",D26+IF(OR(WEEKDAY(D26)=2,WEEKDAY(D26)=4),2,3),"")</f>
        <v>45917</v>
      </c>
      <c r="E28" s="22"/>
      <c r="F28" s="17"/>
      <c r="G28" s="16"/>
      <c r="H28" s="15"/>
      <c r="I28" s="14"/>
      <c r="J28" s="14"/>
      <c r="K28" s="27"/>
    </row>
    <row r="29" customFormat="false" ht="14.4" hidden="false" customHeight="false" outlineLevel="0" collapsed="false">
      <c r="B29" s="26"/>
      <c r="C29" s="20"/>
      <c r="D29" s="21"/>
      <c r="E29" s="22"/>
      <c r="F29" s="22"/>
      <c r="G29" s="28"/>
      <c r="H29" s="29" t="n">
        <f aca="false">H26+IF(WEEKDAY(H26)=3,2,5)</f>
        <v>45918</v>
      </c>
      <c r="I29" s="30" t="n">
        <v>8</v>
      </c>
      <c r="J29" s="26"/>
      <c r="K29" s="27"/>
    </row>
    <row r="30" customFormat="false" ht="13.8" hidden="false" customHeight="true" outlineLevel="0" collapsed="false">
      <c r="B30" s="26"/>
      <c r="C30" s="31" t="n">
        <f aca="false">C28+1</f>
        <v>11</v>
      </c>
      <c r="D30" s="29" t="n">
        <f aca="false">IF(D29="",D28+IF(OR(WEEKDAY(D28)=2,WEEKDAY(D28)=4),2,3),"")</f>
        <v>45919</v>
      </c>
      <c r="E30" s="28" t="s">
        <v>15</v>
      </c>
      <c r="F30" s="17"/>
      <c r="G30" s="28"/>
      <c r="H30" s="29"/>
      <c r="I30" s="30"/>
      <c r="J30" s="26"/>
      <c r="K30" s="27"/>
    </row>
    <row r="31" customFormat="false" ht="14.4" hidden="false" customHeight="false" outlineLevel="0" collapsed="false">
      <c r="B31" s="26"/>
      <c r="C31" s="31"/>
      <c r="D31" s="29"/>
      <c r="E31" s="28"/>
      <c r="F31" s="17"/>
      <c r="G31" s="28"/>
      <c r="H31" s="29"/>
      <c r="I31" s="30"/>
      <c r="J31" s="26"/>
      <c r="K31" s="27"/>
    </row>
    <row r="32" customFormat="false" ht="13.9" hidden="false" customHeight="true" outlineLevel="0" collapsed="false">
      <c r="B32" s="26" t="n">
        <v>5</v>
      </c>
      <c r="C32" s="14" t="n">
        <f aca="false">C30+1</f>
        <v>12</v>
      </c>
      <c r="D32" s="15" t="n">
        <f aca="false">IF(D31="",D30+IF(OR(WEEKDAY(D30)=2,WEEKDAY(D30)=4),2,3),"")</f>
        <v>45922</v>
      </c>
      <c r="E32" s="16"/>
      <c r="F32" s="27" t="s">
        <v>23</v>
      </c>
      <c r="G32" s="16"/>
      <c r="H32" s="15" t="n">
        <f aca="false">H29+IF(WEEKDAY(H29)=3,2,5)</f>
        <v>45923</v>
      </c>
      <c r="I32" s="14" t="n">
        <v>9</v>
      </c>
      <c r="J32" s="26" t="n">
        <v>5</v>
      </c>
      <c r="K32" s="27" t="s">
        <v>24</v>
      </c>
    </row>
    <row r="33" customFormat="false" ht="14.4" hidden="false" customHeight="false" outlineLevel="0" collapsed="false">
      <c r="B33" s="26"/>
      <c r="C33" s="14"/>
      <c r="D33" s="15"/>
      <c r="E33" s="16"/>
      <c r="F33" s="16"/>
      <c r="G33" s="16"/>
      <c r="H33" s="15"/>
      <c r="I33" s="14"/>
      <c r="J33" s="14"/>
      <c r="K33" s="27"/>
    </row>
    <row r="34" customFormat="false" ht="14.4" hidden="false" customHeight="false" outlineLevel="0" collapsed="false">
      <c r="B34" s="26"/>
      <c r="C34" s="20" t="n">
        <f aca="false">C32+1</f>
        <v>13</v>
      </c>
      <c r="D34" s="21" t="n">
        <f aca="false">IF(D33="",D32+IF(OR(WEEKDAY(D32)=2,WEEKDAY(D32)=4),2,3),"")</f>
        <v>45924</v>
      </c>
      <c r="E34" s="22"/>
      <c r="F34" s="27"/>
      <c r="G34" s="16"/>
      <c r="H34" s="15"/>
      <c r="I34" s="14"/>
      <c r="J34" s="14"/>
      <c r="K34" s="27"/>
    </row>
    <row r="35" customFormat="false" ht="14.4" hidden="false" customHeight="false" outlineLevel="0" collapsed="false">
      <c r="B35" s="26"/>
      <c r="C35" s="20"/>
      <c r="D35" s="21"/>
      <c r="E35" s="22"/>
      <c r="F35" s="22"/>
      <c r="G35" s="28"/>
      <c r="H35" s="29" t="n">
        <f aca="false">H32+IF(WEEKDAY(H32)=3,2,5)</f>
        <v>45925</v>
      </c>
      <c r="I35" s="30" t="n">
        <v>10</v>
      </c>
      <c r="J35" s="26"/>
      <c r="K35" s="27"/>
    </row>
    <row r="36" customFormat="false" ht="13.8" hidden="false" customHeight="true" outlineLevel="0" collapsed="false">
      <c r="B36" s="26"/>
      <c r="C36" s="31" t="n">
        <f aca="false">C34+1</f>
        <v>14</v>
      </c>
      <c r="D36" s="29" t="n">
        <f aca="false">IF(D35="",D34+IF(OR(WEEKDAY(D34)=2,WEEKDAY(D34)=4),2,3),"")</f>
        <v>45926</v>
      </c>
      <c r="E36" s="28" t="s">
        <v>15</v>
      </c>
      <c r="F36" s="27"/>
      <c r="G36" s="28"/>
      <c r="H36" s="29"/>
      <c r="I36" s="30"/>
      <c r="J36" s="26"/>
      <c r="K36" s="27"/>
    </row>
    <row r="37" customFormat="false" ht="14.4" hidden="false" customHeight="false" outlineLevel="0" collapsed="false">
      <c r="B37" s="26"/>
      <c r="C37" s="31"/>
      <c r="D37" s="29"/>
      <c r="E37" s="28"/>
      <c r="F37" s="27"/>
      <c r="G37" s="28"/>
      <c r="H37" s="29"/>
      <c r="I37" s="30"/>
      <c r="J37" s="26"/>
      <c r="K37" s="27"/>
    </row>
    <row r="38" customFormat="false" ht="13.9" hidden="false" customHeight="true" outlineLevel="0" collapsed="false">
      <c r="B38" s="26" t="n">
        <v>6</v>
      </c>
      <c r="C38" s="14" t="n">
        <f aca="false">C36+1</f>
        <v>15</v>
      </c>
      <c r="D38" s="15" t="n">
        <f aca="false">IF(D37="",D36+IF(OR(WEEKDAY(D36)=2,WEEKDAY(D36)=4),2,3),"")</f>
        <v>45929</v>
      </c>
      <c r="E38" s="16"/>
      <c r="F38" s="27" t="s">
        <v>25</v>
      </c>
      <c r="G38" s="16"/>
      <c r="H38" s="15" t="n">
        <f aca="false">H35+IF(WEEKDAY(H35)=3,2,5)</f>
        <v>45930</v>
      </c>
      <c r="I38" s="14" t="n">
        <v>11</v>
      </c>
      <c r="J38" s="26" t="n">
        <v>6</v>
      </c>
      <c r="K38" s="27" t="s">
        <v>26</v>
      </c>
    </row>
    <row r="39" customFormat="false" ht="14.4" hidden="false" customHeight="false" outlineLevel="0" collapsed="false">
      <c r="A39" s="23" t="n">
        <f aca="false">DATE(D3,D4+2,1)</f>
        <v>45931</v>
      </c>
      <c r="B39" s="26"/>
      <c r="C39" s="14"/>
      <c r="D39" s="15"/>
      <c r="E39" s="16"/>
      <c r="F39" s="27"/>
      <c r="G39" s="16"/>
      <c r="H39" s="15"/>
      <c r="I39" s="14"/>
      <c r="J39" s="14"/>
      <c r="K39" s="27"/>
    </row>
    <row r="40" customFormat="false" ht="14.4" hidden="false" customHeight="false" outlineLevel="0" collapsed="false">
      <c r="B40" s="26"/>
      <c r="C40" s="20" t="n">
        <f aca="false">C38+1</f>
        <v>16</v>
      </c>
      <c r="D40" s="21" t="n">
        <f aca="false">IF(D39="",D38+IF(OR(WEEKDAY(D38)=2,WEEKDAY(D38)=4),2,3),"")</f>
        <v>45931</v>
      </c>
      <c r="E40" s="22"/>
      <c r="F40" s="27"/>
      <c r="G40" s="16"/>
      <c r="H40" s="15"/>
      <c r="I40" s="14"/>
      <c r="J40" s="14"/>
      <c r="K40" s="27"/>
    </row>
    <row r="41" customFormat="false" ht="13.8" hidden="false" customHeight="true" outlineLevel="0" collapsed="false">
      <c r="B41" s="26"/>
      <c r="C41" s="20"/>
      <c r="D41" s="21"/>
      <c r="E41" s="22"/>
      <c r="F41" s="27"/>
      <c r="G41" s="28" t="s">
        <v>27</v>
      </c>
      <c r="H41" s="29" t="n">
        <f aca="false">H38+IF(WEEKDAY(H38)=3,2,5)</f>
        <v>45932</v>
      </c>
      <c r="I41" s="30" t="n">
        <v>12</v>
      </c>
      <c r="J41" s="26"/>
      <c r="K41" s="27"/>
    </row>
    <row r="42" customFormat="false" ht="13.8" hidden="false" customHeight="true" outlineLevel="0" collapsed="false">
      <c r="B42" s="26"/>
      <c r="C42" s="31" t="n">
        <f aca="false">C40+1</f>
        <v>17</v>
      </c>
      <c r="D42" s="29" t="n">
        <f aca="false">IF(D41="",D40+IF(OR(WEEKDAY(D40)=2,WEEKDAY(D40)=4),2,3),"")</f>
        <v>45933</v>
      </c>
      <c r="E42" s="28" t="s">
        <v>27</v>
      </c>
      <c r="F42" s="27"/>
      <c r="G42" s="28"/>
      <c r="H42" s="29"/>
      <c r="I42" s="30"/>
      <c r="J42" s="26"/>
      <c r="K42" s="27"/>
    </row>
    <row r="43" customFormat="false" ht="14.4" hidden="false" customHeight="false" outlineLevel="0" collapsed="false">
      <c r="B43" s="26"/>
      <c r="C43" s="31"/>
      <c r="D43" s="29"/>
      <c r="E43" s="28"/>
      <c r="F43" s="27"/>
      <c r="G43" s="28"/>
      <c r="H43" s="29"/>
      <c r="I43" s="30"/>
      <c r="J43" s="26"/>
      <c r="K43" s="27"/>
    </row>
    <row r="44" customFormat="false" ht="13.9" hidden="false" customHeight="true" outlineLevel="0" collapsed="false">
      <c r="B44" s="26" t="n">
        <v>7</v>
      </c>
      <c r="C44" s="14" t="n">
        <f aca="false">C42+1</f>
        <v>18</v>
      </c>
      <c r="D44" s="15" t="n">
        <f aca="false">IF(D43="",D42+IF(OR(WEEKDAY(D42)=2,WEEKDAY(D42)=4),2,3),"")</f>
        <v>45936</v>
      </c>
      <c r="E44" s="16"/>
      <c r="F44" s="17" t="s">
        <v>28</v>
      </c>
      <c r="G44" s="16"/>
      <c r="H44" s="15" t="n">
        <f aca="false">H41+IF(WEEKDAY(H41)=3,2,5)</f>
        <v>45937</v>
      </c>
      <c r="I44" s="14" t="n">
        <v>13</v>
      </c>
      <c r="J44" s="26" t="n">
        <v>7</v>
      </c>
      <c r="K44" s="27" t="s">
        <v>29</v>
      </c>
    </row>
    <row r="45" customFormat="false" ht="14.4" hidden="false" customHeight="false" outlineLevel="0" collapsed="false">
      <c r="B45" s="26"/>
      <c r="C45" s="14"/>
      <c r="D45" s="15"/>
      <c r="E45" s="16"/>
      <c r="F45" s="16"/>
      <c r="G45" s="16"/>
      <c r="H45" s="15"/>
      <c r="I45" s="14"/>
      <c r="J45" s="14"/>
      <c r="K45" s="27"/>
    </row>
    <row r="46" customFormat="false" ht="14.4" hidden="false" customHeight="false" outlineLevel="0" collapsed="false">
      <c r="B46" s="26"/>
      <c r="C46" s="20" t="n">
        <f aca="false">C44+1</f>
        <v>19</v>
      </c>
      <c r="D46" s="21" t="n">
        <f aca="false">IF(D45="",D44+IF(OR(WEEKDAY(D44)=2,WEEKDAY(D44)=4),2,3),"")</f>
        <v>45938</v>
      </c>
      <c r="E46" s="22"/>
      <c r="F46" s="17"/>
      <c r="G46" s="16"/>
      <c r="H46" s="15"/>
      <c r="I46" s="14"/>
      <c r="J46" s="14"/>
      <c r="K46" s="27"/>
    </row>
    <row r="47" customFormat="false" ht="14.4" hidden="false" customHeight="false" outlineLevel="0" collapsed="false">
      <c r="B47" s="26"/>
      <c r="C47" s="20"/>
      <c r="D47" s="21"/>
      <c r="E47" s="22"/>
      <c r="F47" s="22"/>
      <c r="G47" s="28"/>
      <c r="H47" s="29" t="n">
        <f aca="false">H44+IF(WEEKDAY(H44)=3,2,5)</f>
        <v>45939</v>
      </c>
      <c r="I47" s="30" t="n">
        <v>14</v>
      </c>
      <c r="J47" s="26"/>
      <c r="K47" s="27"/>
    </row>
    <row r="48" customFormat="false" ht="14.4" hidden="false" customHeight="true" outlineLevel="0" collapsed="false">
      <c r="B48" s="26"/>
      <c r="C48" s="31" t="n">
        <f aca="false">C46+1</f>
        <v>20</v>
      </c>
      <c r="D48" s="29" t="n">
        <f aca="false">IF(D47="",D46+IF(OR(WEEKDAY(D46)=2,WEEKDAY(D46)=4),2,3),"")</f>
        <v>45940</v>
      </c>
      <c r="E48" s="28" t="s">
        <v>30</v>
      </c>
      <c r="F48" s="17"/>
      <c r="G48" s="28"/>
      <c r="H48" s="29"/>
      <c r="I48" s="30"/>
      <c r="J48" s="26"/>
      <c r="K48" s="27"/>
    </row>
    <row r="49" customFormat="false" ht="14.4" hidden="false" customHeight="false" outlineLevel="0" collapsed="false">
      <c r="B49" s="26"/>
      <c r="C49" s="31"/>
      <c r="D49" s="29"/>
      <c r="E49" s="28"/>
      <c r="F49" s="17"/>
      <c r="G49" s="28"/>
      <c r="H49" s="29"/>
      <c r="I49" s="30"/>
      <c r="J49" s="26"/>
      <c r="K49" s="27"/>
    </row>
    <row r="50" customFormat="false" ht="13.9" hidden="false" customHeight="true" outlineLevel="0" collapsed="false">
      <c r="B50" s="14" t="n">
        <v>8</v>
      </c>
      <c r="C50" s="14"/>
      <c r="D50" s="15" t="n">
        <f aca="false">IF(D49="",D48+IF(OR(WEEKDAY(D48)=2,WEEKDAY(D48)=4),2,3),"")</f>
        <v>45943</v>
      </c>
      <c r="E50" s="24" t="s">
        <v>31</v>
      </c>
      <c r="F50" s="16" t="s">
        <v>32</v>
      </c>
      <c r="G50" s="24" t="s">
        <v>31</v>
      </c>
      <c r="H50" s="15" t="n">
        <f aca="false">H47+IF(WEEKDAY(H47)=3,2,5)</f>
        <v>45944</v>
      </c>
      <c r="I50" s="14"/>
      <c r="J50" s="14" t="n">
        <v>8</v>
      </c>
      <c r="K50" s="25" t="s">
        <v>33</v>
      </c>
    </row>
    <row r="51" customFormat="false" ht="14.4" hidden="false" customHeight="false" outlineLevel="0" collapsed="false">
      <c r="B51" s="14"/>
      <c r="C51" s="14"/>
      <c r="D51" s="15"/>
      <c r="E51" s="24"/>
      <c r="F51" s="16"/>
      <c r="G51" s="24"/>
      <c r="H51" s="15"/>
      <c r="I51" s="14"/>
      <c r="J51" s="14"/>
      <c r="K51" s="25"/>
    </row>
    <row r="52" customFormat="false" ht="14.4" hidden="false" customHeight="false" outlineLevel="0" collapsed="false">
      <c r="B52" s="14"/>
      <c r="C52" s="20" t="n">
        <v>21</v>
      </c>
      <c r="D52" s="21" t="n">
        <f aca="false">IF(D51="",D50+IF(OR(WEEKDAY(D50)=2,WEEKDAY(D50)=4),2,3),"")</f>
        <v>45945</v>
      </c>
      <c r="E52" s="22"/>
      <c r="F52" s="16"/>
      <c r="G52" s="24"/>
      <c r="H52" s="15"/>
      <c r="I52" s="14"/>
      <c r="J52" s="14"/>
      <c r="K52" s="25"/>
    </row>
    <row r="53" customFormat="false" ht="14.4" hidden="false" customHeight="false" outlineLevel="0" collapsed="false">
      <c r="B53" s="14"/>
      <c r="C53" s="20"/>
      <c r="D53" s="21"/>
      <c r="E53" s="22"/>
      <c r="F53" s="22"/>
      <c r="G53" s="22"/>
      <c r="H53" s="21" t="n">
        <f aca="false">H50+IF(WEEKDAY(H50)=3,2,5)</f>
        <v>45946</v>
      </c>
      <c r="I53" s="30" t="n">
        <f aca="false">I47+1</f>
        <v>15</v>
      </c>
      <c r="J53" s="14"/>
      <c r="K53" s="25"/>
    </row>
    <row r="54" customFormat="false" ht="13.8" hidden="false" customHeight="true" outlineLevel="0" collapsed="false">
      <c r="B54" s="14"/>
      <c r="C54" s="20" t="n">
        <f aca="false">C52+1</f>
        <v>22</v>
      </c>
      <c r="D54" s="21" t="n">
        <f aca="false">IF(D53="",D52+IF(OR(WEEKDAY(D52)=2,WEEKDAY(D52)=4),2,3),"")</f>
        <v>45947</v>
      </c>
      <c r="E54" s="22" t="s">
        <v>15</v>
      </c>
      <c r="F54" s="16"/>
      <c r="G54" s="22"/>
      <c r="H54" s="21"/>
      <c r="I54" s="30"/>
      <c r="J54" s="14"/>
      <c r="K54" s="25"/>
    </row>
    <row r="55" customFormat="false" ht="14.4" hidden="false" customHeight="false" outlineLevel="0" collapsed="false">
      <c r="B55" s="14"/>
      <c r="C55" s="20"/>
      <c r="D55" s="21"/>
      <c r="E55" s="22"/>
      <c r="F55" s="16"/>
      <c r="G55" s="22"/>
      <c r="H55" s="21"/>
      <c r="I55" s="30"/>
      <c r="J55" s="14"/>
      <c r="K55" s="25"/>
    </row>
    <row r="56" customFormat="false" ht="13.9" hidden="false" customHeight="true" outlineLevel="0" collapsed="false">
      <c r="B56" s="26" t="n">
        <v>9</v>
      </c>
      <c r="C56" s="14" t="n">
        <f aca="false">C54+1</f>
        <v>23</v>
      </c>
      <c r="D56" s="15" t="n">
        <f aca="false">IF(D55="",D54+IF(OR(WEEKDAY(D54)=2,WEEKDAY(D54)=4),2,3),"")</f>
        <v>45950</v>
      </c>
      <c r="E56" s="16"/>
      <c r="F56" s="17" t="s">
        <v>34</v>
      </c>
      <c r="G56" s="16"/>
      <c r="H56" s="15" t="n">
        <f aca="false">H53+IF(WEEKDAY(H53)=3,2,5)</f>
        <v>45951</v>
      </c>
      <c r="I56" s="14" t="n">
        <f aca="false">I53+1</f>
        <v>16</v>
      </c>
      <c r="J56" s="26" t="n">
        <v>9</v>
      </c>
      <c r="K56" s="27" t="s">
        <v>35</v>
      </c>
    </row>
    <row r="57" customFormat="false" ht="14.4" hidden="false" customHeight="false" outlineLevel="0" collapsed="false">
      <c r="B57" s="26"/>
      <c r="C57" s="14"/>
      <c r="D57" s="15"/>
      <c r="E57" s="16"/>
      <c r="F57" s="16"/>
      <c r="G57" s="16"/>
      <c r="H57" s="15"/>
      <c r="I57" s="14"/>
      <c r="J57" s="14"/>
      <c r="K57" s="27"/>
    </row>
    <row r="58" customFormat="false" ht="14.4" hidden="false" customHeight="false" outlineLevel="0" collapsed="false">
      <c r="B58" s="26"/>
      <c r="C58" s="20" t="n">
        <f aca="false">C56+1</f>
        <v>24</v>
      </c>
      <c r="D58" s="21" t="n">
        <f aca="false">IF(D57="",D56+IF(OR(WEEKDAY(D56)=2,WEEKDAY(D56)=4),2,3),"")</f>
        <v>45952</v>
      </c>
      <c r="E58" s="22"/>
      <c r="F58" s="17"/>
      <c r="G58" s="16"/>
      <c r="H58" s="15"/>
      <c r="I58" s="14"/>
      <c r="J58" s="14"/>
      <c r="K58" s="27"/>
    </row>
    <row r="59" customFormat="false" ht="14.4" hidden="false" customHeight="false" outlineLevel="0" collapsed="false">
      <c r="B59" s="26"/>
      <c r="C59" s="20"/>
      <c r="D59" s="21"/>
      <c r="E59" s="22"/>
      <c r="F59" s="22"/>
      <c r="G59" s="28"/>
      <c r="H59" s="29" t="n">
        <f aca="false">H56+IF(WEEKDAY(H56)=3,2,5)</f>
        <v>45953</v>
      </c>
      <c r="I59" s="30" t="n">
        <f aca="false">I56+1</f>
        <v>17</v>
      </c>
      <c r="J59" s="26"/>
      <c r="K59" s="27"/>
    </row>
    <row r="60" customFormat="false" ht="13.8" hidden="false" customHeight="true" outlineLevel="0" collapsed="false">
      <c r="B60" s="26"/>
      <c r="C60" s="31" t="n">
        <f aca="false">C58+1</f>
        <v>25</v>
      </c>
      <c r="D60" s="29" t="n">
        <f aca="false">IF(D59="",D58+IF(OR(WEEKDAY(D58)=2,WEEKDAY(D58)=4),2,3),"")</f>
        <v>45954</v>
      </c>
      <c r="E60" s="28" t="s">
        <v>15</v>
      </c>
      <c r="F60" s="17"/>
      <c r="G60" s="28"/>
      <c r="H60" s="29"/>
      <c r="I60" s="30"/>
      <c r="J60" s="26"/>
      <c r="K60" s="27"/>
    </row>
    <row r="61" customFormat="false" ht="14.4" hidden="false" customHeight="false" outlineLevel="0" collapsed="false">
      <c r="B61" s="26"/>
      <c r="C61" s="31"/>
      <c r="D61" s="29"/>
      <c r="E61" s="28"/>
      <c r="F61" s="17"/>
      <c r="G61" s="28"/>
      <c r="H61" s="29"/>
      <c r="I61" s="30"/>
      <c r="J61" s="26"/>
      <c r="K61" s="27"/>
    </row>
    <row r="62" customFormat="false" ht="13.9" hidden="false" customHeight="true" outlineLevel="0" collapsed="false">
      <c r="B62" s="26" t="n">
        <v>10</v>
      </c>
      <c r="C62" s="14" t="n">
        <f aca="false">C60+1</f>
        <v>26</v>
      </c>
      <c r="D62" s="15" t="n">
        <f aca="false">IF(D61="",D60+IF(OR(WEEKDAY(D60)=2,WEEKDAY(D60)=4),2,3),"")</f>
        <v>45957</v>
      </c>
      <c r="E62" s="16"/>
      <c r="F62" s="17" t="s">
        <v>36</v>
      </c>
      <c r="G62" s="16"/>
      <c r="H62" s="15" t="n">
        <f aca="false">H59+IF(WEEKDAY(H59)=3,2,5)</f>
        <v>45958</v>
      </c>
      <c r="I62" s="14" t="n">
        <f aca="false">I59+1</f>
        <v>18</v>
      </c>
      <c r="J62" s="26" t="n">
        <v>10</v>
      </c>
      <c r="K62" s="27" t="s">
        <v>37</v>
      </c>
    </row>
    <row r="63" customFormat="false" ht="14.4" hidden="false" customHeight="false" outlineLevel="0" collapsed="false">
      <c r="B63" s="26"/>
      <c r="C63" s="14"/>
      <c r="D63" s="15"/>
      <c r="E63" s="16"/>
      <c r="F63" s="16"/>
      <c r="G63" s="16"/>
      <c r="H63" s="15"/>
      <c r="I63" s="14"/>
      <c r="J63" s="14"/>
      <c r="K63" s="27"/>
    </row>
    <row r="64" customFormat="false" ht="14.4" hidden="false" customHeight="false" outlineLevel="0" collapsed="false">
      <c r="B64" s="26"/>
      <c r="C64" s="20" t="n">
        <f aca="false">C62+1</f>
        <v>27</v>
      </c>
      <c r="D64" s="21" t="n">
        <f aca="false">IF(D63="",D62+IF(OR(WEEKDAY(D62)=2,WEEKDAY(D62)=4),2,3),"")</f>
        <v>45959</v>
      </c>
      <c r="E64" s="22"/>
      <c r="F64" s="17"/>
      <c r="G64" s="16"/>
      <c r="H64" s="15"/>
      <c r="I64" s="14"/>
      <c r="J64" s="14"/>
      <c r="K64" s="27"/>
    </row>
    <row r="65" customFormat="false" ht="14.4" hidden="false" customHeight="false" outlineLevel="0" collapsed="false">
      <c r="B65" s="26"/>
      <c r="C65" s="20"/>
      <c r="D65" s="21"/>
      <c r="E65" s="22"/>
      <c r="F65" s="22"/>
      <c r="G65" s="28"/>
      <c r="H65" s="29" t="n">
        <f aca="false">H62+IF(WEEKDAY(H62)=3,2,5)</f>
        <v>45960</v>
      </c>
      <c r="I65" s="30" t="n">
        <f aca="false">I62+1</f>
        <v>19</v>
      </c>
      <c r="J65" s="26"/>
      <c r="K65" s="27"/>
    </row>
    <row r="66" customFormat="false" ht="13.8" hidden="false" customHeight="true" outlineLevel="0" collapsed="false">
      <c r="A66" s="23" t="n">
        <f aca="false">DATE(D3,D4+3,1)</f>
        <v>45962</v>
      </c>
      <c r="B66" s="26"/>
      <c r="C66" s="31" t="n">
        <f aca="false">C64+1</f>
        <v>28</v>
      </c>
      <c r="D66" s="29" t="n">
        <f aca="false">IF(D65="",D64+IF(OR(WEEKDAY(D64)=2,WEEKDAY(D64)=4),2,3),"")</f>
        <v>45961</v>
      </c>
      <c r="E66" s="28" t="s">
        <v>15</v>
      </c>
      <c r="F66" s="17"/>
      <c r="G66" s="28"/>
      <c r="H66" s="29"/>
      <c r="I66" s="30"/>
      <c r="J66" s="26"/>
      <c r="K66" s="27"/>
    </row>
    <row r="67" customFormat="false" ht="14.4" hidden="false" customHeight="false" outlineLevel="0" collapsed="false">
      <c r="B67" s="26"/>
      <c r="C67" s="31"/>
      <c r="D67" s="29"/>
      <c r="E67" s="28"/>
      <c r="F67" s="17"/>
      <c r="G67" s="28"/>
      <c r="H67" s="29"/>
      <c r="I67" s="30"/>
      <c r="J67" s="26"/>
      <c r="K67" s="27"/>
    </row>
    <row r="68" customFormat="false" ht="13.9" hidden="false" customHeight="true" outlineLevel="0" collapsed="false">
      <c r="B68" s="26" t="n">
        <v>11</v>
      </c>
      <c r="C68" s="14" t="n">
        <f aca="false">C66+1</f>
        <v>29</v>
      </c>
      <c r="D68" s="15" t="n">
        <f aca="false">IF(D67="",D66+IF(OR(WEEKDAY(D66)=2,WEEKDAY(D66)=4),2,3),"")</f>
        <v>45964</v>
      </c>
      <c r="E68" s="16"/>
      <c r="F68" s="17" t="s">
        <v>38</v>
      </c>
      <c r="G68" s="16"/>
      <c r="H68" s="15" t="n">
        <f aca="false">H65+IF(WEEKDAY(H65)=3,2,5)</f>
        <v>45965</v>
      </c>
      <c r="I68" s="14" t="n">
        <f aca="false">I65+1</f>
        <v>20</v>
      </c>
      <c r="J68" s="26" t="n">
        <v>11</v>
      </c>
      <c r="K68" s="27" t="s">
        <v>39</v>
      </c>
    </row>
    <row r="69" customFormat="false" ht="14.4" hidden="false" customHeight="false" outlineLevel="0" collapsed="false">
      <c r="B69" s="26"/>
      <c r="C69" s="14"/>
      <c r="D69" s="15"/>
      <c r="E69" s="16"/>
      <c r="F69" s="16"/>
      <c r="G69" s="16"/>
      <c r="H69" s="15"/>
      <c r="I69" s="14"/>
      <c r="J69" s="14"/>
      <c r="K69" s="27"/>
    </row>
    <row r="70" customFormat="false" ht="14.4" hidden="false" customHeight="false" outlineLevel="0" collapsed="false">
      <c r="B70" s="26"/>
      <c r="C70" s="20" t="n">
        <f aca="false">C68+1</f>
        <v>30</v>
      </c>
      <c r="D70" s="21" t="n">
        <f aca="false">IF(D69="",D68+IF(OR(WEEKDAY(D68)=2,WEEKDAY(D68)=4),2,3),"")</f>
        <v>45966</v>
      </c>
      <c r="E70" s="22"/>
      <c r="F70" s="17"/>
      <c r="G70" s="16"/>
      <c r="H70" s="15"/>
      <c r="I70" s="14"/>
      <c r="J70" s="14"/>
      <c r="K70" s="27"/>
    </row>
    <row r="71" customFormat="false" ht="14.4" hidden="false" customHeight="false" outlineLevel="0" collapsed="false">
      <c r="B71" s="26"/>
      <c r="C71" s="20"/>
      <c r="D71" s="21"/>
      <c r="E71" s="22"/>
      <c r="F71" s="22"/>
      <c r="G71" s="28"/>
      <c r="H71" s="29" t="n">
        <f aca="false">H68+IF(WEEKDAY(H68)=3,2,5)</f>
        <v>45967</v>
      </c>
      <c r="I71" s="30" t="n">
        <f aca="false">I68+1</f>
        <v>21</v>
      </c>
      <c r="J71" s="26"/>
      <c r="K71" s="27"/>
    </row>
    <row r="72" customFormat="false" ht="13.8" hidden="false" customHeight="true" outlineLevel="0" collapsed="false">
      <c r="B72" s="26"/>
      <c r="C72" s="31" t="n">
        <f aca="false">C70+1</f>
        <v>31</v>
      </c>
      <c r="D72" s="29" t="n">
        <f aca="false">IF(D71="",D70+IF(OR(WEEKDAY(D70)=2,WEEKDAY(D70)=4),2,3),"")</f>
        <v>45968</v>
      </c>
      <c r="E72" s="28" t="s">
        <v>15</v>
      </c>
      <c r="F72" s="17"/>
      <c r="G72" s="28"/>
      <c r="H72" s="29"/>
      <c r="I72" s="30"/>
      <c r="J72" s="26"/>
      <c r="K72" s="27"/>
    </row>
    <row r="73" customFormat="false" ht="14.4" hidden="false" customHeight="false" outlineLevel="0" collapsed="false">
      <c r="B73" s="26"/>
      <c r="C73" s="31"/>
      <c r="D73" s="29"/>
      <c r="E73" s="28"/>
      <c r="F73" s="17"/>
      <c r="G73" s="28"/>
      <c r="H73" s="29"/>
      <c r="I73" s="30"/>
      <c r="J73" s="26"/>
      <c r="K73" s="27"/>
    </row>
    <row r="74" customFormat="false" ht="13.9" hidden="false" customHeight="true" outlineLevel="0" collapsed="false">
      <c r="B74" s="26" t="n">
        <v>12</v>
      </c>
      <c r="C74" s="14" t="n">
        <f aca="false">C72+1</f>
        <v>32</v>
      </c>
      <c r="D74" s="15" t="n">
        <f aca="false">IF(D73="",D72+IF(OR(WEEKDAY(D72)=2,WEEKDAY(D72)=4),2,3),"")</f>
        <v>45971</v>
      </c>
      <c r="E74" s="16"/>
      <c r="F74" s="17" t="s">
        <v>40</v>
      </c>
      <c r="G74" s="16"/>
      <c r="H74" s="15" t="n">
        <f aca="false">H71+IF(WEEKDAY(H71)=3,2,5)</f>
        <v>45972</v>
      </c>
      <c r="I74" s="14" t="n">
        <f aca="false">I71+1</f>
        <v>22</v>
      </c>
      <c r="J74" s="26" t="n">
        <v>12</v>
      </c>
      <c r="K74" s="27" t="s">
        <v>41</v>
      </c>
    </row>
    <row r="75" customFormat="false" ht="14.4" hidden="false" customHeight="false" outlineLevel="0" collapsed="false">
      <c r="B75" s="26"/>
      <c r="C75" s="14"/>
      <c r="D75" s="15"/>
      <c r="E75" s="16"/>
      <c r="F75" s="17"/>
      <c r="G75" s="16"/>
      <c r="H75" s="15"/>
      <c r="I75" s="14"/>
      <c r="J75" s="14"/>
      <c r="K75" s="27"/>
    </row>
    <row r="76" customFormat="false" ht="14.4" hidden="false" customHeight="false" outlineLevel="0" collapsed="false">
      <c r="B76" s="26"/>
      <c r="C76" s="20" t="n">
        <f aca="false">C74+1</f>
        <v>33</v>
      </c>
      <c r="D76" s="21" t="n">
        <f aca="false">IF(D75="",D74+IF(OR(WEEKDAY(D74)=2,WEEKDAY(D74)=4),2,3),"")</f>
        <v>45973</v>
      </c>
      <c r="E76" s="22"/>
      <c r="F76" s="17"/>
      <c r="G76" s="16"/>
      <c r="H76" s="15"/>
      <c r="I76" s="14"/>
      <c r="J76" s="14"/>
      <c r="K76" s="27"/>
    </row>
    <row r="77" customFormat="false" ht="14.4" hidden="false" customHeight="false" outlineLevel="0" collapsed="false">
      <c r="B77" s="26"/>
      <c r="C77" s="20"/>
      <c r="D77" s="21"/>
      <c r="E77" s="22"/>
      <c r="F77" s="17"/>
      <c r="G77" s="28"/>
      <c r="H77" s="29" t="n">
        <f aca="false">H74+IF(WEEKDAY(H74)=3,2,5)</f>
        <v>45974</v>
      </c>
      <c r="I77" s="30" t="n">
        <f aca="false">I74+1</f>
        <v>23</v>
      </c>
      <c r="J77" s="26"/>
      <c r="K77" s="27"/>
    </row>
    <row r="78" customFormat="false" ht="13.8" hidden="false" customHeight="true" outlineLevel="0" collapsed="false">
      <c r="B78" s="26"/>
      <c r="C78" s="31" t="n">
        <f aca="false">C76+1</f>
        <v>34</v>
      </c>
      <c r="D78" s="29" t="n">
        <f aca="false">IF(D77="",D76+IF(OR(WEEKDAY(D76)=2,WEEKDAY(D76)=4),2,3),"")</f>
        <v>45975</v>
      </c>
      <c r="E78" s="28" t="s">
        <v>15</v>
      </c>
      <c r="F78" s="17"/>
      <c r="G78" s="28"/>
      <c r="H78" s="29"/>
      <c r="I78" s="30"/>
      <c r="J78" s="26"/>
      <c r="K78" s="27"/>
    </row>
    <row r="79" customFormat="false" ht="14.4" hidden="false" customHeight="false" outlineLevel="0" collapsed="false">
      <c r="B79" s="26"/>
      <c r="C79" s="31"/>
      <c r="D79" s="29"/>
      <c r="E79" s="28"/>
      <c r="F79" s="17"/>
      <c r="G79" s="28"/>
      <c r="H79" s="29"/>
      <c r="I79" s="30"/>
      <c r="J79" s="26"/>
      <c r="K79" s="27"/>
    </row>
    <row r="80" customFormat="false" ht="13.9" hidden="false" customHeight="true" outlineLevel="0" collapsed="false">
      <c r="B80" s="26" t="n">
        <v>13</v>
      </c>
      <c r="C80" s="14" t="n">
        <f aca="false">C78+1</f>
        <v>35</v>
      </c>
      <c r="D80" s="15" t="n">
        <f aca="false">IF(D79="",D78+IF(OR(WEEKDAY(D78)=2,WEEKDAY(D78)=4),2,3),"")</f>
        <v>45978</v>
      </c>
      <c r="E80" s="16"/>
      <c r="F80" s="17" t="s">
        <v>42</v>
      </c>
      <c r="G80" s="16"/>
      <c r="H80" s="15" t="n">
        <f aca="false">H77+IF(WEEKDAY(H77)=3,2,5)</f>
        <v>45979</v>
      </c>
      <c r="I80" s="14" t="n">
        <f aca="false">I77+1</f>
        <v>24</v>
      </c>
      <c r="J80" s="26" t="n">
        <v>13</v>
      </c>
      <c r="K80" s="27" t="s">
        <v>43</v>
      </c>
    </row>
    <row r="81" customFormat="false" ht="14.4" hidden="false" customHeight="true" outlineLevel="0" collapsed="false">
      <c r="B81" s="26"/>
      <c r="C81" s="14"/>
      <c r="D81" s="15"/>
      <c r="E81" s="16"/>
      <c r="F81" s="16"/>
      <c r="G81" s="16"/>
      <c r="H81" s="15"/>
      <c r="I81" s="14"/>
      <c r="J81" s="14"/>
      <c r="K81" s="27"/>
    </row>
    <row r="82" customFormat="false" ht="13.8" hidden="false" customHeight="true" outlineLevel="0" collapsed="false">
      <c r="B82" s="26"/>
      <c r="C82" s="20" t="n">
        <f aca="false">C80+1</f>
        <v>36</v>
      </c>
      <c r="D82" s="21" t="n">
        <f aca="false">IF(D81="",D80+IF(OR(WEEKDAY(D80)=2,WEEKDAY(D80)=4),2,3),"")</f>
        <v>45980</v>
      </c>
      <c r="E82" s="32"/>
      <c r="F82" s="17"/>
      <c r="G82" s="16"/>
      <c r="H82" s="15"/>
      <c r="I82" s="14"/>
      <c r="J82" s="14"/>
      <c r="K82" s="27"/>
    </row>
    <row r="83" customFormat="false" ht="13.8" hidden="false" customHeight="true" outlineLevel="0" collapsed="false">
      <c r="B83" s="26"/>
      <c r="C83" s="20"/>
      <c r="D83" s="21"/>
      <c r="E83" s="32"/>
      <c r="F83" s="17"/>
      <c r="G83" s="28"/>
      <c r="H83" s="29" t="n">
        <f aca="false">H80+IF(WEEKDAY(H80)=3,2,5)</f>
        <v>45981</v>
      </c>
      <c r="I83" s="30" t="n">
        <f aca="false">I80+1</f>
        <v>25</v>
      </c>
      <c r="J83" s="26"/>
      <c r="K83" s="27"/>
    </row>
    <row r="84" customFormat="false" ht="13.8" hidden="false" customHeight="true" outlineLevel="0" collapsed="false">
      <c r="B84" s="26"/>
      <c r="C84" s="31" t="n">
        <f aca="false">C82+1</f>
        <v>37</v>
      </c>
      <c r="D84" s="29" t="n">
        <f aca="false">IF(D83="",D82+IF(OR(WEEKDAY(D82)=2,WEEKDAY(D82)=4),2,3),"")</f>
        <v>45982</v>
      </c>
      <c r="E84" s="33" t="s">
        <v>15</v>
      </c>
      <c r="F84" s="17"/>
      <c r="G84" s="28"/>
      <c r="H84" s="29"/>
      <c r="I84" s="30"/>
      <c r="J84" s="26"/>
      <c r="K84" s="27"/>
    </row>
    <row r="85" customFormat="false" ht="14.4" hidden="false" customHeight="true" outlineLevel="0" collapsed="false">
      <c r="B85" s="26"/>
      <c r="C85" s="31"/>
      <c r="D85" s="29"/>
      <c r="E85" s="33"/>
      <c r="F85" s="17"/>
      <c r="G85" s="28"/>
      <c r="H85" s="29"/>
      <c r="I85" s="30"/>
      <c r="J85" s="26"/>
      <c r="K85" s="27"/>
    </row>
    <row r="86" customFormat="false" ht="16.5" hidden="false" customHeight="true" outlineLevel="0" collapsed="false">
      <c r="B86" s="26" t="n">
        <v>14</v>
      </c>
      <c r="C86" s="14" t="n">
        <f aca="false">C84+1</f>
        <v>38</v>
      </c>
      <c r="D86" s="15" t="n">
        <f aca="false">IF(D85="",D84+IF(OR(WEEKDAY(D84)=2,WEEKDAY(D84)=4),2,3),"")</f>
        <v>45985</v>
      </c>
      <c r="E86" s="16"/>
      <c r="F86" s="17" t="s">
        <v>44</v>
      </c>
      <c r="G86" s="16"/>
      <c r="H86" s="15" t="n">
        <f aca="false">H83+IF(WEEKDAY(H83)=3,2,5)</f>
        <v>45986</v>
      </c>
      <c r="I86" s="14" t="n">
        <f aca="false">I83+1</f>
        <v>26</v>
      </c>
      <c r="J86" s="26" t="n">
        <v>14</v>
      </c>
      <c r="K86" s="27"/>
    </row>
    <row r="87" customFormat="false" ht="14.4" hidden="false" customHeight="false" outlineLevel="0" collapsed="false">
      <c r="B87" s="26"/>
      <c r="C87" s="14"/>
      <c r="D87" s="15"/>
      <c r="E87" s="16"/>
      <c r="F87" s="16"/>
      <c r="G87" s="16"/>
      <c r="H87" s="15"/>
      <c r="I87" s="14"/>
      <c r="J87" s="14"/>
      <c r="K87" s="27"/>
    </row>
    <row r="88" customFormat="false" ht="13.8" hidden="false" customHeight="true" outlineLevel="0" collapsed="false">
      <c r="B88" s="26"/>
      <c r="C88" s="20"/>
      <c r="D88" s="21" t="n">
        <f aca="false">IF(D87="",D86+IF(OR(WEEKDAY(D86)=2,WEEKDAY(D86)=4),2,3),"")</f>
        <v>45987</v>
      </c>
      <c r="E88" s="34" t="s">
        <v>45</v>
      </c>
      <c r="F88" s="17"/>
      <c r="G88" s="16"/>
      <c r="H88" s="15"/>
      <c r="I88" s="14"/>
      <c r="J88" s="14"/>
      <c r="K88" s="27"/>
    </row>
    <row r="89" customFormat="false" ht="13.8" hidden="false" customHeight="true" outlineLevel="0" collapsed="false">
      <c r="B89" s="26"/>
      <c r="C89" s="20"/>
      <c r="D89" s="21"/>
      <c r="E89" s="34"/>
      <c r="F89" s="17"/>
      <c r="G89" s="35" t="s">
        <v>45</v>
      </c>
      <c r="H89" s="29" t="n">
        <f aca="false">H86+IF(WEEKDAY(H86)=3,2,5)</f>
        <v>45988</v>
      </c>
      <c r="I89" s="30"/>
      <c r="J89" s="26"/>
      <c r="K89" s="27"/>
    </row>
    <row r="90" customFormat="false" ht="13.8" hidden="false" customHeight="true" outlineLevel="0" collapsed="false">
      <c r="B90" s="26"/>
      <c r="C90" s="31"/>
      <c r="D90" s="29" t="n">
        <f aca="false">IF(D89="",D88+IF(OR(WEEKDAY(D88)=2,WEEKDAY(D88)=4),2,3),"")</f>
        <v>45989</v>
      </c>
      <c r="E90" s="35" t="s">
        <v>45</v>
      </c>
      <c r="F90" s="17"/>
      <c r="G90" s="35"/>
      <c r="H90" s="29"/>
      <c r="I90" s="30"/>
      <c r="J90" s="26"/>
      <c r="K90" s="27"/>
    </row>
    <row r="91" customFormat="false" ht="14.4" hidden="false" customHeight="false" outlineLevel="0" collapsed="false">
      <c r="B91" s="26"/>
      <c r="C91" s="31"/>
      <c r="D91" s="29"/>
      <c r="E91" s="35"/>
      <c r="F91" s="17"/>
      <c r="G91" s="35"/>
      <c r="H91" s="29"/>
      <c r="I91" s="30"/>
      <c r="J91" s="26"/>
      <c r="K91" s="27"/>
    </row>
    <row r="92" customFormat="false" ht="13.8" hidden="false" customHeight="true" outlineLevel="0" collapsed="false">
      <c r="A92" s="23" t="n">
        <f aca="false">DATE(D3,D4+4,1)</f>
        <v>45992</v>
      </c>
      <c r="B92" s="14" t="n">
        <v>15</v>
      </c>
      <c r="C92" s="14" t="n">
        <f aca="false">C86+1</f>
        <v>39</v>
      </c>
      <c r="D92" s="15" t="n">
        <f aca="false">IF(D91="",D90+IF(OR(WEEKDAY(D90)=2,WEEKDAY(D90)=4),2,3),"")</f>
        <v>45992</v>
      </c>
      <c r="E92" s="16"/>
      <c r="F92" s="17" t="s">
        <v>46</v>
      </c>
      <c r="G92" s="16"/>
      <c r="H92" s="15" t="n">
        <f aca="false">H89+IF(WEEKDAY(H89)=3,2,5)</f>
        <v>45993</v>
      </c>
      <c r="I92" s="14" t="n">
        <f aca="false">I86+1</f>
        <v>27</v>
      </c>
      <c r="J92" s="14" t="n">
        <v>15</v>
      </c>
      <c r="K92" s="18" t="s">
        <v>47</v>
      </c>
    </row>
    <row r="93" customFormat="false" ht="14.4" hidden="false" customHeight="false" outlineLevel="0" collapsed="false">
      <c r="B93" s="14"/>
      <c r="C93" s="14"/>
      <c r="D93" s="15"/>
      <c r="E93" s="16"/>
      <c r="F93" s="16"/>
      <c r="G93" s="16"/>
      <c r="H93" s="15"/>
      <c r="I93" s="14"/>
      <c r="J93" s="14"/>
      <c r="K93" s="18"/>
    </row>
    <row r="94" customFormat="false" ht="14.4" hidden="false" customHeight="false" outlineLevel="0" collapsed="false">
      <c r="A94" s="23"/>
      <c r="B94" s="14"/>
      <c r="C94" s="20" t="n">
        <f aca="false">C92+1</f>
        <v>40</v>
      </c>
      <c r="D94" s="21" t="n">
        <f aca="false">IF(D93="",D92+IF(OR(WEEKDAY(D92)=2,WEEKDAY(D92)=4),2,3),"")</f>
        <v>45994</v>
      </c>
      <c r="E94" s="22"/>
      <c r="F94" s="17"/>
      <c r="G94" s="16"/>
      <c r="H94" s="15"/>
      <c r="I94" s="14"/>
      <c r="J94" s="14"/>
      <c r="K94" s="18"/>
    </row>
    <row r="95" customFormat="false" ht="13.8" hidden="false" customHeight="true" outlineLevel="0" collapsed="false">
      <c r="B95" s="14"/>
      <c r="C95" s="20"/>
      <c r="D95" s="21"/>
      <c r="E95" s="22"/>
      <c r="F95" s="22"/>
      <c r="G95" s="22" t="s">
        <v>48</v>
      </c>
      <c r="H95" s="21" t="n">
        <f aca="false">H92+IF(WEEKDAY(H92)=3,2,5)</f>
        <v>45995</v>
      </c>
      <c r="I95" s="20" t="n">
        <f aca="false">I92+1</f>
        <v>28</v>
      </c>
      <c r="J95" s="14"/>
      <c r="K95" s="18"/>
    </row>
    <row r="96" customFormat="false" ht="13.8" hidden="false" customHeight="true" outlineLevel="0" collapsed="false">
      <c r="B96" s="14"/>
      <c r="C96" s="20"/>
      <c r="D96" s="21" t="n">
        <f aca="false">IF(D95="",D94+IF(OR(WEEKDAY(D94)=2,WEEKDAY(D94)=4),2,3),"")</f>
        <v>45996</v>
      </c>
      <c r="E96" s="22" t="s">
        <v>49</v>
      </c>
      <c r="F96" s="17"/>
      <c r="G96" s="22"/>
      <c r="H96" s="21"/>
      <c r="I96" s="20"/>
      <c r="J96" s="14"/>
      <c r="K96" s="18"/>
    </row>
    <row r="97" customFormat="false" ht="14.4" hidden="false" customHeight="false" outlineLevel="0" collapsed="false">
      <c r="B97" s="14"/>
      <c r="C97" s="20"/>
      <c r="D97" s="21"/>
      <c r="E97" s="22"/>
      <c r="F97" s="17"/>
      <c r="G97" s="22"/>
      <c r="H97" s="21"/>
      <c r="I97" s="20"/>
      <c r="J97" s="14"/>
      <c r="K97" s="18"/>
    </row>
    <row r="98" customFormat="false" ht="13.8" hidden="false" customHeight="true" outlineLevel="0" collapsed="false">
      <c r="B98" s="14" t="n">
        <v>16</v>
      </c>
      <c r="C98" s="14"/>
      <c r="D98" s="15" t="n">
        <f aca="false">IF(D97="",D96+IF(OR(WEEKDAY(D96)=2,WEEKDAY(D96)=4),2,3),"")</f>
        <v>45999</v>
      </c>
      <c r="E98" s="16" t="s">
        <v>50</v>
      </c>
      <c r="F98" s="16" t="s">
        <v>51</v>
      </c>
      <c r="G98" s="16" t="s">
        <v>52</v>
      </c>
      <c r="H98" s="15" t="n">
        <f aca="false">H95+IF(WEEKDAY(H95)=3,2,5)</f>
        <v>46000</v>
      </c>
      <c r="I98" s="20"/>
      <c r="J98" s="14" t="n">
        <v>16</v>
      </c>
      <c r="K98" s="18"/>
    </row>
    <row r="99" customFormat="false" ht="30.55" hidden="false" customHeight="true" outlineLevel="0" collapsed="false">
      <c r="B99" s="14"/>
      <c r="C99" s="14"/>
      <c r="D99" s="15"/>
      <c r="E99" s="16"/>
      <c r="F99" s="16"/>
      <c r="G99" s="16"/>
      <c r="H99" s="15"/>
      <c r="I99" s="20"/>
      <c r="J99" s="14"/>
      <c r="K99" s="18"/>
    </row>
    <row r="100" customFormat="false" ht="13.8" hidden="false" customHeight="true" outlineLevel="0" collapsed="false">
      <c r="B100" s="14"/>
      <c r="C100" s="20"/>
      <c r="D100" s="21" t="n">
        <f aca="false">IF(D99="",D98+IF(OR(WEEKDAY(D98)=2,WEEKDAY(D98)=4),2,3),"")</f>
        <v>46001</v>
      </c>
      <c r="E100" s="22" t="s">
        <v>53</v>
      </c>
      <c r="F100" s="16"/>
      <c r="G100" s="16"/>
      <c r="H100" s="15"/>
      <c r="I100" s="20"/>
      <c r="J100" s="14"/>
      <c r="K100" s="18"/>
    </row>
    <row r="101" customFormat="false" ht="35.8" hidden="false" customHeight="true" outlineLevel="0" collapsed="false">
      <c r="B101" s="14"/>
      <c r="C101" s="20"/>
      <c r="D101" s="21"/>
      <c r="E101" s="22"/>
      <c r="F101" s="22"/>
      <c r="G101" s="22"/>
      <c r="H101" s="21" t="n">
        <f aca="false">H98+IF(WEEKDAY(H98)=3,2,5)</f>
        <v>46002</v>
      </c>
      <c r="I101" s="20"/>
      <c r="J101" s="14"/>
      <c r="K101" s="18"/>
    </row>
    <row r="102" customFormat="false" ht="14.4" hidden="false" customHeight="false" outlineLevel="0" collapsed="false">
      <c r="B102" s="14"/>
      <c r="C102" s="20"/>
      <c r="D102" s="21" t="n">
        <f aca="false">IF(D101="",D100+IF(OR(WEEKDAY(D100)=2,WEEKDAY(D100)=4),2,3),"")</f>
        <v>46003</v>
      </c>
      <c r="E102" s="22"/>
      <c r="F102" s="16"/>
      <c r="G102" s="22"/>
      <c r="H102" s="21"/>
      <c r="I102" s="20"/>
      <c r="J102" s="14"/>
      <c r="K102" s="18"/>
    </row>
    <row r="103" customFormat="false" ht="14.4" hidden="false" customHeight="false" outlineLevel="0" collapsed="false">
      <c r="B103" s="14"/>
      <c r="C103" s="14"/>
      <c r="D103" s="14"/>
      <c r="E103" s="14"/>
      <c r="F103" s="14"/>
      <c r="G103" s="14"/>
      <c r="H103" s="14"/>
      <c r="I103" s="14"/>
      <c r="J103" s="14"/>
      <c r="K103" s="18"/>
    </row>
  </sheetData>
  <mergeCells count="307">
    <mergeCell ref="B3:C3"/>
    <mergeCell ref="B4:C4"/>
    <mergeCell ref="B5:C5"/>
    <mergeCell ref="B8:B13"/>
    <mergeCell ref="C8:C9"/>
    <mergeCell ref="D8:D9"/>
    <mergeCell ref="E8:E9"/>
    <mergeCell ref="F8:F13"/>
    <mergeCell ref="G8:G10"/>
    <mergeCell ref="H8:H10"/>
    <mergeCell ref="I8:I10"/>
    <mergeCell ref="J8:J13"/>
    <mergeCell ref="K8:K13"/>
    <mergeCell ref="C10:C11"/>
    <mergeCell ref="D10:D11"/>
    <mergeCell ref="E10:E11"/>
    <mergeCell ref="G11:G13"/>
    <mergeCell ref="H11:H13"/>
    <mergeCell ref="I11:I13"/>
    <mergeCell ref="C12:C13"/>
    <mergeCell ref="D12:D13"/>
    <mergeCell ref="E12:E13"/>
    <mergeCell ref="B14:B19"/>
    <mergeCell ref="C14:C15"/>
    <mergeCell ref="D14:D15"/>
    <mergeCell ref="E14:E15"/>
    <mergeCell ref="F14:F19"/>
    <mergeCell ref="G14:G16"/>
    <mergeCell ref="H14:H16"/>
    <mergeCell ref="I14:I16"/>
    <mergeCell ref="J14:J19"/>
    <mergeCell ref="K14:K19"/>
    <mergeCell ref="C16:C17"/>
    <mergeCell ref="D16:D17"/>
    <mergeCell ref="E16:E17"/>
    <mergeCell ref="G17:G19"/>
    <mergeCell ref="H17:H19"/>
    <mergeCell ref="I17:I19"/>
    <mergeCell ref="C18:C19"/>
    <mergeCell ref="D18:D19"/>
    <mergeCell ref="E18:E19"/>
    <mergeCell ref="B20:B25"/>
    <mergeCell ref="C20:C21"/>
    <mergeCell ref="D20:D21"/>
    <mergeCell ref="E20:E21"/>
    <mergeCell ref="F20:F25"/>
    <mergeCell ref="G20:G22"/>
    <mergeCell ref="H20:H22"/>
    <mergeCell ref="I20:I22"/>
    <mergeCell ref="J20:J25"/>
    <mergeCell ref="K20:K25"/>
    <mergeCell ref="C22:C23"/>
    <mergeCell ref="D22:D23"/>
    <mergeCell ref="E22:E23"/>
    <mergeCell ref="G23:G25"/>
    <mergeCell ref="H23:H25"/>
    <mergeCell ref="I23:I25"/>
    <mergeCell ref="C24:C25"/>
    <mergeCell ref="D24:D25"/>
    <mergeCell ref="E24:E25"/>
    <mergeCell ref="B26:B31"/>
    <mergeCell ref="C26:C27"/>
    <mergeCell ref="D26:D27"/>
    <mergeCell ref="E26:E27"/>
    <mergeCell ref="F26:F31"/>
    <mergeCell ref="G26:G28"/>
    <mergeCell ref="H26:H28"/>
    <mergeCell ref="I26:I28"/>
    <mergeCell ref="J26:J31"/>
    <mergeCell ref="K26:K31"/>
    <mergeCell ref="C28:C29"/>
    <mergeCell ref="D28:D29"/>
    <mergeCell ref="E28:E29"/>
    <mergeCell ref="G29:G31"/>
    <mergeCell ref="H29:H31"/>
    <mergeCell ref="I29:I31"/>
    <mergeCell ref="C30:C31"/>
    <mergeCell ref="D30:D31"/>
    <mergeCell ref="E30:E31"/>
    <mergeCell ref="B32:B37"/>
    <mergeCell ref="C32:C33"/>
    <mergeCell ref="D32:D33"/>
    <mergeCell ref="E32:E33"/>
    <mergeCell ref="F32:F37"/>
    <mergeCell ref="G32:G34"/>
    <mergeCell ref="H32:H34"/>
    <mergeCell ref="I32:I34"/>
    <mergeCell ref="J32:J37"/>
    <mergeCell ref="K32:K37"/>
    <mergeCell ref="C34:C35"/>
    <mergeCell ref="D34:D35"/>
    <mergeCell ref="E34:E35"/>
    <mergeCell ref="G35:G37"/>
    <mergeCell ref="H35:H37"/>
    <mergeCell ref="I35:I37"/>
    <mergeCell ref="C36:C37"/>
    <mergeCell ref="D36:D37"/>
    <mergeCell ref="E36:E37"/>
    <mergeCell ref="B38:B43"/>
    <mergeCell ref="C38:C39"/>
    <mergeCell ref="D38:D39"/>
    <mergeCell ref="E38:E39"/>
    <mergeCell ref="F38:F43"/>
    <mergeCell ref="G38:G40"/>
    <mergeCell ref="H38:H40"/>
    <mergeCell ref="I38:I40"/>
    <mergeCell ref="J38:J43"/>
    <mergeCell ref="K38:K43"/>
    <mergeCell ref="C40:C41"/>
    <mergeCell ref="D40:D41"/>
    <mergeCell ref="E40:E41"/>
    <mergeCell ref="G41:G43"/>
    <mergeCell ref="H41:H43"/>
    <mergeCell ref="I41:I43"/>
    <mergeCell ref="C42:C43"/>
    <mergeCell ref="D42:D43"/>
    <mergeCell ref="E42:E43"/>
    <mergeCell ref="B44:B49"/>
    <mergeCell ref="C44:C45"/>
    <mergeCell ref="D44:D45"/>
    <mergeCell ref="E44:E45"/>
    <mergeCell ref="F44:F49"/>
    <mergeCell ref="G44:G46"/>
    <mergeCell ref="H44:H46"/>
    <mergeCell ref="I44:I46"/>
    <mergeCell ref="J44:J49"/>
    <mergeCell ref="K44:K49"/>
    <mergeCell ref="C46:C47"/>
    <mergeCell ref="D46:D47"/>
    <mergeCell ref="E46:E47"/>
    <mergeCell ref="G47:G49"/>
    <mergeCell ref="H47:H49"/>
    <mergeCell ref="I47:I49"/>
    <mergeCell ref="C48:C49"/>
    <mergeCell ref="D48:D49"/>
    <mergeCell ref="E48:E49"/>
    <mergeCell ref="B50:B55"/>
    <mergeCell ref="C50:C51"/>
    <mergeCell ref="D50:D51"/>
    <mergeCell ref="E50:E51"/>
    <mergeCell ref="F50:F55"/>
    <mergeCell ref="G50:G52"/>
    <mergeCell ref="H50:H52"/>
    <mergeCell ref="I50:I52"/>
    <mergeCell ref="J50:J55"/>
    <mergeCell ref="K50:K55"/>
    <mergeCell ref="C52:C53"/>
    <mergeCell ref="D52:D53"/>
    <mergeCell ref="E52:E53"/>
    <mergeCell ref="G53:G55"/>
    <mergeCell ref="H53:H55"/>
    <mergeCell ref="I53:I55"/>
    <mergeCell ref="C54:C55"/>
    <mergeCell ref="D54:D55"/>
    <mergeCell ref="E54:E55"/>
    <mergeCell ref="B56:B61"/>
    <mergeCell ref="C56:C57"/>
    <mergeCell ref="D56:D57"/>
    <mergeCell ref="E56:E57"/>
    <mergeCell ref="F56:F61"/>
    <mergeCell ref="G56:G58"/>
    <mergeCell ref="H56:H58"/>
    <mergeCell ref="I56:I58"/>
    <mergeCell ref="J56:J61"/>
    <mergeCell ref="K56:K61"/>
    <mergeCell ref="C58:C59"/>
    <mergeCell ref="D58:D59"/>
    <mergeCell ref="E58:E59"/>
    <mergeCell ref="G59:G61"/>
    <mergeCell ref="H59:H61"/>
    <mergeCell ref="I59:I61"/>
    <mergeCell ref="C60:C61"/>
    <mergeCell ref="D60:D61"/>
    <mergeCell ref="E60:E61"/>
    <mergeCell ref="B62:B67"/>
    <mergeCell ref="C62:C63"/>
    <mergeCell ref="D62:D63"/>
    <mergeCell ref="E62:E63"/>
    <mergeCell ref="F62:F67"/>
    <mergeCell ref="G62:G64"/>
    <mergeCell ref="H62:H64"/>
    <mergeCell ref="I62:I64"/>
    <mergeCell ref="J62:J67"/>
    <mergeCell ref="K62:K67"/>
    <mergeCell ref="C64:C65"/>
    <mergeCell ref="D64:D65"/>
    <mergeCell ref="E64:E65"/>
    <mergeCell ref="G65:G67"/>
    <mergeCell ref="H65:H67"/>
    <mergeCell ref="I65:I67"/>
    <mergeCell ref="C66:C67"/>
    <mergeCell ref="D66:D67"/>
    <mergeCell ref="E66:E67"/>
    <mergeCell ref="B68:B73"/>
    <mergeCell ref="C68:C69"/>
    <mergeCell ref="D68:D69"/>
    <mergeCell ref="E68:E69"/>
    <mergeCell ref="F68:F73"/>
    <mergeCell ref="G68:G70"/>
    <mergeCell ref="H68:H70"/>
    <mergeCell ref="I68:I70"/>
    <mergeCell ref="J68:J73"/>
    <mergeCell ref="K68:K73"/>
    <mergeCell ref="C70:C71"/>
    <mergeCell ref="D70:D71"/>
    <mergeCell ref="E70:E71"/>
    <mergeCell ref="G71:G73"/>
    <mergeCell ref="H71:H73"/>
    <mergeCell ref="I71:I73"/>
    <mergeCell ref="C72:C73"/>
    <mergeCell ref="D72:D73"/>
    <mergeCell ref="E72:E73"/>
    <mergeCell ref="B74:B79"/>
    <mergeCell ref="C74:C75"/>
    <mergeCell ref="D74:D75"/>
    <mergeCell ref="E74:E75"/>
    <mergeCell ref="F74:F79"/>
    <mergeCell ref="G74:G76"/>
    <mergeCell ref="H74:H76"/>
    <mergeCell ref="I74:I76"/>
    <mergeCell ref="J74:J79"/>
    <mergeCell ref="K74:K79"/>
    <mergeCell ref="C76:C77"/>
    <mergeCell ref="D76:D77"/>
    <mergeCell ref="E76:E77"/>
    <mergeCell ref="G77:G79"/>
    <mergeCell ref="H77:H79"/>
    <mergeCell ref="I77:I79"/>
    <mergeCell ref="C78:C79"/>
    <mergeCell ref="D78:D79"/>
    <mergeCell ref="E78:E79"/>
    <mergeCell ref="B80:B85"/>
    <mergeCell ref="C80:C81"/>
    <mergeCell ref="D80:D81"/>
    <mergeCell ref="E80:E81"/>
    <mergeCell ref="F80:F85"/>
    <mergeCell ref="G80:G82"/>
    <mergeCell ref="H80:H82"/>
    <mergeCell ref="I80:I82"/>
    <mergeCell ref="J80:J85"/>
    <mergeCell ref="K80:K85"/>
    <mergeCell ref="C82:C83"/>
    <mergeCell ref="D82:D83"/>
    <mergeCell ref="E82:E83"/>
    <mergeCell ref="G83:G85"/>
    <mergeCell ref="H83:H85"/>
    <mergeCell ref="I83:I85"/>
    <mergeCell ref="C84:C85"/>
    <mergeCell ref="D84:D85"/>
    <mergeCell ref="E84:E85"/>
    <mergeCell ref="B86:B91"/>
    <mergeCell ref="C86:C87"/>
    <mergeCell ref="D86:D87"/>
    <mergeCell ref="E86:E87"/>
    <mergeCell ref="F86:F91"/>
    <mergeCell ref="G86:G88"/>
    <mergeCell ref="H86:H88"/>
    <mergeCell ref="I86:I88"/>
    <mergeCell ref="J86:J91"/>
    <mergeCell ref="K86:K91"/>
    <mergeCell ref="C88:C89"/>
    <mergeCell ref="D88:D89"/>
    <mergeCell ref="E88:E89"/>
    <mergeCell ref="G89:G91"/>
    <mergeCell ref="H89:H91"/>
    <mergeCell ref="I89:I91"/>
    <mergeCell ref="C90:C91"/>
    <mergeCell ref="D90:D91"/>
    <mergeCell ref="E90:E91"/>
    <mergeCell ref="B92:B97"/>
    <mergeCell ref="C92:C93"/>
    <mergeCell ref="D92:D93"/>
    <mergeCell ref="E92:E93"/>
    <mergeCell ref="F92:F97"/>
    <mergeCell ref="G92:G94"/>
    <mergeCell ref="H92:H94"/>
    <mergeCell ref="I92:I94"/>
    <mergeCell ref="J92:J97"/>
    <mergeCell ref="K92:K97"/>
    <mergeCell ref="C94:C95"/>
    <mergeCell ref="D94:D95"/>
    <mergeCell ref="E94:E95"/>
    <mergeCell ref="G95:G97"/>
    <mergeCell ref="H95:H97"/>
    <mergeCell ref="I95:I97"/>
    <mergeCell ref="C96:C97"/>
    <mergeCell ref="D96:D97"/>
    <mergeCell ref="E96:E97"/>
    <mergeCell ref="B98:B103"/>
    <mergeCell ref="C98:C99"/>
    <mergeCell ref="D98:D99"/>
    <mergeCell ref="E98:E99"/>
    <mergeCell ref="F98:F103"/>
    <mergeCell ref="G98:G100"/>
    <mergeCell ref="H98:H100"/>
    <mergeCell ref="I98:I100"/>
    <mergeCell ref="J98:J103"/>
    <mergeCell ref="K98:K103"/>
    <mergeCell ref="C100:C101"/>
    <mergeCell ref="D100:D101"/>
    <mergeCell ref="E100:E101"/>
    <mergeCell ref="G101:G103"/>
    <mergeCell ref="H101:H103"/>
    <mergeCell ref="I101:I103"/>
    <mergeCell ref="C102:C103"/>
    <mergeCell ref="D102:D103"/>
    <mergeCell ref="E102:E103"/>
  </mergeCells>
  <conditionalFormatting sqref="A8:B8 D8:G8 A14:B14 B20 B26 E26:G26 B32 E32:G32 B38 E38:G38 B44 E44 G44 B50 E50:G50 B56 E56:G56 B62 E62:G62 B68 E68:G68 B74 E74:G74 B80 E80:G80 B86 E86:G86 E14:G14 E20:G20">
    <cfRule type="expression" priority="2" aboveAverage="0" equalAverage="0" bottom="0" percent="0" rank="0" text="" dxfId="0">
      <formula>"not(isblank(address(row(),c)))"</formula>
    </cfRule>
  </conditionalFormatting>
  <conditionalFormatting sqref="B98 E98:F98 B102 E102:F102">
    <cfRule type="expression" priority="3" aboveAverage="0" equalAverage="0" bottom="0" percent="0" rank="0" text="" dxfId="1">
      <formula>"not(isblank(address(row(),c)))"</formula>
    </cfRule>
  </conditionalFormatting>
  <conditionalFormatting sqref="J8 J14 J20 J26 J32 J38 J44 J50 J56 J62 J68 J74 J80 J86">
    <cfRule type="expression" priority="4" aboveAverage="0" equalAverage="0" bottom="0" percent="0" rank="0" text="" dxfId="2">
      <formula>"not(isblank(address(row(),c)))"</formula>
    </cfRule>
  </conditionalFormatting>
  <conditionalFormatting sqref="J98 J102">
    <cfRule type="expression" priority="5" aboveAverage="0" equalAverage="0" bottom="0" percent="0" rank="0" text="" dxfId="3">
      <formula>"not(isblank(address(row(),c)))"</formula>
    </cfRule>
  </conditionalFormatting>
  <conditionalFormatting sqref="G98">
    <cfRule type="expression" priority="6" aboveAverage="0" equalAverage="0" bottom="0" percent="0" rank="0" text="" dxfId="1">
      <formula>"not(isblank(address(row(),c)))"</formula>
    </cfRule>
  </conditionalFormatting>
  <conditionalFormatting sqref="G102">
    <cfRule type="expression" priority="7" aboveAverage="0" equalAverage="0" bottom="0" percent="0" rank="0" text="" dxfId="1">
      <formula>"not(isblank(address(row(),c)))"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2020-01-27T20:08:20Z</dcterms:created>
  <dc:creator>Remington, Eric</dc:creator>
  <dc:description/>
  <dc:language>en-US</dc:language>
  <cp:lastModifiedBy/>
  <dcterms:modified xsi:type="dcterms:W3CDTF">2025-09-03T16:35:25Z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0x010100F3A80A3E5B879F43A8707FDD2057A172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