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<sst xmlns="http://schemas.openxmlformats.org/spreadsheetml/2006/main" count="27" uniqueCount="26">
  <si>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Optics - Fall - 2020</t>
  </si>
  <si>
    <t xml:space="preserve">Input Start Info:</t>
  </si>
  <si>
    <t xml:space="preserve">TR 1p-3p</t>
  </si>
  <si>
    <t xml:space="preserve">Year:</t>
  </si>
  <si>
    <t xml:space="preserve">Tuesday start</t>
  </si>
  <si>
    <t xml:space="preserve">Month:</t>
  </si>
  <si>
    <t xml:space="preserve">August</t>
  </si>
  <si>
    <t xml:space="preserve">Day:</t>
  </si>
  <si>
    <t xml:space="preserve">Month</t>
  </si>
  <si>
    <t xml:space="preserve">Week</t>
  </si>
  <si>
    <t xml:space="preserve">Class Day</t>
  </si>
  <si>
    <t xml:space="preserve">TR Date</t>
  </si>
  <si>
    <t xml:space="preserve">TR Class Notes</t>
  </si>
  <si>
    <t xml:space="preserve">Week Notes</t>
  </si>
  <si>
    <t xml:space="preserve">- Syllabus
- What do you already know/remember about optics</t>
  </si>
  <si>
    <t xml:space="preserve">- history
- wave/particle duality
- modern overview/relativistic energy-momentum</t>
  </si>
  <si>
    <t xml:space="preserve">- radiometrics</t>
  </si>
  <si>
    <t xml:space="preserve">- index of refraction
- snell’s law
- fermat’s principle</t>
  </si>
  <si>
    <t xml:space="preserve">- images
- mirror equation</t>
  </si>
  <si>
    <t xml:space="preserve">- mirror equation
- refraction
- thin lens eq</t>
  </si>
  <si>
    <t xml:space="preserve">- lab activity on geometrical optics</t>
  </si>
  <si>
    <t xml:space="preserve">Possibly get into wave equation intro if time</t>
  </si>
  <si>
    <t xml:space="preserve">- finish len's makers eq
- thin lens
- homework questions</t>
  </si>
  <si>
    <t xml:space="preserve">- Chapter 4
</t>
  </si>
  <si>
    <t xml:space="preserve">Exam 1</t>
  </si>
  <si>
    <t xml:space="preserve">LAST DAY OF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</si>
</sst>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"/>
    <numFmt numFmtId="166" formatCode="D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0"/>
      <color rgb="FF000000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123"/>
  <sheetViews>
    <sheetView showFormulas="false" showGridLines="true" showRowColHeaders="true" showZeros="true" rightToLeft="false" tabSelected="true" showOutlineSymbols="true" defaultGridColor="true" view="normal" topLeftCell="A13" colorId="64" zoomScale="95" zoomScaleNormal="95" zoomScalePageLayoutView="100" workbookViewId="0">
      <selection pane="topLeft" activeCell="E32" activeCellId="0" sqref="E32"/>
    </sheetView>
  </sheetViews>
  <sheetFormatPr defaultRowHeight="14.4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8.55"/>
    <col collapsed="false" customWidth="true" hidden="false" outlineLevel="0" max="3" min="3" style="0" width="3.44"/>
    <col collapsed="false" customWidth="true" hidden="false" outlineLevel="0" max="4" min="4" style="0" width="8.55"/>
    <col collapsed="false" customWidth="true" hidden="false" outlineLevel="0" max="5" min="5" style="0" width="36.32"/>
    <col collapsed="false" customWidth="true" hidden="false" outlineLevel="0" max="6" min="6" style="0" width="41.22"/>
    <col collapsed="false" customWidth="true" hidden="false" outlineLevel="0" max="7" min="7" style="0" width="41.33"/>
    <col collapsed="false" customWidth="true" hidden="false" outlineLevel="0" max="1025" min="8" style="0" width="8.55"/>
  </cols>
  <sheetData>
    <row r="1" customFormat="false" ht="15.6" hidden="false" customHeight="false" outlineLevel="0" collapsed="false">
      <c r="A1" s="1"/>
      <c r="B1" s="2" t="s">
        <v>0</v>
      </c>
      <c r="C1" s="2"/>
      <c r="D1" s="2"/>
      <c r="E1" s="3"/>
      <c r="F1" s="1"/>
    </row>
    <row r="2" customFormat="false" ht="15.6" hidden="false" customHeight="false" outlineLevel="0" collapsed="false">
      <c r="A2" s="1"/>
      <c r="B2" s="4" t="s">
        <v>1</v>
      </c>
      <c r="C2" s="5"/>
      <c r="D2" s="6"/>
      <c r="E2" s="1"/>
      <c r="F2" s="1" t="s">
        <v>2</v>
      </c>
    </row>
    <row r="3" customFormat="false" ht="15.6" hidden="false" customHeight="false" outlineLevel="0" collapsed="false">
      <c r="A3" s="1"/>
      <c r="B3" s="7" t="s">
        <v>3</v>
      </c>
      <c r="C3" s="7"/>
      <c r="D3" s="8" t="n">
        <v>2020</v>
      </c>
      <c r="E3" s="9"/>
      <c r="F3" s="10" t="s">
        <v>4</v>
      </c>
    </row>
    <row r="4" customFormat="false" ht="15.6" hidden="false" customHeight="false" outlineLevel="0" collapsed="false">
      <c r="A4" s="1"/>
      <c r="B4" s="7" t="s">
        <v>5</v>
      </c>
      <c r="C4" s="7"/>
      <c r="D4" s="11" t="s">
        <v>6</v>
      </c>
      <c r="E4" s="12"/>
      <c r="F4" s="12"/>
    </row>
    <row r="5" customFormat="false" ht="15.6" hidden="false" customHeight="false" outlineLevel="0" collapsed="false">
      <c r="A5" s="1"/>
      <c r="B5" s="13" t="s">
        <v>7</v>
      </c>
      <c r="C5" s="13"/>
      <c r="D5" s="14" t="n">
        <v>25</v>
      </c>
    </row>
    <row r="6" customFormat="false" ht="15.6" hidden="false" customHeight="false" outlineLevel="0" collapsed="false">
      <c r="A6" s="1"/>
      <c r="B6" s="1"/>
      <c r="C6" s="1"/>
      <c r="D6" s="1"/>
      <c r="E6" s="1"/>
      <c r="F6" s="1"/>
    </row>
    <row r="7" customFormat="false" ht="18.15" hidden="false" customHeight="true" outlineLevel="0" collapsed="false">
      <c r="A7" s="15" t="s">
        <v>8</v>
      </c>
      <c r="B7" s="15" t="s">
        <v>9</v>
      </c>
      <c r="C7" s="15" t="s">
        <v>10</v>
      </c>
      <c r="D7" s="15" t="s">
        <v>11</v>
      </c>
      <c r="E7" s="15" t="s">
        <v>12</v>
      </c>
      <c r="F7" s="15" t="s">
        <v>13</v>
      </c>
    </row>
    <row r="8" customFormat="false" ht="18.15" hidden="false" customHeight="true" outlineLevel="0" collapsed="false">
      <c r="A8" s="16" t="n">
        <f aca="false">DATE(D3,MONTH(1&amp;D4),D5)</f>
        <v>44068</v>
      </c>
      <c r="B8" s="17" t="n">
        <v>1</v>
      </c>
      <c r="C8" s="18" t="n">
        <v>1</v>
      </c>
      <c r="D8" s="19" t="n">
        <f aca="false">DATE(D3,MONTH(1&amp;D4),D5)</f>
        <v>44068</v>
      </c>
      <c r="E8" s="20" t="s">
        <v>14</v>
      </c>
      <c r="F8" s="21"/>
    </row>
    <row r="9" customFormat="false" ht="18.15" hidden="false" customHeight="true" outlineLevel="0" collapsed="false">
      <c r="A9" s="1"/>
      <c r="B9" s="17"/>
      <c r="C9" s="18"/>
      <c r="D9" s="19"/>
      <c r="E9" s="20"/>
      <c r="F9" s="21"/>
    </row>
    <row r="10" customFormat="false" ht="18.15" hidden="false" customHeight="true" outlineLevel="0" collapsed="false">
      <c r="A10" s="1"/>
      <c r="B10" s="17"/>
      <c r="C10" s="18"/>
      <c r="D10" s="19"/>
      <c r="E10" s="20"/>
      <c r="F10" s="21"/>
    </row>
    <row r="11" customFormat="false" ht="18.15" hidden="false" customHeight="true" outlineLevel="0" collapsed="false">
      <c r="A11" s="1"/>
      <c r="B11" s="17"/>
      <c r="C11" s="22" t="n">
        <v>2</v>
      </c>
      <c r="D11" s="23" t="n">
        <f aca="false">D8+IF(WEEKDAY(D8)=3,2,5)</f>
        <v>44070</v>
      </c>
      <c r="E11" s="24" t="s">
        <v>15</v>
      </c>
      <c r="F11" s="21"/>
    </row>
    <row r="12" customFormat="false" ht="18.15" hidden="false" customHeight="true" outlineLevel="0" collapsed="false">
      <c r="A12" s="1"/>
      <c r="B12" s="17"/>
      <c r="C12" s="22"/>
      <c r="D12" s="23"/>
      <c r="E12" s="24"/>
      <c r="F12" s="21"/>
    </row>
    <row r="13" customFormat="false" ht="18.15" hidden="false" customHeight="true" outlineLevel="0" collapsed="false">
      <c r="A13" s="15"/>
      <c r="B13" s="17"/>
      <c r="C13" s="22"/>
      <c r="D13" s="23"/>
      <c r="E13" s="24"/>
      <c r="F13" s="21"/>
    </row>
    <row r="14" customFormat="false" ht="18.15" hidden="false" customHeight="true" outlineLevel="0" collapsed="false">
      <c r="A14" s="25"/>
      <c r="B14" s="17" t="n">
        <v>2</v>
      </c>
      <c r="C14" s="18" t="n">
        <v>3</v>
      </c>
      <c r="D14" s="19" t="n">
        <f aca="false">D11+IF(WEEKDAY(D11)=3,2,5)</f>
        <v>44075</v>
      </c>
      <c r="E14" s="20" t="s">
        <v>16</v>
      </c>
      <c r="F14" s="21"/>
    </row>
    <row r="15" customFormat="false" ht="18.15" hidden="false" customHeight="true" outlineLevel="0" collapsed="false">
      <c r="A15" s="15"/>
      <c r="B15" s="17"/>
      <c r="C15" s="18"/>
      <c r="D15" s="19"/>
      <c r="E15" s="20"/>
      <c r="F15" s="21"/>
    </row>
    <row r="16" customFormat="false" ht="18.15" hidden="false" customHeight="true" outlineLevel="0" collapsed="false">
      <c r="A16" s="25" t="n">
        <f aca="false">DATE(D3,MONTH(1&amp;D4)+1,D5)</f>
        <v>44099</v>
      </c>
      <c r="B16" s="17"/>
      <c r="C16" s="18"/>
      <c r="D16" s="19"/>
      <c r="E16" s="20"/>
      <c r="F16" s="21"/>
    </row>
    <row r="17" customFormat="false" ht="18.15" hidden="false" customHeight="true" outlineLevel="0" collapsed="false">
      <c r="A17" s="1"/>
      <c r="B17" s="17"/>
      <c r="C17" s="22" t="n">
        <v>4</v>
      </c>
      <c r="D17" s="23" t="n">
        <f aca="false">D14+IF(WEEKDAY(D14)=3,2,5)</f>
        <v>44077</v>
      </c>
      <c r="E17" s="24" t="s">
        <v>17</v>
      </c>
      <c r="F17" s="21"/>
    </row>
    <row r="18" customFormat="false" ht="18.15" hidden="false" customHeight="true" outlineLevel="0" collapsed="false">
      <c r="A18" s="1"/>
      <c r="B18" s="17"/>
      <c r="C18" s="22"/>
      <c r="D18" s="23"/>
      <c r="E18" s="24"/>
      <c r="F18" s="21"/>
    </row>
    <row r="19" customFormat="false" ht="18.15" hidden="false" customHeight="true" outlineLevel="0" collapsed="false">
      <c r="A19" s="1"/>
      <c r="B19" s="17"/>
      <c r="C19" s="22"/>
      <c r="D19" s="23"/>
      <c r="E19" s="24"/>
      <c r="F19" s="21"/>
    </row>
    <row r="20" customFormat="false" ht="18.15" hidden="false" customHeight="true" outlineLevel="0" collapsed="false">
      <c r="A20" s="15"/>
      <c r="B20" s="17" t="n">
        <v>3</v>
      </c>
      <c r="C20" s="18" t="n">
        <v>5</v>
      </c>
      <c r="D20" s="19" t="n">
        <f aca="false">D17+IF(WEEKDAY(D17)=3,2,5)</f>
        <v>44082</v>
      </c>
      <c r="E20" s="20" t="s">
        <v>18</v>
      </c>
      <c r="F20" s="21"/>
    </row>
    <row r="21" customFormat="false" ht="18.15" hidden="false" customHeight="true" outlineLevel="0" collapsed="false">
      <c r="A21" s="15"/>
      <c r="B21" s="17"/>
      <c r="C21" s="18"/>
      <c r="D21" s="19"/>
      <c r="E21" s="20"/>
      <c r="F21" s="21"/>
    </row>
    <row r="22" customFormat="false" ht="18.15" hidden="false" customHeight="true" outlineLevel="0" collapsed="false">
      <c r="A22" s="15"/>
      <c r="B22" s="17"/>
      <c r="C22" s="18"/>
      <c r="D22" s="19"/>
      <c r="E22" s="20"/>
      <c r="F22" s="21"/>
    </row>
    <row r="23" customFormat="false" ht="18.15" hidden="false" customHeight="true" outlineLevel="0" collapsed="false">
      <c r="A23" s="15"/>
      <c r="B23" s="17"/>
      <c r="C23" s="22" t="n">
        <v>6</v>
      </c>
      <c r="D23" s="23" t="n">
        <f aca="false">D20+IF(WEEKDAY(D20)=3,2,5)</f>
        <v>44084</v>
      </c>
      <c r="E23" s="24" t="s">
        <v>19</v>
      </c>
      <c r="F23" s="21"/>
    </row>
    <row r="24" customFormat="false" ht="18.15" hidden="false" customHeight="true" outlineLevel="0" collapsed="false">
      <c r="A24" s="15"/>
      <c r="B24" s="17"/>
      <c r="C24" s="22"/>
      <c r="D24" s="23"/>
      <c r="E24" s="24"/>
      <c r="F24" s="21"/>
    </row>
    <row r="25" customFormat="false" ht="18.15" hidden="false" customHeight="true" outlineLevel="0" collapsed="false">
      <c r="A25" s="15"/>
      <c r="B25" s="17"/>
      <c r="C25" s="22"/>
      <c r="D25" s="23"/>
      <c r="E25" s="24"/>
      <c r="F25" s="21"/>
    </row>
    <row r="26" customFormat="false" ht="18.15" hidden="false" customHeight="true" outlineLevel="0" collapsed="false">
      <c r="A26" s="15"/>
      <c r="B26" s="17" t="n">
        <v>4</v>
      </c>
      <c r="C26" s="18" t="n">
        <v>7</v>
      </c>
      <c r="D26" s="19" t="n">
        <f aca="false">D23+IF(WEEKDAY(D23)=3,2,5)</f>
        <v>44089</v>
      </c>
      <c r="E26" s="20" t="s">
        <v>20</v>
      </c>
      <c r="F26" s="21" t="s">
        <v>21</v>
      </c>
    </row>
    <row r="27" customFormat="false" ht="18.15" hidden="false" customHeight="true" outlineLevel="0" collapsed="false">
      <c r="A27" s="15"/>
      <c r="B27" s="17"/>
      <c r="C27" s="18"/>
      <c r="D27" s="19"/>
      <c r="E27" s="20"/>
      <c r="F27" s="21"/>
    </row>
    <row r="28" customFormat="false" ht="18.15" hidden="false" customHeight="true" outlineLevel="0" collapsed="false">
      <c r="A28" s="15"/>
      <c r="B28" s="17"/>
      <c r="C28" s="18"/>
      <c r="D28" s="19"/>
      <c r="E28" s="20"/>
      <c r="F28" s="21"/>
    </row>
    <row r="29" customFormat="false" ht="18.15" hidden="false" customHeight="true" outlineLevel="0" collapsed="false">
      <c r="A29" s="1"/>
      <c r="B29" s="17"/>
      <c r="C29" s="22" t="n">
        <v>8</v>
      </c>
      <c r="D29" s="23" t="n">
        <f aca="false">D26+IF(WEEKDAY(D26)=3,2,5)</f>
        <v>44091</v>
      </c>
      <c r="E29" s="24" t="s">
        <v>22</v>
      </c>
      <c r="F29" s="21"/>
    </row>
    <row r="30" customFormat="false" ht="18.15" hidden="false" customHeight="true" outlineLevel="0" collapsed="false">
      <c r="A30" s="1"/>
      <c r="B30" s="17"/>
      <c r="C30" s="22"/>
      <c r="D30" s="23"/>
      <c r="E30" s="24"/>
      <c r="F30" s="21"/>
    </row>
    <row r="31" customFormat="false" ht="18.15" hidden="false" customHeight="true" outlineLevel="0" collapsed="false">
      <c r="A31" s="1"/>
      <c r="B31" s="17"/>
      <c r="C31" s="22"/>
      <c r="D31" s="23"/>
      <c r="E31" s="24"/>
      <c r="F31" s="21"/>
    </row>
    <row r="32" customFormat="false" ht="18.15" hidden="false" customHeight="true" outlineLevel="0" collapsed="false">
      <c r="A32" s="15"/>
      <c r="B32" s="17" t="n">
        <v>5</v>
      </c>
      <c r="C32" s="18" t="n">
        <v>9</v>
      </c>
      <c r="D32" s="19" t="n">
        <f aca="false">D29+IF(WEEKDAY(D29)=3,2,5)</f>
        <v>44096</v>
      </c>
      <c r="E32" s="20" t="s">
        <v>23</v>
      </c>
      <c r="F32" s="26" t="s">
        <v>24</v>
      </c>
    </row>
    <row r="33" customFormat="false" ht="18.15" hidden="false" customHeight="true" outlineLevel="0" collapsed="false">
      <c r="A33" s="15"/>
      <c r="B33" s="17"/>
      <c r="C33" s="18"/>
      <c r="D33" s="19"/>
      <c r="E33" s="20"/>
      <c r="F33" s="26"/>
    </row>
    <row r="34" customFormat="false" ht="18.15" hidden="false" customHeight="true" outlineLevel="0" collapsed="false">
      <c r="A34" s="15"/>
      <c r="B34" s="17"/>
      <c r="C34" s="18"/>
      <c r="D34" s="19"/>
      <c r="E34" s="20"/>
      <c r="F34" s="26"/>
    </row>
    <row r="35" customFormat="false" ht="18.15" hidden="false" customHeight="true" outlineLevel="0" collapsed="false">
      <c r="A35" s="15"/>
      <c r="B35" s="17"/>
      <c r="C35" s="22" t="n">
        <v>10</v>
      </c>
      <c r="D35" s="23" t="n">
        <f aca="false">D32+IF(WEEKDAY(D32)=3,2,5)</f>
        <v>44098</v>
      </c>
      <c r="E35" s="24"/>
      <c r="F35" s="26"/>
    </row>
    <row r="36" customFormat="false" ht="18.15" hidden="false" customHeight="true" outlineLevel="0" collapsed="false">
      <c r="A36" s="15"/>
      <c r="B36" s="17"/>
      <c r="C36" s="22"/>
      <c r="D36" s="23"/>
      <c r="E36" s="24"/>
      <c r="F36" s="26"/>
    </row>
    <row r="37" customFormat="false" ht="18.15" hidden="false" customHeight="true" outlineLevel="0" collapsed="false">
      <c r="A37" s="15"/>
      <c r="B37" s="17"/>
      <c r="C37" s="22"/>
      <c r="D37" s="23"/>
      <c r="E37" s="24"/>
      <c r="F37" s="26"/>
    </row>
    <row r="38" customFormat="false" ht="18.15" hidden="false" customHeight="true" outlineLevel="0" collapsed="false">
      <c r="A38" s="15"/>
      <c r="B38" s="17" t="n">
        <v>6</v>
      </c>
      <c r="C38" s="18" t="n">
        <v>11</v>
      </c>
      <c r="D38" s="19" t="n">
        <f aca="false">D35+IF(WEEKDAY(D35)=3,2,5)</f>
        <v>44103</v>
      </c>
      <c r="E38" s="20"/>
      <c r="F38" s="21"/>
    </row>
    <row r="39" customFormat="false" ht="18.15" hidden="false" customHeight="true" outlineLevel="0" collapsed="false">
      <c r="A39" s="15"/>
      <c r="B39" s="17"/>
      <c r="C39" s="18"/>
      <c r="D39" s="19"/>
      <c r="E39" s="20"/>
      <c r="F39" s="21"/>
    </row>
    <row r="40" customFormat="false" ht="18.15" hidden="false" customHeight="true" outlineLevel="0" collapsed="false">
      <c r="A40" s="15"/>
      <c r="B40" s="17"/>
      <c r="C40" s="18"/>
      <c r="D40" s="19"/>
      <c r="E40" s="20"/>
      <c r="F40" s="21"/>
    </row>
    <row r="41" customFormat="false" ht="18.15" hidden="false" customHeight="true" outlineLevel="0" collapsed="false">
      <c r="A41" s="15"/>
      <c r="B41" s="17"/>
      <c r="C41" s="22" t="n">
        <v>12</v>
      </c>
      <c r="D41" s="23" t="n">
        <f aca="false">D38+IF(WEEKDAY(D38)=3,2,5)</f>
        <v>44105</v>
      </c>
      <c r="E41" s="24"/>
      <c r="F41" s="21"/>
    </row>
    <row r="42" customFormat="false" ht="18.15" hidden="false" customHeight="true" outlineLevel="0" collapsed="false">
      <c r="A42" s="25" t="n">
        <f aca="false">DATE(D3,MONTH(1&amp;D4)+2,D5)</f>
        <v>44129</v>
      </c>
      <c r="B42" s="17"/>
      <c r="C42" s="22"/>
      <c r="D42" s="23"/>
      <c r="E42" s="24"/>
      <c r="F42" s="21"/>
    </row>
    <row r="43" customFormat="false" ht="18.15" hidden="false" customHeight="true" outlineLevel="0" collapsed="false">
      <c r="A43" s="15"/>
      <c r="B43" s="17"/>
      <c r="C43" s="22"/>
      <c r="D43" s="23"/>
      <c r="E43" s="24"/>
      <c r="F43" s="21"/>
    </row>
    <row r="44" customFormat="false" ht="18.15" hidden="false" customHeight="true" outlineLevel="0" collapsed="false">
      <c r="A44" s="15"/>
      <c r="B44" s="17" t="n">
        <v>7</v>
      </c>
      <c r="C44" s="18" t="n">
        <v>13</v>
      </c>
      <c r="D44" s="19" t="n">
        <f aca="false">D41+IF(WEEKDAY(D41)=3,2,5)</f>
        <v>44110</v>
      </c>
      <c r="E44" s="20"/>
      <c r="F44" s="21"/>
    </row>
    <row r="45" customFormat="false" ht="18.15" hidden="false" customHeight="true" outlineLevel="0" collapsed="false">
      <c r="A45" s="1"/>
      <c r="B45" s="17"/>
      <c r="C45" s="18"/>
      <c r="D45" s="19"/>
      <c r="E45" s="20"/>
      <c r="F45" s="21"/>
    </row>
    <row r="46" customFormat="false" ht="18.15" hidden="false" customHeight="true" outlineLevel="0" collapsed="false">
      <c r="A46" s="15"/>
      <c r="B46" s="17"/>
      <c r="C46" s="18"/>
      <c r="D46" s="19"/>
      <c r="E46" s="20"/>
      <c r="F46" s="21"/>
    </row>
    <row r="47" customFormat="false" ht="18.15" hidden="false" customHeight="true" outlineLevel="0" collapsed="false">
      <c r="A47" s="15"/>
      <c r="B47" s="17"/>
      <c r="C47" s="22" t="n">
        <v>14</v>
      </c>
      <c r="D47" s="23" t="n">
        <f aca="false">D44+IF(WEEKDAY(D44)=3,2,5)</f>
        <v>44112</v>
      </c>
      <c r="E47" s="24"/>
      <c r="F47" s="21"/>
    </row>
    <row r="48" customFormat="false" ht="18.15" hidden="false" customHeight="true" outlineLevel="0" collapsed="false">
      <c r="A48" s="15"/>
      <c r="B48" s="17"/>
      <c r="C48" s="22"/>
      <c r="D48" s="23"/>
      <c r="E48" s="24"/>
      <c r="F48" s="21"/>
    </row>
    <row r="49" customFormat="false" ht="18.15" hidden="false" customHeight="true" outlineLevel="0" collapsed="false">
      <c r="A49" s="15"/>
      <c r="B49" s="17"/>
      <c r="C49" s="22"/>
      <c r="D49" s="23"/>
      <c r="E49" s="24"/>
      <c r="F49" s="21"/>
    </row>
    <row r="50" customFormat="false" ht="18.15" hidden="false" customHeight="true" outlineLevel="0" collapsed="false">
      <c r="A50" s="1"/>
      <c r="B50" s="17" t="n">
        <v>8</v>
      </c>
      <c r="C50" s="18" t="n">
        <v>15</v>
      </c>
      <c r="D50" s="19" t="n">
        <f aca="false">D47+IF(WEEKDAY(D47)=3,2,5)</f>
        <v>44117</v>
      </c>
      <c r="E50" s="20"/>
      <c r="F50" s="21"/>
    </row>
    <row r="51" customFormat="false" ht="18.15" hidden="false" customHeight="true" outlineLevel="0" collapsed="false">
      <c r="A51" s="15"/>
      <c r="B51" s="17"/>
      <c r="C51" s="18"/>
      <c r="D51" s="19"/>
      <c r="E51" s="20"/>
      <c r="F51" s="21"/>
    </row>
    <row r="52" customFormat="false" ht="18.15" hidden="false" customHeight="true" outlineLevel="0" collapsed="false">
      <c r="A52" s="15"/>
      <c r="B52" s="17"/>
      <c r="C52" s="18"/>
      <c r="D52" s="19"/>
      <c r="E52" s="20"/>
      <c r="F52" s="21"/>
    </row>
    <row r="53" customFormat="false" ht="18.15" hidden="false" customHeight="true" outlineLevel="0" collapsed="false">
      <c r="A53" s="15"/>
      <c r="B53" s="17"/>
      <c r="C53" s="22" t="n">
        <v>16</v>
      </c>
      <c r="D53" s="23" t="n">
        <f aca="false">D50+IF(WEEKDAY(D50)=3,2,5)</f>
        <v>44119</v>
      </c>
      <c r="E53" s="24"/>
      <c r="F53" s="21"/>
    </row>
    <row r="54" customFormat="false" ht="18.15" hidden="false" customHeight="true" outlineLevel="0" collapsed="false">
      <c r="A54" s="15"/>
      <c r="B54" s="17"/>
      <c r="C54" s="22"/>
      <c r="D54" s="23"/>
      <c r="E54" s="24"/>
      <c r="F54" s="21"/>
    </row>
    <row r="55" customFormat="false" ht="18.15" hidden="false" customHeight="true" outlineLevel="0" collapsed="false">
      <c r="A55" s="15"/>
      <c r="B55" s="17"/>
      <c r="C55" s="22"/>
      <c r="D55" s="23"/>
      <c r="E55" s="24"/>
      <c r="F55" s="21"/>
    </row>
    <row r="56" customFormat="false" ht="18.15" hidden="false" customHeight="true" outlineLevel="0" collapsed="false">
      <c r="A56" s="15"/>
      <c r="B56" s="17" t="n">
        <v>9</v>
      </c>
      <c r="C56" s="18" t="n">
        <v>17</v>
      </c>
      <c r="D56" s="19" t="n">
        <f aca="false">D53+IF(WEEKDAY(D53)=3,2,5)</f>
        <v>44124</v>
      </c>
      <c r="E56" s="20"/>
      <c r="F56" s="21"/>
    </row>
    <row r="57" customFormat="false" ht="18.15" hidden="false" customHeight="true" outlineLevel="0" collapsed="false">
      <c r="A57" s="1"/>
      <c r="B57" s="17"/>
      <c r="C57" s="18"/>
      <c r="D57" s="19"/>
      <c r="E57" s="20"/>
      <c r="F57" s="21"/>
    </row>
    <row r="58" customFormat="false" ht="18.15" hidden="false" customHeight="true" outlineLevel="0" collapsed="false">
      <c r="A58" s="1"/>
      <c r="B58" s="17"/>
      <c r="C58" s="18"/>
      <c r="D58" s="19"/>
      <c r="E58" s="20"/>
      <c r="F58" s="21"/>
    </row>
    <row r="59" customFormat="false" ht="18.15" hidden="false" customHeight="true" outlineLevel="0" collapsed="false">
      <c r="A59" s="1"/>
      <c r="B59" s="17"/>
      <c r="C59" s="22" t="n">
        <v>18</v>
      </c>
      <c r="D59" s="23" t="n">
        <f aca="false">D56+IF(WEEKDAY(D56)=3,2,5)</f>
        <v>44126</v>
      </c>
      <c r="E59" s="24"/>
      <c r="F59" s="21"/>
    </row>
    <row r="60" customFormat="false" ht="18.15" hidden="false" customHeight="true" outlineLevel="0" collapsed="false">
      <c r="A60" s="1"/>
      <c r="B60" s="17"/>
      <c r="C60" s="22"/>
      <c r="D60" s="23"/>
      <c r="E60" s="24"/>
      <c r="F60" s="21"/>
    </row>
    <row r="61" customFormat="false" ht="18.15" hidden="false" customHeight="true" outlineLevel="0" collapsed="false">
      <c r="A61" s="1"/>
      <c r="B61" s="17"/>
      <c r="C61" s="22"/>
      <c r="D61" s="23"/>
      <c r="E61" s="24"/>
      <c r="F61" s="21"/>
    </row>
    <row r="62" customFormat="false" ht="18.15" hidden="false" customHeight="true" outlineLevel="0" collapsed="false">
      <c r="A62" s="1"/>
      <c r="B62" s="17" t="n">
        <v>10</v>
      </c>
      <c r="C62" s="18" t="n">
        <v>19</v>
      </c>
      <c r="D62" s="19" t="n">
        <f aca="false">D59+IF(WEEKDAY(D59)=3,2,5)</f>
        <v>44131</v>
      </c>
      <c r="E62" s="20"/>
      <c r="F62" s="21"/>
    </row>
    <row r="63" customFormat="false" ht="18.15" hidden="false" customHeight="true" outlineLevel="0" collapsed="false">
      <c r="A63" s="1"/>
      <c r="B63" s="17"/>
      <c r="C63" s="18"/>
      <c r="D63" s="19"/>
      <c r="E63" s="20"/>
      <c r="F63" s="21"/>
    </row>
    <row r="64" customFormat="false" ht="18.15" hidden="false" customHeight="true" outlineLevel="0" collapsed="false">
      <c r="A64" s="1"/>
      <c r="B64" s="17"/>
      <c r="C64" s="18"/>
      <c r="D64" s="19"/>
      <c r="E64" s="20"/>
      <c r="F64" s="21"/>
    </row>
    <row r="65" customFormat="false" ht="18.15" hidden="false" customHeight="true" outlineLevel="0" collapsed="false">
      <c r="A65" s="1"/>
      <c r="B65" s="17"/>
      <c r="C65" s="22" t="n">
        <v>20</v>
      </c>
      <c r="D65" s="23" t="n">
        <f aca="false">D62+IF(WEEKDAY(D62)=3,2,5)</f>
        <v>44133</v>
      </c>
      <c r="E65" s="24"/>
      <c r="F65" s="21"/>
    </row>
    <row r="66" customFormat="false" ht="18.15" hidden="false" customHeight="true" outlineLevel="0" collapsed="false">
      <c r="A66" s="1"/>
      <c r="B66" s="17"/>
      <c r="C66" s="22"/>
      <c r="D66" s="23"/>
      <c r="E66" s="24"/>
      <c r="F66" s="21"/>
    </row>
    <row r="67" customFormat="false" ht="18.15" hidden="false" customHeight="true" outlineLevel="0" collapsed="false">
      <c r="A67" s="1"/>
      <c r="B67" s="17"/>
      <c r="C67" s="22"/>
      <c r="D67" s="23"/>
      <c r="E67" s="24"/>
      <c r="F67" s="21"/>
    </row>
    <row r="68" customFormat="false" ht="18.15" hidden="false" customHeight="true" outlineLevel="0" collapsed="false">
      <c r="A68" s="25" t="n">
        <f aca="false">DATE(D3,MONTH(1&amp;D4)+3,D5)</f>
        <v>44160</v>
      </c>
      <c r="B68" s="17" t="n">
        <v>11</v>
      </c>
      <c r="C68" s="18" t="n">
        <v>21</v>
      </c>
      <c r="D68" s="19" t="n">
        <f aca="false">D65+IF(WEEKDAY(D65)=3,2,5)</f>
        <v>44138</v>
      </c>
      <c r="E68" s="20"/>
      <c r="F68" s="21"/>
    </row>
    <row r="69" customFormat="false" ht="18.15" hidden="false" customHeight="true" outlineLevel="0" collapsed="false">
      <c r="A69" s="1"/>
      <c r="B69" s="17"/>
      <c r="C69" s="18"/>
      <c r="D69" s="19"/>
      <c r="E69" s="20"/>
      <c r="F69" s="21"/>
    </row>
    <row r="70" customFormat="false" ht="18.15" hidden="false" customHeight="true" outlineLevel="0" collapsed="false">
      <c r="A70" s="1"/>
      <c r="B70" s="17"/>
      <c r="C70" s="18"/>
      <c r="D70" s="19"/>
      <c r="E70" s="20"/>
      <c r="F70" s="21"/>
    </row>
    <row r="71" customFormat="false" ht="18.15" hidden="false" customHeight="true" outlineLevel="0" collapsed="false">
      <c r="A71" s="1"/>
      <c r="B71" s="17"/>
      <c r="C71" s="22" t="n">
        <v>22</v>
      </c>
      <c r="D71" s="23" t="n">
        <f aca="false">D68+IF(WEEKDAY(D68)=3,2,5)</f>
        <v>44140</v>
      </c>
      <c r="E71" s="24"/>
      <c r="F71" s="21"/>
    </row>
    <row r="72" customFormat="false" ht="18.15" hidden="false" customHeight="true" outlineLevel="0" collapsed="false">
      <c r="A72" s="1"/>
      <c r="B72" s="17"/>
      <c r="C72" s="22"/>
      <c r="D72" s="23"/>
      <c r="E72" s="24"/>
      <c r="F72" s="21"/>
    </row>
    <row r="73" customFormat="false" ht="18.15" hidden="false" customHeight="true" outlineLevel="0" collapsed="false">
      <c r="A73" s="1"/>
      <c r="B73" s="17"/>
      <c r="C73" s="22"/>
      <c r="D73" s="23"/>
      <c r="E73" s="24"/>
      <c r="F73" s="21"/>
    </row>
    <row r="74" customFormat="false" ht="18.15" hidden="false" customHeight="true" outlineLevel="0" collapsed="false">
      <c r="A74" s="1"/>
      <c r="B74" s="17" t="n">
        <v>12</v>
      </c>
      <c r="C74" s="18" t="n">
        <v>23</v>
      </c>
      <c r="D74" s="19" t="n">
        <f aca="false">D71+IF(WEEKDAY(D71)=3,2,5)</f>
        <v>44145</v>
      </c>
      <c r="E74" s="20"/>
      <c r="F74" s="21"/>
    </row>
    <row r="75" customFormat="false" ht="18.15" hidden="false" customHeight="true" outlineLevel="0" collapsed="false">
      <c r="A75" s="1"/>
      <c r="B75" s="17"/>
      <c r="C75" s="18"/>
      <c r="D75" s="19"/>
      <c r="E75" s="20"/>
      <c r="F75" s="21"/>
    </row>
    <row r="76" customFormat="false" ht="18.15" hidden="false" customHeight="true" outlineLevel="0" collapsed="false">
      <c r="A76" s="1"/>
      <c r="B76" s="17"/>
      <c r="C76" s="18"/>
      <c r="D76" s="19"/>
      <c r="E76" s="20"/>
      <c r="F76" s="21"/>
    </row>
    <row r="77" customFormat="false" ht="18.15" hidden="false" customHeight="true" outlineLevel="0" collapsed="false">
      <c r="A77" s="1"/>
      <c r="B77" s="17"/>
      <c r="C77" s="22" t="n">
        <v>24</v>
      </c>
      <c r="D77" s="23" t="n">
        <f aca="false">D74+IF(WEEKDAY(D74)=3,2,5)</f>
        <v>44147</v>
      </c>
      <c r="E77" s="24"/>
      <c r="F77" s="21"/>
    </row>
    <row r="78" customFormat="false" ht="18.15" hidden="false" customHeight="true" outlineLevel="0" collapsed="false">
      <c r="A78" s="1"/>
      <c r="B78" s="17"/>
      <c r="C78" s="22"/>
      <c r="D78" s="23"/>
      <c r="E78" s="24"/>
      <c r="F78" s="21"/>
    </row>
    <row r="79" customFormat="false" ht="18.15" hidden="false" customHeight="true" outlineLevel="0" collapsed="false">
      <c r="A79" s="1"/>
      <c r="B79" s="17"/>
      <c r="C79" s="22"/>
      <c r="D79" s="23"/>
      <c r="E79" s="24"/>
      <c r="F79" s="21"/>
    </row>
    <row r="80" customFormat="false" ht="18.15" hidden="false" customHeight="true" outlineLevel="0" collapsed="false">
      <c r="B80" s="17" t="n">
        <v>13</v>
      </c>
      <c r="C80" s="18" t="n">
        <v>25</v>
      </c>
      <c r="D80" s="19" t="n">
        <f aca="false">D77+IF(WEEKDAY(D77)=3,2,5)</f>
        <v>44152</v>
      </c>
      <c r="E80" s="20"/>
      <c r="F80" s="21"/>
    </row>
    <row r="81" customFormat="false" ht="18.15" hidden="false" customHeight="true" outlineLevel="0" collapsed="false">
      <c r="B81" s="17"/>
      <c r="C81" s="18"/>
      <c r="D81" s="19"/>
      <c r="E81" s="20"/>
      <c r="F81" s="21"/>
    </row>
    <row r="82" customFormat="false" ht="18.15" hidden="false" customHeight="true" outlineLevel="0" collapsed="false">
      <c r="B82" s="17"/>
      <c r="C82" s="18"/>
      <c r="D82" s="19"/>
      <c r="E82" s="20"/>
      <c r="F82" s="21"/>
    </row>
    <row r="83" customFormat="false" ht="18.15" hidden="false" customHeight="true" outlineLevel="0" collapsed="false">
      <c r="B83" s="17"/>
      <c r="C83" s="22" t="n">
        <v>26</v>
      </c>
      <c r="D83" s="23" t="n">
        <f aca="false">D80+IF(WEEKDAY(D80)=3,2,5)</f>
        <v>44154</v>
      </c>
      <c r="E83" s="24"/>
      <c r="F83" s="21"/>
    </row>
    <row r="84" customFormat="false" ht="18.15" hidden="false" customHeight="true" outlineLevel="0" collapsed="false">
      <c r="B84" s="17"/>
      <c r="C84" s="22"/>
      <c r="D84" s="23"/>
      <c r="E84" s="24"/>
      <c r="F84" s="21"/>
    </row>
    <row r="85" customFormat="false" ht="18.15" hidden="false" customHeight="true" outlineLevel="0" collapsed="false">
      <c r="B85" s="17"/>
      <c r="C85" s="22"/>
      <c r="D85" s="23"/>
      <c r="E85" s="24"/>
      <c r="F85" s="21"/>
    </row>
    <row r="86" customFormat="false" ht="18.15" hidden="false" customHeight="true" outlineLevel="0" collapsed="false">
      <c r="B86" s="17" t="n">
        <v>14</v>
      </c>
      <c r="C86" s="18" t="n">
        <v>27</v>
      </c>
      <c r="D86" s="19" t="n">
        <f aca="false">D83+IF(WEEKDAY(D83)=3,2,5)</f>
        <v>44159</v>
      </c>
      <c r="E86" s="20" t="s">
        <v>25</v>
      </c>
      <c r="F86" s="21" t="s">
        <v>25</v>
      </c>
    </row>
    <row r="87" customFormat="false" ht="18.15" hidden="false" customHeight="true" outlineLevel="0" collapsed="false">
      <c r="B87" s="17"/>
      <c r="C87" s="18"/>
      <c r="D87" s="19"/>
      <c r="E87" s="20"/>
      <c r="F87" s="20"/>
    </row>
    <row r="88" customFormat="false" ht="18.15" hidden="false" customHeight="true" outlineLevel="0" collapsed="false">
      <c r="B88" s="17"/>
      <c r="C88" s="18"/>
      <c r="D88" s="19"/>
      <c r="E88" s="20"/>
      <c r="F88" s="20"/>
    </row>
    <row r="89" customFormat="false" ht="18.15" hidden="false" customHeight="true" outlineLevel="0" collapsed="false">
      <c r="B89" s="17"/>
      <c r="C89" s="22" t="n">
        <v>28</v>
      </c>
      <c r="D89" s="23" t="n">
        <f aca="false">D86+IF(WEEKDAY(D86)=3,2,5)</f>
        <v>44161</v>
      </c>
      <c r="E89" s="24"/>
      <c r="F89" s="21"/>
    </row>
    <row r="90" customFormat="false" ht="18.15" hidden="false" customHeight="true" outlineLevel="0" collapsed="false">
      <c r="B90" s="17"/>
      <c r="C90" s="22"/>
      <c r="D90" s="23"/>
      <c r="E90" s="24"/>
      <c r="F90" s="24"/>
    </row>
    <row r="91" customFormat="false" ht="18.15" hidden="false" customHeight="true" outlineLevel="0" collapsed="false">
      <c r="B91" s="17"/>
      <c r="C91" s="22"/>
      <c r="D91" s="23"/>
      <c r="E91" s="24"/>
      <c r="F91" s="21"/>
    </row>
    <row r="94" customFormat="false" ht="15" hidden="false" customHeight="true" outlineLevel="0" collapsed="false"/>
    <row r="104" customFormat="false" ht="15.6" hidden="false" customHeight="false" outlineLevel="0" collapsed="false">
      <c r="A104" s="1"/>
      <c r="B104" s="1"/>
      <c r="C104" s="1"/>
      <c r="E104" s="1"/>
      <c r="F104" s="1"/>
    </row>
    <row r="105" customFormat="false" ht="15.6" hidden="false" customHeight="false" outlineLevel="0" collapsed="false">
      <c r="A105" s="1"/>
      <c r="B105" s="1"/>
      <c r="C105" s="1"/>
      <c r="E105" s="1"/>
      <c r="F105" s="1"/>
    </row>
    <row r="106" customFormat="false" ht="15.6" hidden="false" customHeight="false" outlineLevel="0" collapsed="false">
      <c r="A106" s="1"/>
      <c r="B106" s="1"/>
      <c r="C106" s="1"/>
      <c r="E106" s="1"/>
      <c r="F106" s="1"/>
    </row>
    <row r="107" customFormat="false" ht="15.6" hidden="false" customHeight="false" outlineLevel="0" collapsed="false">
      <c r="A107" s="1"/>
      <c r="B107" s="1"/>
      <c r="C107" s="1"/>
      <c r="E107" s="1"/>
      <c r="F107" s="1"/>
    </row>
    <row r="108" customFormat="false" ht="15.6" hidden="false" customHeight="false" outlineLevel="0" collapsed="false">
      <c r="A108" s="1"/>
      <c r="B108" s="17" t="n">
        <v>15</v>
      </c>
      <c r="C108" s="18" t="n">
        <v>29</v>
      </c>
      <c r="D108" s="19" t="n">
        <f aca="false">D89+IF(WEEKDAY(D89)=3,2,5)</f>
        <v>44166</v>
      </c>
      <c r="E108" s="20"/>
      <c r="F108" s="26"/>
    </row>
    <row r="109" customFormat="false" ht="15.6" hidden="false" customHeight="false" outlineLevel="0" collapsed="false">
      <c r="A109" s="1"/>
      <c r="B109" s="17"/>
      <c r="C109" s="18"/>
      <c r="D109" s="19"/>
      <c r="E109" s="20"/>
      <c r="F109" s="26"/>
    </row>
    <row r="110" customFormat="false" ht="15.6" hidden="false" customHeight="false" outlineLevel="0" collapsed="false">
      <c r="A110" s="1"/>
      <c r="B110" s="17"/>
      <c r="C110" s="18"/>
      <c r="D110" s="19"/>
      <c r="E110" s="20"/>
      <c r="F110" s="26"/>
    </row>
    <row r="111" customFormat="false" ht="15.6" hidden="false" customHeight="false" outlineLevel="0" collapsed="false">
      <c r="A111" s="1"/>
      <c r="B111" s="17"/>
      <c r="C111" s="22" t="n">
        <v>30</v>
      </c>
      <c r="D111" s="23" t="n">
        <f aca="false">D108+IF(WEEKDAY(D108)=3,2,5)</f>
        <v>44168</v>
      </c>
      <c r="E111" s="24"/>
      <c r="F111" s="26"/>
    </row>
    <row r="112" customFormat="false" ht="15.6" hidden="false" customHeight="false" outlineLevel="0" collapsed="false">
      <c r="A112" s="1"/>
      <c r="B112" s="17"/>
      <c r="C112" s="22"/>
      <c r="D112" s="23"/>
      <c r="E112" s="24"/>
      <c r="F112" s="26"/>
    </row>
    <row r="113" customFormat="false" ht="15.6" hidden="false" customHeight="false" outlineLevel="0" collapsed="false">
      <c r="A113" s="1"/>
      <c r="B113" s="17"/>
      <c r="C113" s="22"/>
      <c r="D113" s="23"/>
      <c r="E113" s="24"/>
      <c r="F113" s="26"/>
    </row>
    <row r="114" customFormat="false" ht="15.6" hidden="false" customHeight="false" outlineLevel="0" collapsed="false">
      <c r="A114" s="1"/>
      <c r="B114" s="17" t="n">
        <v>16</v>
      </c>
      <c r="C114" s="18" t="n">
        <v>31</v>
      </c>
      <c r="D114" s="19" t="n">
        <f aca="false">D111+IF(WEEKDAY(D111)=3,2,5)</f>
        <v>44173</v>
      </c>
      <c r="E114" s="20"/>
      <c r="F114" s="27"/>
    </row>
    <row r="115" customFormat="false" ht="15.6" hidden="false" customHeight="false" outlineLevel="0" collapsed="false">
      <c r="A115" s="1"/>
      <c r="B115" s="17"/>
      <c r="C115" s="18"/>
      <c r="D115" s="19"/>
      <c r="E115" s="20"/>
      <c r="F115" s="27"/>
    </row>
    <row r="116" customFormat="false" ht="15.6" hidden="false" customHeight="false" outlineLevel="0" collapsed="false">
      <c r="A116" s="1"/>
      <c r="B116" s="17"/>
      <c r="C116" s="18"/>
      <c r="D116" s="19"/>
      <c r="E116" s="20"/>
      <c r="F116" s="27"/>
    </row>
    <row r="117" customFormat="false" ht="15.6" hidden="false" customHeight="false" outlineLevel="0" collapsed="false">
      <c r="A117" s="1"/>
      <c r="B117" s="17"/>
      <c r="C117" s="22" t="n">
        <v>32</v>
      </c>
      <c r="D117" s="23" t="n">
        <f aca="false">D114+IF(WEEKDAY(D114)=3,2,5)</f>
        <v>44175</v>
      </c>
      <c r="E117" s="24"/>
      <c r="F117" s="27"/>
    </row>
    <row r="118" customFormat="false" ht="15.6" hidden="false" customHeight="false" outlineLevel="0" collapsed="false">
      <c r="A118" s="1"/>
      <c r="B118" s="17"/>
      <c r="C118" s="17"/>
      <c r="D118" s="17"/>
      <c r="E118" s="17"/>
      <c r="F118" s="17"/>
    </row>
    <row r="119" customFormat="false" ht="15.6" hidden="false" customHeight="false" outlineLevel="0" collapsed="false">
      <c r="A119" s="1"/>
      <c r="B119" s="17"/>
      <c r="C119" s="17"/>
      <c r="D119" s="17"/>
      <c r="E119" s="17"/>
      <c r="F119" s="17"/>
    </row>
    <row r="120" customFormat="false" ht="15.6" hidden="false" customHeight="false" outlineLevel="0" collapsed="false">
      <c r="A120" s="1"/>
    </row>
    <row r="121" customFormat="false" ht="15.6" hidden="false" customHeight="false" outlineLevel="0" collapsed="false">
      <c r="A121" s="1"/>
    </row>
    <row r="122" customFormat="false" ht="15" hidden="false" customHeight="false" outlineLevel="0" collapsed="false">
      <c r="A122" s="25" t="n">
        <f aca="false">DATE(D3,MONTH(1&amp;D4)+4,D5)</f>
        <v>44190</v>
      </c>
    </row>
    <row r="123" customFormat="false" ht="15.6" hidden="false" customHeight="false" outlineLevel="0" collapsed="false"/>
    <row r="124" customFormat="false" ht="15.6" hidden="false" customHeight="false" outlineLevel="0" collapsed="false"/>
    <row r="125" customFormat="false" ht="15.6" hidden="false" customHeight="false" outlineLevel="0" collapsed="false"/>
    <row r="126" customFormat="false" ht="15.6" hidden="false" customHeight="false" outlineLevel="0" collapsed="false"/>
    <row r="127" customFormat="false" ht="15.6" hidden="false" customHeight="false" outlineLevel="0" collapsed="false"/>
    <row r="128" customFormat="false" ht="15.6" hidden="false" customHeight="false" outlineLevel="0" collapsed="false"/>
    <row r="129" customFormat="false" ht="15.6" hidden="false" customHeight="false" outlineLevel="0" collapsed="false"/>
  </sheetData>
  <mergeCells count="132">
    <mergeCell ref="B1:D1"/>
    <mergeCell ref="B3:C3"/>
    <mergeCell ref="B4:C4"/>
    <mergeCell ref="B5:C5"/>
    <mergeCell ref="B8:B13"/>
    <mergeCell ref="C8:C10"/>
    <mergeCell ref="D8:D10"/>
    <mergeCell ref="E8:E10"/>
    <mergeCell ref="F8:F13"/>
    <mergeCell ref="C11:C13"/>
    <mergeCell ref="D11:D13"/>
    <mergeCell ref="E11:E13"/>
    <mergeCell ref="B14:B19"/>
    <mergeCell ref="C14:C16"/>
    <mergeCell ref="D14:D16"/>
    <mergeCell ref="E14:E16"/>
    <mergeCell ref="F14:F19"/>
    <mergeCell ref="C17:C19"/>
    <mergeCell ref="D17:D19"/>
    <mergeCell ref="E17:E19"/>
    <mergeCell ref="B20:B25"/>
    <mergeCell ref="C20:C22"/>
    <mergeCell ref="D20:D22"/>
    <mergeCell ref="E20:E22"/>
    <mergeCell ref="F20:F25"/>
    <mergeCell ref="C23:C25"/>
    <mergeCell ref="D23:D25"/>
    <mergeCell ref="E23:E25"/>
    <mergeCell ref="B26:B31"/>
    <mergeCell ref="C26:C28"/>
    <mergeCell ref="D26:D28"/>
    <mergeCell ref="E26:E28"/>
    <mergeCell ref="F26:F31"/>
    <mergeCell ref="C29:C31"/>
    <mergeCell ref="D29:D31"/>
    <mergeCell ref="E29:E31"/>
    <mergeCell ref="B32:B37"/>
    <mergeCell ref="C32:C34"/>
    <mergeCell ref="D32:D34"/>
    <mergeCell ref="E32:E34"/>
    <mergeCell ref="F32:F37"/>
    <mergeCell ref="C35:C37"/>
    <mergeCell ref="D35:D37"/>
    <mergeCell ref="E35:E37"/>
    <mergeCell ref="B38:B43"/>
    <mergeCell ref="C38:C40"/>
    <mergeCell ref="D38:D40"/>
    <mergeCell ref="E38:E40"/>
    <mergeCell ref="F38:F43"/>
    <mergeCell ref="C41:C43"/>
    <mergeCell ref="D41:D43"/>
    <mergeCell ref="E41:E43"/>
    <mergeCell ref="B44:B49"/>
    <mergeCell ref="C44:C46"/>
    <mergeCell ref="D44:D46"/>
    <mergeCell ref="E44:E46"/>
    <mergeCell ref="F44:F49"/>
    <mergeCell ref="C47:C49"/>
    <mergeCell ref="D47:D49"/>
    <mergeCell ref="E47:E49"/>
    <mergeCell ref="B50:B55"/>
    <mergeCell ref="C50:C52"/>
    <mergeCell ref="D50:D52"/>
    <mergeCell ref="E50:E52"/>
    <mergeCell ref="F50:F55"/>
    <mergeCell ref="C53:C55"/>
    <mergeCell ref="D53:D55"/>
    <mergeCell ref="E53:E55"/>
    <mergeCell ref="B56:B61"/>
    <mergeCell ref="C56:C58"/>
    <mergeCell ref="D56:D58"/>
    <mergeCell ref="E56:E58"/>
    <mergeCell ref="F56:F61"/>
    <mergeCell ref="C59:C61"/>
    <mergeCell ref="D59:D61"/>
    <mergeCell ref="E59:E61"/>
    <mergeCell ref="B62:B67"/>
    <mergeCell ref="C62:C64"/>
    <mergeCell ref="D62:D64"/>
    <mergeCell ref="E62:E64"/>
    <mergeCell ref="F62:F67"/>
    <mergeCell ref="C65:C67"/>
    <mergeCell ref="D65:D67"/>
    <mergeCell ref="E65:E67"/>
    <mergeCell ref="B68:B73"/>
    <mergeCell ref="C68:C70"/>
    <mergeCell ref="D68:D70"/>
    <mergeCell ref="E68:E70"/>
    <mergeCell ref="F68:F73"/>
    <mergeCell ref="C71:C73"/>
    <mergeCell ref="D71:D73"/>
    <mergeCell ref="E71:E73"/>
    <mergeCell ref="B74:B79"/>
    <mergeCell ref="C74:C76"/>
    <mergeCell ref="D74:D76"/>
    <mergeCell ref="E74:E76"/>
    <mergeCell ref="F74:F79"/>
    <mergeCell ref="C77:C79"/>
    <mergeCell ref="D77:D79"/>
    <mergeCell ref="E77:E79"/>
    <mergeCell ref="B80:B85"/>
    <mergeCell ref="C80:C82"/>
    <mergeCell ref="D80:D82"/>
    <mergeCell ref="E80:E82"/>
    <mergeCell ref="F80:F85"/>
    <mergeCell ref="C83:C85"/>
    <mergeCell ref="D83:D85"/>
    <mergeCell ref="E83:E85"/>
    <mergeCell ref="B86:B91"/>
    <mergeCell ref="C86:C88"/>
    <mergeCell ref="D86:D88"/>
    <mergeCell ref="E86:E88"/>
    <mergeCell ref="F86:F91"/>
    <mergeCell ref="C89:C91"/>
    <mergeCell ref="D89:D91"/>
    <mergeCell ref="E89:E91"/>
    <mergeCell ref="B108:B113"/>
    <mergeCell ref="C108:C110"/>
    <mergeCell ref="D108:D110"/>
    <mergeCell ref="E108:E110"/>
    <mergeCell ref="F108:F113"/>
    <mergeCell ref="C111:C113"/>
    <mergeCell ref="D111:D113"/>
    <mergeCell ref="E111:E113"/>
    <mergeCell ref="B114:B119"/>
    <mergeCell ref="C114:C116"/>
    <mergeCell ref="D114:D116"/>
    <mergeCell ref="E114:E116"/>
    <mergeCell ref="F114:F119"/>
    <mergeCell ref="C117:C119"/>
    <mergeCell ref="D117:D119"/>
    <mergeCell ref="E117:E119"/>
  </mergeCells>
  <conditionalFormatting sqref="B14 B20 B26 B32 B38 B44 A8:B8 A16 B50 B62 B74 B56 B68 F8 F14 F20 F26 F32 F38 F44 F50 F56 F62 F68 F74">
    <cfRule type="expression" priority="2" aboveAverage="0" equalAverage="0" bottom="0" percent="0" rank="0" text="" dxfId="0">
      <formula>"not(isblank(address(row(),c)))"</formula>
    </cfRule>
  </conditionalFormatting>
  <conditionalFormatting sqref="E8 E14 E20 E26 E32 E38 E44 E50 E56 E62 E68 E74">
    <cfRule type="expression" priority="3" aboveAverage="0" equalAverage="0" bottom="0" percent="0" rank="0" text="" dxfId="1">
      <formula>"not(isblank(address(row(),c)))"</formula>
    </cfRule>
  </conditionalFormatting>
  <conditionalFormatting sqref="B86 B114 B80 B108 F80 F86 F108 F114">
    <cfRule type="expression" priority="4" aboveAverage="0" equalAverage="0" bottom="0" percent="0" rank="0" text="" dxfId="2">
      <formula>"not(isblank(address(row(),c)))"</formula>
    </cfRule>
  </conditionalFormatting>
  <conditionalFormatting sqref="E80 E86 E108 E114">
    <cfRule type="expression" priority="5" aboveAverage="0" equalAverage="0" bottom="0" percent="0" rank="0" text="" dxfId="3">
      <formula>"not(isblank(address(row(),c)))"</formula>
    </cfRule>
  </conditionalFormatting>
  <dataValidations count="1">
    <dataValidation allowBlank="true" error="Select a month from the entries in the list. Select CANCEL, then ALT+DOWN ARROW to pick from the dropdown list" operator="between" prompt="Select the calendar's start month from the dropdown list. Press ALT+DOWN ARROW to open the dropdown list then press ENTER to choose one of the items" showDropDown="false" showErrorMessage="true" showInputMessage="true" sqref="D4" type="list">
      <formula1>"January,February,March,April,May,June,July,August,September,October,November,December"</formula1>
      <formula2>0</formula2>
    </dataValidation>
  </dataValidation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2020-07-15T19:00:46Z</dcterms:created>
  <dc:creator>Remington, Eric</dc:creator>
  <dc:description/>
  <dc:language>en-US</dc:language>
  <cp:lastModifiedBy/>
  <cp:lastPrinted>2020-09-01T14:45:15Z</cp:lastPrinted>
  <dcterms:modified xsi:type="dcterms:W3CDTF">2020-09-16T16:40:29Z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