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hsan\Desktop\"/>
    </mc:Choice>
  </mc:AlternateContent>
  <xr:revisionPtr revIDLastSave="0" documentId="13_ncr:1_{40762D76-40E3-4369-84D9-6E388E6CF5BE}" xr6:coauthVersionLast="45" xr6:coauthVersionMax="45" xr10:uidLastSave="{00000000-0000-0000-0000-000000000000}"/>
  <bookViews>
    <workbookView xWindow="2502" yWindow="2502" windowWidth="17280" windowHeight="8994" xr2:uid="{00000000-000D-0000-FFFF-FFFF00000000}"/>
  </bookViews>
  <sheets>
    <sheet name="کیان پخش رسا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22" i="1" s="1"/>
  <c r="L24" i="1" s="1"/>
  <c r="L25" i="1" l="1"/>
  <c r="L26" i="1" s="1"/>
</calcChain>
</file>

<file path=xl/sharedStrings.xml><?xml version="1.0" encoding="utf-8"?>
<sst xmlns="http://schemas.openxmlformats.org/spreadsheetml/2006/main" count="49" uniqueCount="44">
  <si>
    <t>صورتحساب فروش</t>
  </si>
  <si>
    <t>شماره:</t>
  </si>
  <si>
    <t>تاریخ:</t>
  </si>
  <si>
    <t>99/08/06</t>
  </si>
  <si>
    <t>طلا و جواهری</t>
  </si>
  <si>
    <t>قیمت روز هر گرم طلا 18 عیار :</t>
  </si>
  <si>
    <t>ریال</t>
  </si>
  <si>
    <t>محل الصاق تصویر جواهر یا طلا (عند الزوم)</t>
  </si>
  <si>
    <t>مشخصات فروشنده</t>
  </si>
  <si>
    <t>نام شخص حقیقی:</t>
  </si>
  <si>
    <t>ایمان کیا</t>
  </si>
  <si>
    <t>شماره اقتصادی:</t>
  </si>
  <si>
    <t>شماره شناسه / شناسه ملی:</t>
  </si>
  <si>
    <t>نشانی:</t>
  </si>
  <si>
    <t>کد پستی 10 رقمی:</t>
  </si>
  <si>
    <t>شماره تلفن و نمابر:</t>
  </si>
  <si>
    <t>مشخصات خریدار</t>
  </si>
  <si>
    <t>کیان پخش رسا</t>
  </si>
  <si>
    <t>14007582113</t>
  </si>
  <si>
    <t>تهران، سعادت آباد، بالاتر از میدان کاج، برج کاج، طبقه 3</t>
  </si>
  <si>
    <t>کد پستی:</t>
  </si>
  <si>
    <t>1998719319</t>
  </si>
  <si>
    <t>021-26742100</t>
  </si>
  <si>
    <t>مشخصات کالا</t>
  </si>
  <si>
    <t>ردیف</t>
  </si>
  <si>
    <t>کد شناسایی کالا</t>
  </si>
  <si>
    <t>شرح کالا</t>
  </si>
  <si>
    <t>عیار</t>
  </si>
  <si>
    <t>وزن طلا</t>
  </si>
  <si>
    <t>قیمت طلا</t>
  </si>
  <si>
    <t>وزن سنگ</t>
  </si>
  <si>
    <t>قیمت سنگ</t>
  </si>
  <si>
    <t>اجرت ساخت</t>
  </si>
  <si>
    <t>سود</t>
  </si>
  <si>
    <t>جمع کل ارزش کالا</t>
  </si>
  <si>
    <t>سوت</t>
  </si>
  <si>
    <t>گرم</t>
  </si>
  <si>
    <t>انگشتر تیانا</t>
  </si>
  <si>
    <t>جمع</t>
  </si>
  <si>
    <t>تخفیفات / کسورات</t>
  </si>
  <si>
    <t>جمع کل ارزش کالا بعد از کسر تخفیفات</t>
  </si>
  <si>
    <t>اضافه می شود مالیات و عوارض ارزش افزوده</t>
  </si>
  <si>
    <t>جمع کل ارزش کالا بعلاوه مالیات و عوارض ارزش افزوده</t>
  </si>
  <si>
    <t>مهر و امضاء فروشگاه:
شماره حساب : 4781737607  - به نام ایمان کیا - بانک ملت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</si>
</sst>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rgb="FFFF0000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0" xfId="1" applyNumberFormat="1" applyFont="1" applyBorder="1" applyAlignment="1">
      <alignment horizontal="center"/>
    </xf>
    <xf numFmtId="9" fontId="6" fillId="0" borderId="10" xfId="0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0" fontId="5" fillId="0" borderId="10" xfId="0" applyFont="1" applyBorder="1"/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6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left" vertical="center"/>
    </xf>
    <xf numFmtId="164" fontId="3" fillId="0" borderId="8" xfId="1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rightToLeft="1" tabSelected="1" topLeftCell="A4" zoomScale="70" zoomScaleNormal="70" workbookViewId="0">
      <selection activeCell="A11" sqref="A11:L11"/>
    </sheetView>
  </sheetViews>
  <sheetFormatPr defaultColWidth="8.89453125" defaultRowHeight="22.95" customHeight="1"/>
  <cols>
    <col min="1" max="1" width="7" style="5" customWidth="1"/>
    <col min="2" max="2" width="15.5234375" style="5" customWidth="1"/>
    <col min="3" max="3" width="22.1015625" style="5" bestFit="1" customWidth="1"/>
    <col min="4" max="6" width="15.68359375" style="5" customWidth="1"/>
    <col min="7" max="7" width="16" style="5" customWidth="1"/>
    <col min="8" max="8" width="15.68359375" style="5" customWidth="1"/>
    <col min="9" max="9" width="26.3125" style="5" bestFit="1" customWidth="1"/>
    <col min="10" max="11" width="15.68359375" style="5" customWidth="1"/>
    <col min="12" max="12" width="21.68359375" style="5" customWidth="1"/>
    <col min="13" max="16384" width="8.89453125" style="5"/>
  </cols>
  <sheetData>
    <row r="1" spans="1:12" ht="22.95" customHeight="1">
      <c r="A1" s="1"/>
      <c r="B1" s="2"/>
      <c r="C1" s="2"/>
      <c r="D1" s="2"/>
      <c r="E1" s="2"/>
      <c r="F1" s="59" t="s">
        <v>0</v>
      </c>
      <c r="G1" s="59"/>
      <c r="H1" s="2"/>
      <c r="I1" s="2"/>
      <c r="J1" s="2"/>
      <c r="K1" s="3" t="s">
        <v>1</v>
      </c>
      <c r="L1" s="4">
        <v>1</v>
      </c>
    </row>
    <row r="2" spans="1:12" ht="22.95" customHeight="1">
      <c r="A2" s="6"/>
      <c r="B2" s="7"/>
      <c r="C2" s="7"/>
      <c r="D2" s="7"/>
      <c r="E2" s="7"/>
      <c r="F2" s="62"/>
      <c r="G2" s="62"/>
      <c r="H2" s="7"/>
      <c r="I2" s="7"/>
      <c r="J2" s="7"/>
      <c r="K2" s="8" t="s">
        <v>2</v>
      </c>
      <c r="L2" s="9" t="s">
        <v>3</v>
      </c>
    </row>
    <row r="3" spans="1:12" ht="22.9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ht="22.95" customHeight="1">
      <c r="A4" s="13"/>
      <c r="B4" s="52" t="s">
        <v>4</v>
      </c>
      <c r="C4" s="63"/>
      <c r="D4" s="14"/>
      <c r="E4" s="66" t="s">
        <v>5</v>
      </c>
      <c r="F4" s="66"/>
      <c r="G4" s="67">
        <v>13030000</v>
      </c>
      <c r="H4" s="68" t="s">
        <v>6</v>
      </c>
      <c r="I4" s="52" t="s">
        <v>7</v>
      </c>
      <c r="J4" s="53"/>
      <c r="K4" s="63"/>
      <c r="L4" s="15"/>
    </row>
    <row r="5" spans="1:12" ht="22.95" customHeight="1">
      <c r="A5" s="13"/>
      <c r="B5" s="64"/>
      <c r="C5" s="65"/>
      <c r="D5" s="14"/>
      <c r="E5" s="66"/>
      <c r="F5" s="66"/>
      <c r="G5" s="67"/>
      <c r="H5" s="68"/>
      <c r="I5" s="64"/>
      <c r="J5" s="69"/>
      <c r="K5" s="65"/>
      <c r="L5" s="15"/>
    </row>
    <row r="6" spans="1:12" ht="22.9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spans="1:12" ht="22.95" customHeight="1">
      <c r="A7" s="58" t="s">
        <v>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60"/>
    </row>
    <row r="8" spans="1:12" s="20" customFormat="1" ht="22.95" customHeight="1">
      <c r="A8" s="52" t="s">
        <v>9</v>
      </c>
      <c r="B8" s="53"/>
      <c r="C8" s="54" t="s">
        <v>10</v>
      </c>
      <c r="D8" s="54"/>
      <c r="E8" s="3" t="s">
        <v>11</v>
      </c>
      <c r="F8" s="53"/>
      <c r="G8" s="53"/>
      <c r="H8" s="53"/>
      <c r="I8" s="19" t="s">
        <v>12</v>
      </c>
      <c r="J8" s="56"/>
      <c r="K8" s="56"/>
      <c r="L8" s="57"/>
    </row>
    <row r="9" spans="1:12" ht="22.95" customHeight="1">
      <c r="A9" s="21" t="s">
        <v>13</v>
      </c>
      <c r="B9" s="61"/>
      <c r="C9" s="61"/>
      <c r="D9" s="61"/>
      <c r="E9" s="61"/>
      <c r="F9" s="61"/>
      <c r="G9" s="61"/>
      <c r="H9" s="61"/>
      <c r="I9" s="22" t="s">
        <v>14</v>
      </c>
      <c r="J9" s="44"/>
      <c r="K9" s="44"/>
      <c r="L9" s="45"/>
    </row>
    <row r="10" spans="1:12" ht="22.95" customHeight="1">
      <c r="A10" s="23"/>
      <c r="B10" s="24"/>
      <c r="C10" s="24"/>
      <c r="D10" s="24"/>
      <c r="E10" s="24"/>
      <c r="F10" s="24"/>
      <c r="G10" s="24"/>
      <c r="H10" s="24"/>
      <c r="I10" s="25" t="s">
        <v>15</v>
      </c>
      <c r="J10" s="46"/>
      <c r="K10" s="46"/>
      <c r="L10" s="47"/>
    </row>
    <row r="11" spans="1:12" ht="22.95" customHeight="1">
      <c r="A11" s="49" t="s">
        <v>16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1"/>
    </row>
    <row r="12" spans="1:12" s="20" customFormat="1" ht="22.95" customHeight="1">
      <c r="A12" s="52" t="s">
        <v>9</v>
      </c>
      <c r="B12" s="53"/>
      <c r="C12" s="54" t="s">
        <v>17</v>
      </c>
      <c r="D12" s="54"/>
      <c r="E12" s="54"/>
      <c r="F12" s="3" t="s">
        <v>11</v>
      </c>
      <c r="G12" s="55">
        <v>411586979518</v>
      </c>
      <c r="H12" s="55"/>
      <c r="I12" s="19" t="s">
        <v>12</v>
      </c>
      <c r="J12" s="56" t="s">
        <v>18</v>
      </c>
      <c r="K12" s="56"/>
      <c r="L12" s="57"/>
    </row>
    <row r="13" spans="1:12" ht="22.95" customHeight="1">
      <c r="A13" s="21" t="s">
        <v>13</v>
      </c>
      <c r="B13" s="43" t="s">
        <v>19</v>
      </c>
      <c r="C13" s="43"/>
      <c r="D13" s="43"/>
      <c r="E13" s="43"/>
      <c r="F13" s="43"/>
      <c r="G13" s="43"/>
      <c r="H13" s="43"/>
      <c r="I13" s="22" t="s">
        <v>20</v>
      </c>
      <c r="J13" s="44" t="s">
        <v>21</v>
      </c>
      <c r="K13" s="44"/>
      <c r="L13" s="45"/>
    </row>
    <row r="14" spans="1:12" ht="22.95" customHeight="1">
      <c r="A14" s="23"/>
      <c r="B14" s="24"/>
      <c r="C14" s="24"/>
      <c r="D14" s="24"/>
      <c r="E14" s="24"/>
      <c r="F14" s="24"/>
      <c r="G14" s="24"/>
      <c r="H14" s="24"/>
      <c r="I14" s="25" t="s">
        <v>15</v>
      </c>
      <c r="J14" s="46" t="s">
        <v>22</v>
      </c>
      <c r="K14" s="46"/>
      <c r="L14" s="47"/>
    </row>
    <row r="15" spans="1:12" ht="22.95" customHeight="1">
      <c r="A15" s="48" t="s">
        <v>23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 ht="22.95" customHeight="1">
      <c r="A16" s="39" t="s">
        <v>24</v>
      </c>
      <c r="B16" s="39" t="s">
        <v>25</v>
      </c>
      <c r="C16" s="39" t="s">
        <v>26</v>
      </c>
      <c r="D16" s="39" t="s">
        <v>27</v>
      </c>
      <c r="E16" s="39" t="s">
        <v>28</v>
      </c>
      <c r="F16" s="39"/>
      <c r="G16" s="39" t="s">
        <v>29</v>
      </c>
      <c r="H16" s="39" t="s">
        <v>30</v>
      </c>
      <c r="I16" s="39" t="s">
        <v>31</v>
      </c>
      <c r="J16" s="39" t="s">
        <v>32</v>
      </c>
      <c r="K16" s="39" t="s">
        <v>33</v>
      </c>
      <c r="L16" s="39" t="s">
        <v>34</v>
      </c>
    </row>
    <row r="17" spans="1:12" ht="22.95" customHeight="1">
      <c r="A17" s="39"/>
      <c r="B17" s="39"/>
      <c r="C17" s="39"/>
      <c r="D17" s="39"/>
      <c r="E17" s="26" t="s">
        <v>35</v>
      </c>
      <c r="F17" s="26" t="s">
        <v>36</v>
      </c>
      <c r="G17" s="39"/>
      <c r="H17" s="39"/>
      <c r="I17" s="39"/>
      <c r="J17" s="39"/>
      <c r="K17" s="39"/>
      <c r="L17" s="39"/>
    </row>
    <row r="18" spans="1:12" ht="22.95" customHeight="1">
      <c r="A18" s="27">
        <v>1</v>
      </c>
      <c r="B18" s="28">
        <v>19085900</v>
      </c>
      <c r="C18" s="27" t="s">
        <v>37</v>
      </c>
      <c r="D18" s="29">
        <v>750</v>
      </c>
      <c r="E18" s="29">
        <v>790</v>
      </c>
      <c r="F18" s="29">
        <v>6</v>
      </c>
      <c r="G18" s="30">
        <v>13030000</v>
      </c>
      <c r="H18" s="29"/>
      <c r="I18" s="31"/>
      <c r="J18" s="31">
        <v>3000000</v>
      </c>
      <c r="K18" s="32">
        <v>7.0000000000000007E-2</v>
      </c>
      <c r="L18" s="33">
        <f t="shared" ref="L18:L21" si="0">(((G18+J18))*(F18+(E18/1000))+I18)+((((G18+J18))*(F18+(E18/1000))+I18))*0.07</f>
        <v>116462759</v>
      </c>
    </row>
    <row r="19" spans="1:12" ht="22.95" customHeight="1">
      <c r="A19" s="27">
        <v>2</v>
      </c>
      <c r="B19" s="28"/>
      <c r="C19" s="27"/>
      <c r="D19" s="29"/>
      <c r="E19" s="29"/>
      <c r="F19" s="29"/>
      <c r="G19" s="30"/>
      <c r="H19" s="29"/>
      <c r="I19" s="31"/>
      <c r="J19" s="31"/>
      <c r="K19" s="32">
        <v>7.0000000000000007E-2</v>
      </c>
      <c r="L19" s="33">
        <f t="shared" si="0"/>
        <v>0</v>
      </c>
    </row>
    <row r="20" spans="1:12" ht="22.95" customHeight="1">
      <c r="A20" s="27">
        <v>3</v>
      </c>
      <c r="B20" s="28"/>
      <c r="C20" s="27"/>
      <c r="D20" s="29"/>
      <c r="E20" s="29"/>
      <c r="F20" s="29"/>
      <c r="G20" s="30"/>
      <c r="H20" s="29"/>
      <c r="I20" s="31"/>
      <c r="J20" s="31"/>
      <c r="K20" s="32">
        <v>7.0000000000000007E-2</v>
      </c>
      <c r="L20" s="33">
        <f t="shared" si="0"/>
        <v>0</v>
      </c>
    </row>
    <row r="21" spans="1:12" ht="22.95" customHeight="1">
      <c r="A21" s="27">
        <v>4</v>
      </c>
      <c r="B21" s="28"/>
      <c r="C21" s="27"/>
      <c r="D21" s="29"/>
      <c r="E21" s="29"/>
      <c r="F21" s="29"/>
      <c r="G21" s="30"/>
      <c r="H21" s="34"/>
      <c r="I21" s="31"/>
      <c r="J21" s="31"/>
      <c r="K21" s="32">
        <v>7.0000000000000007E-2</v>
      </c>
      <c r="L21" s="33">
        <f t="shared" si="0"/>
        <v>0</v>
      </c>
    </row>
    <row r="22" spans="1:12" ht="22.95" customHeight="1">
      <c r="A22" s="35" t="s">
        <v>38</v>
      </c>
      <c r="B22" s="35"/>
      <c r="C22" s="35"/>
      <c r="D22" s="35"/>
      <c r="E22" s="27"/>
      <c r="F22" s="27"/>
      <c r="G22" s="40"/>
      <c r="H22" s="41"/>
      <c r="I22" s="41"/>
      <c r="J22" s="41"/>
      <c r="K22" s="42"/>
      <c r="L22" s="33">
        <f>SUM(L18:L21)</f>
        <v>116462759</v>
      </c>
    </row>
    <row r="23" spans="1:12" ht="22.95" customHeight="1">
      <c r="A23" s="35" t="s">
        <v>39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3">
        <v>0</v>
      </c>
    </row>
    <row r="24" spans="1:12" ht="22.95" customHeight="1">
      <c r="A24" s="35" t="s">
        <v>40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3">
        <f>L22+L23</f>
        <v>116462759</v>
      </c>
    </row>
    <row r="25" spans="1:12" ht="22.95" customHeight="1">
      <c r="A25" s="35" t="s">
        <v>41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3">
        <f>(L24*0.06)+(L24*0.03)</f>
        <v>10481648.310000001</v>
      </c>
    </row>
    <row r="26" spans="1:12" ht="22.95" customHeight="1">
      <c r="A26" s="35" t="s">
        <v>42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3">
        <f>L24+L25</f>
        <v>126944407.31</v>
      </c>
    </row>
    <row r="27" spans="1:12" ht="150" customHeight="1">
      <c r="A27" s="36" t="s">
        <v>43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</row>
  </sheetData>
  <mergeCells count="41">
    <mergeCell ref="B9:H9"/>
    <mergeCell ref="J9:L9"/>
    <mergeCell ref="F1:G2"/>
    <mergeCell ref="B4:C5"/>
    <mergeCell ref="E4:F5"/>
    <mergeCell ref="G4:G5"/>
    <mergeCell ref="H4:H5"/>
    <mergeCell ref="I4:K5"/>
    <mergeCell ref="A7:L7"/>
    <mergeCell ref="A8:B8"/>
    <mergeCell ref="C8:D8"/>
    <mergeCell ref="F8:H8"/>
    <mergeCell ref="J8:L8"/>
    <mergeCell ref="J10:L10"/>
    <mergeCell ref="A11:L11"/>
    <mergeCell ref="A12:B12"/>
    <mergeCell ref="C12:E12"/>
    <mergeCell ref="G12:H12"/>
    <mergeCell ref="J12:L12"/>
    <mergeCell ref="A22:D22"/>
    <mergeCell ref="G22:K22"/>
    <mergeCell ref="B13:H13"/>
    <mergeCell ref="J13:L13"/>
    <mergeCell ref="J14:L14"/>
    <mergeCell ref="A15:L15"/>
    <mergeCell ref="A16:A17"/>
    <mergeCell ref="B16:B17"/>
    <mergeCell ref="C16:C17"/>
    <mergeCell ref="D16:D17"/>
    <mergeCell ref="E16:F16"/>
    <mergeCell ref="G16:G17"/>
    <mergeCell ref="H16:H17"/>
    <mergeCell ref="I16:I17"/>
    <mergeCell ref="J16:J17"/>
    <mergeCell ref="K16:K17"/>
    <mergeCell ref="L16:L17"/>
    <mergeCell ref="A23:K23"/>
    <mergeCell ref="A24:K24"/>
    <mergeCell ref="A25:K25"/>
    <mergeCell ref="A26:K26"/>
    <mergeCell ref="A27:L27"/>
  </mergeCells>
  <pageMargins left="0.25" right="0.25" top="0.51" bottom="0.37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کیان پخش رسا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Dindoost</dc:creator>
  <cp:lastModifiedBy>Ehsan</cp:lastModifiedBy>
  <dcterms:created xsi:type="dcterms:W3CDTF">2020-11-12T14:50:33Z</dcterms:created>
  <dcterms:modified xsi:type="dcterms:W3CDTF">2020-11-16T21:44:43Z</dcterms:modified>
</cp:coreProperties>
</file>