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media/image24.jpg" ContentType="image/png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hsan Personal\EVREST Rev_1_2\EVREST_L2_EVSE\production\"/>
    </mc:Choice>
  </mc:AlternateContent>
  <xr:revisionPtr revIDLastSave="0" documentId="13_ncr:1_{92601E11-E8B9-4A65-B66B-ED6851D8DB62}" xr6:coauthVersionLast="47" xr6:coauthVersionMax="47" xr10:uidLastSave="{00000000-0000-0000-0000-000000000000}"/>
  <bookViews>
    <workbookView xWindow="0" yWindow="360" windowWidth="29040" windowHeight="15720" xr2:uid="{28D7BD1F-894C-41FB-9C9D-7E5ABE2255A9}"/>
  </bookViews>
  <sheets>
    <sheet name="Merge1" sheetId="4" r:id="rId1"/>
  </sheets>
  <definedNames>
    <definedName name="ExternalData_3" localSheetId="0" hidden="1">Merge1!$A$1:$M$80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0" i="4" l="1"/>
  <c r="N79" i="4"/>
  <c r="N78" i="4"/>
  <c r="N77" i="4"/>
  <c r="N76" i="4"/>
  <c r="N2" i="4"/>
  <c r="N3" i="4"/>
  <c r="N16" i="4"/>
  <c r="N9" i="4"/>
  <c r="N18" i="4"/>
  <c r="N12" i="4"/>
  <c r="N4" i="4"/>
  <c r="N6" i="4"/>
  <c r="N21" i="4"/>
  <c r="N13" i="4"/>
  <c r="N5" i="4"/>
  <c r="N8" i="4"/>
  <c r="N7" i="4"/>
  <c r="N11" i="4"/>
  <c r="N14" i="4"/>
  <c r="N10" i="4"/>
  <c r="N19" i="4"/>
  <c r="N15" i="4"/>
  <c r="N17" i="4"/>
  <c r="N20" i="4"/>
  <c r="N43" i="4"/>
  <c r="N48" i="4"/>
  <c r="N23" i="4"/>
  <c r="N61" i="4"/>
  <c r="N27" i="4"/>
  <c r="N46" i="4"/>
  <c r="N51" i="4"/>
  <c r="N58" i="4"/>
  <c r="N31" i="4"/>
  <c r="N45" i="4"/>
  <c r="N32" i="4"/>
  <c r="N49" i="4"/>
  <c r="N33" i="4"/>
  <c r="N47" i="4"/>
  <c r="N24" i="4"/>
  <c r="N53" i="4"/>
  <c r="N25" i="4"/>
  <c r="N59" i="4"/>
  <c r="N26" i="4"/>
  <c r="N60" i="4"/>
  <c r="N28" i="4"/>
  <c r="N62" i="4"/>
  <c r="N55" i="4"/>
  <c r="N34" i="4"/>
  <c r="N56" i="4"/>
  <c r="N44" i="4"/>
  <c r="N50" i="4"/>
  <c r="N35" i="4"/>
  <c r="N52" i="4"/>
  <c r="N36" i="4"/>
  <c r="N54" i="4"/>
  <c r="N37" i="4"/>
  <c r="N57" i="4"/>
  <c r="N38" i="4"/>
  <c r="N39" i="4"/>
  <c r="N40" i="4"/>
  <c r="N41" i="4"/>
  <c r="N42" i="4"/>
  <c r="N66" i="4"/>
  <c r="N64" i="4"/>
  <c r="N70" i="4"/>
  <c r="N72" i="4"/>
  <c r="N73" i="4"/>
  <c r="N65" i="4"/>
  <c r="N67" i="4"/>
  <c r="N68" i="4"/>
  <c r="N69" i="4"/>
  <c r="N71" i="4"/>
  <c r="N74" i="4"/>
  <c r="N75" i="4"/>
  <c r="N63" i="4"/>
  <c r="N22" i="4"/>
  <c r="N29" i="4"/>
  <c r="N3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42D057-53E5-443D-8F31-FD3C218AFEB1}" keepAlive="1" name="Query - Evrest_L2_Rev1_2" description="Connection to the 'Evrest_L2_Rev1_2' query in the workbook." type="5" refreshedVersion="0" background="1">
    <dbPr connection="Provider=Microsoft.Mashup.OleDb.1;Data Source=$Workbook$;Location=Evrest_L2_Rev1_2;Extended Properties=&quot;&quot;" command="SELECT * FROM [Evrest_L2_Rev1_2]"/>
  </connection>
  <connection id="2" xr16:uid="{8DE9D2E5-D70C-42FB-97FD-783E5241D677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E163FB38-2F6D-4529-A5B8-86BF541F64D1}" keepAlive="1" name="Query - My Lists Worksheet" description="Connection to the 'My Lists Worksheet' query in the workbook." type="5" refreshedVersion="0" background="1">
    <dbPr connection="Provider=Microsoft.Mashup.OleDb.1;Data Source=$Workbook$;Location=&quot;My Lists Worksheet&quot;;Extended Properties=&quot;&quot;" command="SELECT * FROM [My Lists Worksheet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</futureMetadata>
  <valueMetadata count="5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</valueMetadata>
</metadata>
</file>

<file path=xl/sharedStrings.xml><?xml version="1.0" encoding="utf-8"?>
<sst xmlns="http://schemas.openxmlformats.org/spreadsheetml/2006/main" count="696" uniqueCount="487">
  <si>
    <t>#</t>
  </si>
  <si>
    <t>Qty</t>
  </si>
  <si>
    <t>BZ1</t>
  </si>
  <si>
    <t>PS1240P02BT</t>
  </si>
  <si>
    <t>C1,C2,C6,C9,C13,C14,C16,C17,C29,C30,C33,C34,C50,C51,C52,C53,C54,C55,C58,C59,C80,C81</t>
  </si>
  <si>
    <t>GRM155R71H104KE14D</t>
  </si>
  <si>
    <t>C3,C5</t>
  </si>
  <si>
    <t>VY1222M43Y5UC6TV0</t>
  </si>
  <si>
    <t>C4</t>
  </si>
  <si>
    <t>R474N32205001K</t>
  </si>
  <si>
    <t>C7,C10,C12,C19,C48,C69</t>
  </si>
  <si>
    <t>CL31B106KAHVPNE</t>
  </si>
  <si>
    <t>C8</t>
  </si>
  <si>
    <t>EEE-FK1V221P</t>
  </si>
  <si>
    <t>C11,C56,C60,C72</t>
  </si>
  <si>
    <t>CL10B105KP8NNNC</t>
  </si>
  <si>
    <t>C15,C32</t>
  </si>
  <si>
    <t>GCM21BR71H105KA03L</t>
  </si>
  <si>
    <t>C20,C24,C64</t>
  </si>
  <si>
    <t>CL21B104KBCNNNC</t>
  </si>
  <si>
    <t>C21</t>
  </si>
  <si>
    <t>CC0402JRNPO8BN101</t>
  </si>
  <si>
    <t>C22,C66</t>
  </si>
  <si>
    <t>CL31A226KAHNNNE</t>
  </si>
  <si>
    <t>C31</t>
  </si>
  <si>
    <t>TAJA106K016RNJ</t>
  </si>
  <si>
    <t>C35,C36</t>
  </si>
  <si>
    <t>GJM1555C1H8R0CB01D</t>
  </si>
  <si>
    <t>C49,C67,C68</t>
  </si>
  <si>
    <t>CC0603MRX5R6BB475</t>
  </si>
  <si>
    <t>C62,C63</t>
  </si>
  <si>
    <t>CC0603KRX5R6BB225</t>
  </si>
  <si>
    <t>C65</t>
  </si>
  <si>
    <t>CC0603JRNPO8BN101</t>
  </si>
  <si>
    <t>C70</t>
  </si>
  <si>
    <t>TAJA226K010RNJ</t>
  </si>
  <si>
    <t>C71,C76,C77,C78,C79</t>
  </si>
  <si>
    <t>CL10B333KB8NFNC</t>
  </si>
  <si>
    <t>C73,C75</t>
  </si>
  <si>
    <t>GCM1555C1H270JA16J</t>
  </si>
  <si>
    <t>C74</t>
  </si>
  <si>
    <t>C1206C102J2GACTU</t>
  </si>
  <si>
    <t>CT2,CT3</t>
  </si>
  <si>
    <t>ZMCT103E</t>
  </si>
  <si>
    <t>D1</t>
  </si>
  <si>
    <t>IN-S85AT5B</t>
  </si>
  <si>
    <t>D2</t>
  </si>
  <si>
    <t>LG R971-KN-1-0-20-R18</t>
  </si>
  <si>
    <t>D3</t>
  </si>
  <si>
    <t>SMBJ20A</t>
  </si>
  <si>
    <t>D4,D7</t>
  </si>
  <si>
    <t>P6SMB16CA</t>
  </si>
  <si>
    <t>D5</t>
  </si>
  <si>
    <t>BAT54SLT1G</t>
  </si>
  <si>
    <t>D6</t>
  </si>
  <si>
    <t>MMSZ5226B-7-F</t>
  </si>
  <si>
    <t>D8,D9,D13,D14</t>
  </si>
  <si>
    <t>1N4148WS-7-F</t>
  </si>
  <si>
    <t>D11</t>
  </si>
  <si>
    <t>MM5Z3V3T1G</t>
  </si>
  <si>
    <t>D12,D15</t>
  </si>
  <si>
    <t>1N4007FL</t>
  </si>
  <si>
    <t>D19</t>
  </si>
  <si>
    <t>LS R976-NR-1-0-20-R18</t>
  </si>
  <si>
    <t>D20</t>
  </si>
  <si>
    <t>LY R976-PS-36-0-20-R18</t>
  </si>
  <si>
    <t>FB1</t>
  </si>
  <si>
    <t>MH2029-601Y</t>
  </si>
  <si>
    <t>J5,J7</t>
  </si>
  <si>
    <t>TSW-102-07-F-S</t>
  </si>
  <si>
    <t>J6</t>
  </si>
  <si>
    <t>GRPB052VWQS-RC</t>
  </si>
  <si>
    <t>J8</t>
  </si>
  <si>
    <t>640456-6</t>
  </si>
  <si>
    <t>K1,K2</t>
  </si>
  <si>
    <t>AZSR143-1AE-12D</t>
  </si>
  <si>
    <t>L2,L4</t>
  </si>
  <si>
    <t>TMS252012ALM-3R3MTAA</t>
  </si>
  <si>
    <t>PS1</t>
  </si>
  <si>
    <t>IRM-10-12</t>
  </si>
  <si>
    <t>Q1,Q3,Q4,Q6,Q7,Q8,Q10,Q11,Q13</t>
  </si>
  <si>
    <t>BC817-25-QR</t>
  </si>
  <si>
    <t>Q12</t>
  </si>
  <si>
    <t>BC807-25W-QX</t>
  </si>
  <si>
    <t>R1,R15,R18,R21,R32,R36,R39,R48,R52,R53,R55,R56,R57,R79,R80,R82,R85</t>
  </si>
  <si>
    <t>RC0603FR-0710KL</t>
  </si>
  <si>
    <t>R2,R3,R31,R34</t>
  </si>
  <si>
    <t>RC0805FR-07100KL</t>
  </si>
  <si>
    <t>R4,R9,R11,R12</t>
  </si>
  <si>
    <t>RC0603FR-072K2L</t>
  </si>
  <si>
    <t>R5,R14</t>
  </si>
  <si>
    <t>RC0402DR-071KL</t>
  </si>
  <si>
    <t>RES 1K OHM 0.5% 1/16W 0402</t>
  </si>
  <si>
    <t>R6</t>
  </si>
  <si>
    <t>CRCW0805200KFKEA</t>
  </si>
  <si>
    <t>R7</t>
  </si>
  <si>
    <t>CRCW080566K5FKEA</t>
  </si>
  <si>
    <t>R8,R43,R46,R50</t>
  </si>
  <si>
    <t>RC0805FR-07120RL</t>
  </si>
  <si>
    <t>R10</t>
  </si>
  <si>
    <t>CRCW080556K0FKEA</t>
  </si>
  <si>
    <t>R16,R17,R24</t>
  </si>
  <si>
    <t>RC0805FR-07330RL</t>
  </si>
  <si>
    <t>R25,R33,R41</t>
  </si>
  <si>
    <t>RC0805FR-07100RL</t>
  </si>
  <si>
    <t>R26,R28,R30,R44,R47,R51,R58,R93,R94,R95,R96</t>
  </si>
  <si>
    <t>AC0805FR-071KL</t>
  </si>
  <si>
    <t>R27,R29,R37,R38</t>
  </si>
  <si>
    <t>RC2512FK-0727KL</t>
  </si>
  <si>
    <t>RES 27K OHM 1% 1W 2512</t>
  </si>
  <si>
    <t>R35</t>
  </si>
  <si>
    <t>RC0805FR-0720KL</t>
  </si>
  <si>
    <t>R42</t>
  </si>
  <si>
    <t>RC0805FR-07470RL</t>
  </si>
  <si>
    <t>R54</t>
  </si>
  <si>
    <t>ERJ-3EKF56R2V</t>
  </si>
  <si>
    <t>R78</t>
  </si>
  <si>
    <t>ERJ-3EKF33R2V</t>
  </si>
  <si>
    <t>R81</t>
  </si>
  <si>
    <t>RMCF1206ZT0R00</t>
  </si>
  <si>
    <t>RES 0 OHM JUMPER 1/4W 1206</t>
  </si>
  <si>
    <t>R83,R84</t>
  </si>
  <si>
    <t>RC0805FR-07510RP</t>
  </si>
  <si>
    <t>R86,R87,R88,R89,R90,R91,R92</t>
  </si>
  <si>
    <t>ERJ-P06F1803V</t>
  </si>
  <si>
    <t>R97,R98</t>
  </si>
  <si>
    <t>RMCF0805FT2R70</t>
  </si>
  <si>
    <t>RV1</t>
  </si>
  <si>
    <t>MOV-10D431K</t>
  </si>
  <si>
    <t>U1,U6</t>
  </si>
  <si>
    <t>AP62300TWU-7</t>
  </si>
  <si>
    <t>U2</t>
  </si>
  <si>
    <t>ATM90E26-YU-R</t>
  </si>
  <si>
    <t>U4</t>
  </si>
  <si>
    <t>TC1044SEOA</t>
  </si>
  <si>
    <t>U5</t>
  </si>
  <si>
    <t>TL071IDT</t>
  </si>
  <si>
    <t>U10</t>
  </si>
  <si>
    <t>MCP6042T-I/MS</t>
  </si>
  <si>
    <t>U11,U12,U16,U20</t>
  </si>
  <si>
    <t>4N35S-TA1</t>
  </si>
  <si>
    <t>U13</t>
  </si>
  <si>
    <t>STM32H573VIT6</t>
  </si>
  <si>
    <t>U15</t>
  </si>
  <si>
    <t>RFM-0505S</t>
  </si>
  <si>
    <t>U19</t>
  </si>
  <si>
    <t>AZ1117IH-3.3TRG1</t>
  </si>
  <si>
    <t>U22</t>
  </si>
  <si>
    <t>2DIB1401FXUMA1</t>
  </si>
  <si>
    <t>Y1</t>
  </si>
  <si>
    <t>ECS-.327-9-34B-TR</t>
  </si>
  <si>
    <t>Y3</t>
  </si>
  <si>
    <t>ABLS-8.192MHZ-K4T</t>
  </si>
  <si>
    <t>Manufacturer Part Number</t>
  </si>
  <si>
    <t>Manufacturer Name</t>
  </si>
  <si>
    <t>Pack Type 1</t>
  </si>
  <si>
    <t>Digi-Key Part Number 1</t>
  </si>
  <si>
    <t>Unit Price 1</t>
  </si>
  <si>
    <t>Extended Price 1</t>
  </si>
  <si>
    <t>Datasheet</t>
  </si>
  <si>
    <t>Reference Designator</t>
  </si>
  <si>
    <t>Country of Origin</t>
  </si>
  <si>
    <t>Image</t>
  </si>
  <si>
    <t>Murata Electronics</t>
  </si>
  <si>
    <t>CAP CER 0.1UF 50V X7R 0402</t>
  </si>
  <si>
    <t>Cut Tape (CT)</t>
  </si>
  <si>
    <t>490-10700-1-ND</t>
  </si>
  <si>
    <t>https://search.murata.co.jp/Ceramy/image/img/A01X/G101/ENG/GRM155R71H104KE14-01.pdf</t>
  </si>
  <si>
    <t>Philippines</t>
  </si>
  <si>
    <t>https://mm.digikey.com/Volume0/opasdata/d220001/medias/images/4322/cut-tape-render.jpg</t>
  </si>
  <si>
    <t>Samsung Electro-Mechanics</t>
  </si>
  <si>
    <t>CAP CER 10UF 25V X7R 1206</t>
  </si>
  <si>
    <t>1276-6814-1-ND</t>
  </si>
  <si>
    <t>https://weblib.samsungsem.com/mlcc/mlcc-ec-data-sheet.do?partNumber=CL05Y105KP6VPN</t>
  </si>
  <si>
    <t>South Korea</t>
  </si>
  <si>
    <t>https://mm.digikey.com/Volume0/opasdata/d220001/medias/images/2537/Ceramic-Capacitor-CL-Series.jpg</t>
  </si>
  <si>
    <t>CAP CER 0.033UF 50V X7R 0603</t>
  </si>
  <si>
    <t>1276-2040-1-ND</t>
  </si>
  <si>
    <t>https://mm.digikey.com/Volume0/opasdata/d220001/medias/docus/1240/CL10B333KB8NFNC_Spec.pdf</t>
  </si>
  <si>
    <t>China</t>
  </si>
  <si>
    <t>CAP CER 1UF 10V X7R 0603</t>
  </si>
  <si>
    <t>1276-1946-1-ND</t>
  </si>
  <si>
    <t>https://mm.digikey.com/Volume0/opasdata/d220001/medias/docus/3584/CL10B105KP8NNNC_Spec.pdf</t>
  </si>
  <si>
    <t>CAP CER 0.1UF 50V X7R 0805</t>
  </si>
  <si>
    <t>1276-1003-1-ND</t>
  </si>
  <si>
    <t>https://mm.digikey.com/Volume0/opasdata/d220001/medias/docus/609/CL21B104KBCNNN_Spec.pdf</t>
  </si>
  <si>
    <t>YAGEO</t>
  </si>
  <si>
    <t>CAP CER 4.7UF 10V X5R 0603</t>
  </si>
  <si>
    <t>311-1820-1-ND</t>
  </si>
  <si>
    <t>https://www.yageo.com/upload/media/product/app/datasheet/mlcc/upy-gphc_x5r_4v-to-50v.pdf</t>
  </si>
  <si>
    <t>Taiwan</t>
  </si>
  <si>
    <t>https://mm.digikey.com/Volume0/opasdata/d220001/medias/images/2488/0603%289mmthickness%29.jpg</t>
  </si>
  <si>
    <t>Vishay Beyschlag/Draloric/BC Components</t>
  </si>
  <si>
    <t>CAP CER 2200PF 760VAC Y5U RADIAL</t>
  </si>
  <si>
    <t>56-VY1222M43Y5UC6TV0CT-ND</t>
  </si>
  <si>
    <t>https://www.vishay.com/docs/28537/vy1series.pdf</t>
  </si>
  <si>
    <t>https://mm.digikey.com/Volume0/opasdata/d220001/medias/images/2234/VY1-Series_straight.jpg</t>
  </si>
  <si>
    <t>CAP CER 1UF 50V X7R 0805</t>
  </si>
  <si>
    <t>490-10675-1-ND</t>
  </si>
  <si>
    <t>https://mm.digikey.com/Volume0/opasdata/d220001/medias/images/5447/490-Ceramic-Capacitor-Tan-Field.jpg</t>
  </si>
  <si>
    <t>CAP CER 22UF 25V X5R 1206</t>
  </si>
  <si>
    <t>1276-3047-1-ND</t>
  </si>
  <si>
    <t>https://mm.digikey.com/Volume0/opasdata/d220001/medias/docus/658/CL31A226KAHNNNE_Spec.pdf</t>
  </si>
  <si>
    <t>CAP CER 8PF 50V C0G/NP0 0402</t>
  </si>
  <si>
    <t>490-3109-1-ND</t>
  </si>
  <si>
    <t>https://search.murata.co.jp/Ceramy/image/img/A01X/G101/ENG/GJM1555C1H8R0CB01-01.pdf</t>
  </si>
  <si>
    <t>Singapore</t>
  </si>
  <si>
    <t>CAP CER 2.2UF 10V X5R 0603</t>
  </si>
  <si>
    <t>311-1451-1-ND</t>
  </si>
  <si>
    <t>CAP CER 27PF 50V C0G/NP0 0402</t>
  </si>
  <si>
    <t>490-GCM1555C1H270JA16JCT-ND</t>
  </si>
  <si>
    <t>https://search.murata.co.jp/Ceramy/image/img/A01X/G101/ENG/GCM1555C1HR50BA16-01A.pdf</t>
  </si>
  <si>
    <t>Japan</t>
  </si>
  <si>
    <t>KEMET</t>
  </si>
  <si>
    <t>CAP FILM 0.22UF 10% 1KVDC RADIAL</t>
  </si>
  <si>
    <t>Bulk</t>
  </si>
  <si>
    <t>399-12451-ND</t>
  </si>
  <si>
    <t>https://search.kemet.com/download/specsheet/R474N32205001K</t>
  </si>
  <si>
    <t>Bulgaria</t>
  </si>
  <si>
    <t>https://mm.digikey.com/Volume0/opasdata/d220001/medias/images/2523/R47-Series-26.5x11mm.jpg</t>
  </si>
  <si>
    <t>Panasonic Electronic Components</t>
  </si>
  <si>
    <t>CAP ALUM 220UF 20% 35V SMD</t>
  </si>
  <si>
    <t>PCE3839CT-ND</t>
  </si>
  <si>
    <t>https://industrial.panasonic.com/ww/products/pt/aluminum-cap-smd/models/EEEFK1V221P</t>
  </si>
  <si>
    <t>Malaysia</t>
  </si>
  <si>
    <t>https://mm.digikey.com/Volume0/opasdata/d220001/medias/images/2447/FK%20SERIES%206.5H%2C8.0D.jpg</t>
  </si>
  <si>
    <t>CAP CER 100PF 25V C0G/NPO 0402</t>
  </si>
  <si>
    <t>311-3597-1-ND</t>
  </si>
  <si>
    <t>https://www.yageo.com/en/Chart/Download/pdf/CC0402JRNPO8BN101</t>
  </si>
  <si>
    <t>https://mm.digikey.com/Volume0/opasdata/d220001/medias/images/2392/0402%280%5E50%20thickness%29.jpg</t>
  </si>
  <si>
    <t>KYOCERA AVX</t>
  </si>
  <si>
    <t>CAP TANT 10UF 10% 16V 1206</t>
  </si>
  <si>
    <t>478-1655-1-ND</t>
  </si>
  <si>
    <t>https://datasheets.kyocera-avx.com/TAJ.pdf</t>
  </si>
  <si>
    <t>El Salvador</t>
  </si>
  <si>
    <t>https://mm.digikey.com/Volume0/opasdata/d220001/medias/images/2573/OxiCap%20NOJ%20SERIES%201.6H%2C3.2L%2C1.6W.jpg</t>
  </si>
  <si>
    <t>CAP CER 100PF 25V C0G/NPO 0603</t>
  </si>
  <si>
    <t>311-3949-1-ND</t>
  </si>
  <si>
    <t>https://www.yageo.com/en/Chart/Download/pdf/CC0603JRNPO8BN101</t>
  </si>
  <si>
    <t>CAP TANT 22UF 10% 10V 1206</t>
  </si>
  <si>
    <t>478-1663-1-ND</t>
  </si>
  <si>
    <t>CAP CER 1000PF 200V C0G/NP0 1206</t>
  </si>
  <si>
    <t>399-C1206C102J2GACTUCT-ND</t>
  </si>
  <si>
    <t>https://www.yageogroup.com/content/datasheet/asset/file/KEM_C1003_C0G_SMD</t>
  </si>
  <si>
    <t>Mexico</t>
  </si>
  <si>
    <t>https://mm.digikey.com/Volume0/opasdata/d220001/medias/images/208/1206-%283216-Metric%29-3%2C20x1%2C60x0%2C88mm.jpg</t>
  </si>
  <si>
    <t>RES 10K OHM 1% 1/10W 0603</t>
  </si>
  <si>
    <t>311-10.0KHRCT-ND</t>
  </si>
  <si>
    <t>https://www.yageogroup.com/content/datasheet/asset/file/PYU-RC_GROUP_51_ROHS_L</t>
  </si>
  <si>
    <t>RES SMD 1K OHM 1% 1/8W 0805</t>
  </si>
  <si>
    <t>YAG3703CT-ND</t>
  </si>
  <si>
    <t>https://www.yageogroup.com/content/datasheet/asset/file/PYU-AC_51_ROHS_L</t>
  </si>
  <si>
    <t>https://mm.digikey.com/Volume0/opasdata/d220001/medias/images/4205/AC-Series--SMD-Chip-Resistor.jpg</t>
  </si>
  <si>
    <t>RES SMD 180 KOHM 1% 1/2W 0805</t>
  </si>
  <si>
    <t>10-ERJ-P06F1803VCT-ND</t>
  </si>
  <si>
    <t>https://industrial.panasonic.com/cdbs/www-data/pdf/RDO0000/AOA0000C331.pdf</t>
  </si>
  <si>
    <t>https://mm.digikey.com/Volume0/opasdata/d220001/medias/images/2502/ERJ-0805%20Pkg.jpg</t>
  </si>
  <si>
    <t>RES 100K OHM 1% 1/8W 0805</t>
  </si>
  <si>
    <t>311-100KCRCT-ND</t>
  </si>
  <si>
    <t>RES 2.2K OHM 1% 1/10W 0603</t>
  </si>
  <si>
    <t>311-2.20KHRCT-ND</t>
  </si>
  <si>
    <t>RES 120 OHM 1% 1/8W 0805</t>
  </si>
  <si>
    <t>311-120CRCT-ND</t>
  </si>
  <si>
    <t>RES 330 OHM 1% 1/8W 0805</t>
  </si>
  <si>
    <t>311-330CRCT-ND</t>
  </si>
  <si>
    <t>13-RC2512FK-0727KLCT-ND</t>
  </si>
  <si>
    <t>https://mm.digikey.com/Volume0/opasdata/d220001/medias/images/1826/2512-%286432-Metric%29.jpg</t>
  </si>
  <si>
    <t>RES 100 OHM 1% 1/8W 0805</t>
  </si>
  <si>
    <t>311-100CRCT-ND</t>
  </si>
  <si>
    <t>13-RC0402DR-071KLCT-ND</t>
  </si>
  <si>
    <t>https://mm.digikey.com/Volume0/opasdata/d220001/medias/images/4849/13_0402-%281005-metric%29.jpg</t>
  </si>
  <si>
    <t>Stackpole Electronics Inc</t>
  </si>
  <si>
    <t>RMCF1206ZT0R00CT-ND</t>
  </si>
  <si>
    <t>https://www.seielect.com/catalog/SEI-RMCF_RMCP.pdf</t>
  </si>
  <si>
    <t>RES 510 OHM 1% 1/8W 0805</t>
  </si>
  <si>
    <t>13-RC0805FR-07510RPCT-ND</t>
  </si>
  <si>
    <t>https://www.yageogroup.com/content/datasheet/asset/file/PYU-RC_51_ROHS_P</t>
  </si>
  <si>
    <t>https://mm.digikey.com/Volume0/opasdata/d220001/medias/images/5786/THICKFILMRESSMD.jpg</t>
  </si>
  <si>
    <t>RES 2.7 OHM 1% 1/8W 0805</t>
  </si>
  <si>
    <t>RMCF0805FT2R70CT-ND</t>
  </si>
  <si>
    <t>https://mm.digikey.com/Volume0/opasdata/d220001/medias/images/2597/MFG_RMC%20SERIES.jpg</t>
  </si>
  <si>
    <t>Vishay Dale</t>
  </si>
  <si>
    <t>RES SMD 200K OHM 1% 1/4W 0805</t>
  </si>
  <si>
    <t>541-200KCCT-ND</t>
  </si>
  <si>
    <t>https://www.vishay.com/docs/20035/dcrcwe3.pdf</t>
  </si>
  <si>
    <t>https://mm.digikey.com/Volume0/opasdata/d220001/medias/images/4849/541_CRCW-0805-%282125metric%29.jpg</t>
  </si>
  <si>
    <t>RES SMD 66.5K OHM 1% 1/4W 0805</t>
  </si>
  <si>
    <t>541-66.5KCCT-ND</t>
  </si>
  <si>
    <t>RES SMD 56K OHM 1% 1/4W 0805</t>
  </si>
  <si>
    <t>541-56.0KCCT-ND</t>
  </si>
  <si>
    <t>RES 20K OHM 1% 1/8W 0805</t>
  </si>
  <si>
    <t>311-20.0KCRCT-ND</t>
  </si>
  <si>
    <t>RES 470 OHM 1% 1/8W 0805</t>
  </si>
  <si>
    <t>311-470CRCT-ND</t>
  </si>
  <si>
    <t>RES SMD 56.2 OHM 1% 1/10W 0603</t>
  </si>
  <si>
    <t>P56.2HCT-ND</t>
  </si>
  <si>
    <t>https://industrial.panasonic.com/cdbs/www-data/pdf/RDA0000/AOA0000C304.pdf</t>
  </si>
  <si>
    <t>https://mm.digikey.com/Volume0/opasdata/d220001/medias/images/2606/MFG_ERJ-P6W%20Series.jpg</t>
  </si>
  <si>
    <t>RES SMD 33.2 OHM 1% 1/10W 0603</t>
  </si>
  <si>
    <t>P33.2HCT-ND</t>
  </si>
  <si>
    <t>TDK Corporation</t>
  </si>
  <si>
    <t>FIXED IND 3.3UH 2A 140 MOHM SMD</t>
  </si>
  <si>
    <t>445-TMS252012ALM-3R3MTAACT-ND</t>
  </si>
  <si>
    <t>https://product.tdk.com/en/system/files?file=dam/doc/product/inductor/inductor/smd/catalog/inductor_commercial_power_tms252012alm_en.pdf</t>
  </si>
  <si>
    <t>https://mm.digikey.com/Volume0/opasdata/d220001/medias/images/435/MFG_TMS252012ALM-xRxMTAA.jpg</t>
  </si>
  <si>
    <t>Diodes Incorporated</t>
  </si>
  <si>
    <t>DIODE STANDARD 75V 150MA SOD323</t>
  </si>
  <si>
    <t>1N4148WS-FDICT-ND</t>
  </si>
  <si>
    <t>https://www.diodes.com/assets/Datasheets/1N4148WS_BAV16WS.pdf</t>
  </si>
  <si>
    <t>https://mm.digikey.com/Volume0/opasdata/d220001/medias/images/5741/31%7ESOD323%7E%7E2-View-2.jpg</t>
  </si>
  <si>
    <t>SMC Diode Solutions</t>
  </si>
  <si>
    <t>DIODE STANDARD 1000V 1A SOD123FL</t>
  </si>
  <si>
    <t>1655-1N4007FLCT-ND</t>
  </si>
  <si>
    <t>https://www.smc-diodes.com/propdf/1N4001FL-1N4007FL%20N1646%20REV.C.pdf?557</t>
  </si>
  <si>
    <t>https://mm.digikey.com/Volume0/opasdata/d220001/medias/images/6241/1655%7ESOD123FL%7E%7E2.jpg</t>
  </si>
  <si>
    <t>Inolux</t>
  </si>
  <si>
    <t>LED BLUE CLEAR 0805 SMD</t>
  </si>
  <si>
    <t>1830-1078-1-ND</t>
  </si>
  <si>
    <t>https://www.inolux-corp.com/datasheet/SMDLED/Mono%20Color%20Top%20View/IN-S85AT%20Series_V1.1.pdf</t>
  </si>
  <si>
    <t>https://mm.digikey.com/Volume0/opasdata/d220001/medias/images/918/IN-S85AT.JPG</t>
  </si>
  <si>
    <t>ams-OSRAM USA INC.</t>
  </si>
  <si>
    <t>LED GREEN DIFFUSED 0805 SMD</t>
  </si>
  <si>
    <t>475-LGR971-KN-1CT-ND</t>
  </si>
  <si>
    <t>https://look.ams-osram.com/m/2da6f2ceeebf8fac/original/LG-R971.pdf</t>
  </si>
  <si>
    <t>https://mm.digikey.com/Volume0/opasdata/d220001/medias/images/2367/Chippled%200805.jpg</t>
  </si>
  <si>
    <t>onsemi</t>
  </si>
  <si>
    <t>DIODE ARR SCHOTT 30V 200MA SOT23</t>
  </si>
  <si>
    <t>BAT54SLT1GOSCT-ND</t>
  </si>
  <si>
    <t>https://www.onsemi.com/pdf/datasheet/bat54slt1-d.pdf</t>
  </si>
  <si>
    <t>https://mm.digikey.com/Volume0/opasdata/d220001/medias/images/5883/488%7E318-08%7EET%2CL%2CLT%2CSF%2CSN%7E3.jpg</t>
  </si>
  <si>
    <t>DIODE ZENER 3.3V 500MW SOD123</t>
  </si>
  <si>
    <t>MMSZ5226B-FDICT-ND</t>
  </si>
  <si>
    <t>https://www.diodes.com/assets/Datasheets/ds18010.pdf</t>
  </si>
  <si>
    <t>https://mm.digikey.com/Volume0/opasdata/d220001/medias/images/5753/31%7ESOD123%7E%7E2-View-2.jpg</t>
  </si>
  <si>
    <t>DIODE ZENER 3.3V 500MW SOD523</t>
  </si>
  <si>
    <t>MM5Z3V3T1GOSCT-ND</t>
  </si>
  <si>
    <t>https://www.onsemi.com/pdf/datasheet/mm5z2v4t1-d.pdf</t>
  </si>
  <si>
    <t>https://mm.digikey.com/Volume0/opasdata/d220001/medias/images/5883/488%7E502-01%7E%7E2-View-2.jpg</t>
  </si>
  <si>
    <t>LED RED DIFFUSED 0805 SMD</t>
  </si>
  <si>
    <t>475-LSR976-NR-1CT-ND</t>
  </si>
  <si>
    <t>https://look.ams-osram.com/m/330c725e4ebb09ab/original/LS-R976.pdf</t>
  </si>
  <si>
    <t>LED YELLOW DIFFUSED 0805 SMD</t>
  </si>
  <si>
    <t>475-LYR976-PS-36-0-20-R18CT-ND</t>
  </si>
  <si>
    <t>https://look.ams-osram.com/m/10c6779dc4088077/original/LY-R976.pdf</t>
  </si>
  <si>
    <t>Lite-On Inc.</t>
  </si>
  <si>
    <t>OPTOISO 3.55KV TRANS W/BASE 6SMD</t>
  </si>
  <si>
    <t>160-1911-1-ND</t>
  </si>
  <si>
    <t>https://optoelectronics.liteon.com/upload/download/DS-70-99-0012/4N3X%20Series%201115.pdf</t>
  </si>
  <si>
    <t>Thailand</t>
  </si>
  <si>
    <t>https://mm.digikey.com/Volume0/opasdata/d220001/medias/images/1151/160-6-SMD.jpg</t>
  </si>
  <si>
    <t>IC REG BUCK ADJ 3A TSOT26</t>
  </si>
  <si>
    <t>31-AP62300TWU-7CT-ND</t>
  </si>
  <si>
    <t>https://www.diodes.com/assets/Datasheets/AP62300_AP62301_AP62300T.pdf</t>
  </si>
  <si>
    <t>https://mm.digikey.com/Volume0/opasdata/d220001/medias/images/4887/31%7ETSOT26%7E%7E6.JPG</t>
  </si>
  <si>
    <t>Microchip Technology</t>
  </si>
  <si>
    <t>IC ENERGY METER 1.8V/3V 28SSOP</t>
  </si>
  <si>
    <t>ATM90E26-YU-RCT-ND</t>
  </si>
  <si>
    <t>https://ww1.microchip.com/downloads/en/DeviceDoc/Atmel-46002-SE-M90E26-Datasheet.pdf</t>
  </si>
  <si>
    <t>https://mm.digikey.com/Volume0/opasdata/d220001/medias/images/321/28-SOIC.jpg</t>
  </si>
  <si>
    <t>IC REG CHARGE PUMP 20MA 8SOIC</t>
  </si>
  <si>
    <t>Tube</t>
  </si>
  <si>
    <t>TC1044SEOA-ND</t>
  </si>
  <si>
    <t>https://ww1.microchip.com/downloads/aemDocuments/documents/APID/ProductDocuments/DataSheets/TC1044S-Charge-Pump-DC-to-DC-Voltage-Converter-DS20001348.pdf</t>
  </si>
  <si>
    <t>https://mm.digikey.com/Volume0/opasdata/d220001/derivates/6/003/210/540/150%7EC04-057%7ESN%2COA%7E8_web%28640x640%29.jpg</t>
  </si>
  <si>
    <t>STMicroelectronics</t>
  </si>
  <si>
    <t>IC OPAMP JFET 1 CIRCUIT 8SOIC</t>
  </si>
  <si>
    <t>497-2199-1-ND</t>
  </si>
  <si>
    <t>https://www.st.com/content/ccc/resource/technical/document/datasheet/1b/33/43/ff/18/5f/40/30/CD00000488.pdf/files/CD00000488.pdf/jcr:content/translations/en.CD00000488.pdf</t>
  </si>
  <si>
    <t>Morocco</t>
  </si>
  <si>
    <t>https://mm.digikey.com/Volume0/opasdata/d220001/medias/images/7562/MFG_497%7E8SOIC-3.9%7E%7E8.jpg</t>
  </si>
  <si>
    <t>IC OPAMP GP 2 CIRCUIT 8MSOP</t>
  </si>
  <si>
    <t>MCP6042T-I/MSCT-ND</t>
  </si>
  <si>
    <t>https://ww1.microchip.com/downloads/en/DeviceDoc/20001669e.pdf</t>
  </si>
  <si>
    <t>https://mm.digikey.com/Volume0/opasdata/d220001/medias/images/498/150%7EC04-111%7EMS%2C-UA%7E8.jpg</t>
  </si>
  <si>
    <t>IC MCU 32BIT 2MB FLASH 100LQFP</t>
  </si>
  <si>
    <t>Tray</t>
  </si>
  <si>
    <t>497-STM32H573VIT6-ND</t>
  </si>
  <si>
    <t>https://mm.digikey.com/Volume0/opasdata/d220001/medias/docus/6660/STM32H573.pdf</t>
  </si>
  <si>
    <t>https://mm.digikey.com/Volume0/opasdata/d220001/medias/images/6249/497%7E1L_ME%7ET%7E100.jpg</t>
  </si>
  <si>
    <t>Recom Power</t>
  </si>
  <si>
    <t>DC DC CONVERTER 5V 1W</t>
  </si>
  <si>
    <t>945-3159-ND</t>
  </si>
  <si>
    <t>https://recom-power.com/pdf/Econoline/RFM.pdf</t>
  </si>
  <si>
    <t>https://mm.digikey.com/Volume0/opasdata/d220001/medias/images/730/MFG_RFM_SERIES.jpg</t>
  </si>
  <si>
    <t>IC REG LINEAR 3.3V 1A SOT-223-3</t>
  </si>
  <si>
    <t>AZ1117IH-3.3TRG1DICT-ND</t>
  </si>
  <si>
    <t>https://www.diodes.com/assets/Datasheets/AZ1117I.pdf</t>
  </si>
  <si>
    <t>https://mm.digikey.com/Volume0/opasdata/d220001/medias/images/4895/31%7ESOT223%7EE%2CG%2CH%7E4.JPG</t>
  </si>
  <si>
    <t>Infineon Technologies</t>
  </si>
  <si>
    <t>DGTL ISOLTR 3KV 2CH GP 8-SOIC</t>
  </si>
  <si>
    <t>448-2DIB1401FXUMA1CT-ND</t>
  </si>
  <si>
    <t>https://www.infineon.com/dgdl/Infineon-2DIBx40xF-DS-v_1_00-EN.pdf-DataSheet-v01_00-EN.pdf?fileId=8ac78c8c872bd8d60187374172573005</t>
  </si>
  <si>
    <t>Germany</t>
  </si>
  <si>
    <t>https://mm.digikey.com/Volume0/opasdata/d220001/medias/images/6222/448%7EPPG-DSO-8-82%7E%7E8.jpg</t>
  </si>
  <si>
    <t>ECS Inc.</t>
  </si>
  <si>
    <t>CRYSTAL 32.7680KHZ 9PF SMD</t>
  </si>
  <si>
    <t>50-ECS-.327-9-34B-TRCT-ND</t>
  </si>
  <si>
    <t>https://ecsxtal.com/store/pdf/ecx-31b.pdf</t>
  </si>
  <si>
    <t>https://mm.digikey.com/Volume0/opasdata/d220001/medias/images/189/MFG_ECS-CRYSTAL-2SMD-NOLEADS.jpg</t>
  </si>
  <si>
    <t>Abracon LLC</t>
  </si>
  <si>
    <t>CRYSTAL 8.1920MHZ 18PF SMD</t>
  </si>
  <si>
    <t>535-9938-1-ND</t>
  </si>
  <si>
    <t>https://abracon.com/Resonators/ABLS.pdf</t>
  </si>
  <si>
    <t>https://mm.digikey.com/Volume0/opasdata/d220001/derivates/6/003/231/752/535%7EHCUSSMD-4.2-11.4X4.7%7E%7E2_web%28640x640%29.jpg</t>
  </si>
  <si>
    <t>Nexperia USA Inc.</t>
  </si>
  <si>
    <t>TRANS NPN 45V 0.5A TO-236AB</t>
  </si>
  <si>
    <t>https://assets.nexperia.com/documents/data-sheet/BC817-Q_SER.pdf</t>
  </si>
  <si>
    <t>https://mm.digikey.com/Volume0/opasdata/d220001/medias/images/6161/1727%7ESOT23-3%7E%7E3.jpg</t>
  </si>
  <si>
    <t>American Zettler</t>
  </si>
  <si>
    <t>RELAY EV CHG SOLAR SPST 50A 12V</t>
  </si>
  <si>
    <t>3385-AZSR143-1AE-12D-ND</t>
  </si>
  <si>
    <t>https://www.azettler.com/pdfs/azsr143.pdf</t>
  </si>
  <si>
    <t>https://mm.digikey.com/Volume0/opasdata/d220001/medias/images/495/MFG_AZSR143-1AE-12D.jpg</t>
  </si>
  <si>
    <t>BUZZER PIEZO 3V 12.2MM TH</t>
  </si>
  <si>
    <t>445-2525-1-ND</t>
  </si>
  <si>
    <t>https://product.tdk.com/en/system/files?file=dam/doc/product/sw_piezo/sw_piezo/piezo-buzzer/catalog/piezoelectronic_buzzer_ps_en.pdf</t>
  </si>
  <si>
    <t>https://mm.digikey.com/Volume0/opasdata/d220001/medias/images/911/PS1240P02AT.jpg</t>
  </si>
  <si>
    <t>Bourns Inc.</t>
  </si>
  <si>
    <t>FERRITE BEAD 600 OHM 0805 1LN</t>
  </si>
  <si>
    <t>MH2029-601YCT-ND</t>
  </si>
  <si>
    <t>https://www.bourns.com/docs/Product-Datasheets/mh.pdf</t>
  </si>
  <si>
    <t>https://mm.digikey.com/Volume0/opasdata/d220001/medias/images/639/MG2029.jpg</t>
  </si>
  <si>
    <t>MEAN WELL USA Inc.</t>
  </si>
  <si>
    <t>AC/DC CONVERTER 12V 10W</t>
  </si>
  <si>
    <t>Box</t>
  </si>
  <si>
    <t>1866-3028-ND</t>
  </si>
  <si>
    <t>https://www.meanwellusa.com/upload/pdf/IRM-10/IRM-10-spec.pdf</t>
  </si>
  <si>
    <t>https://mm.digikey.com/Volume0/opasdata/d220001/medias/images/2377/MFG_IRM-10.jpg</t>
  </si>
  <si>
    <t>TRANS PNP 45V 0.5A SOT-323</t>
  </si>
  <si>
    <t>1727-BC807-25W-QXCT-ND</t>
  </si>
  <si>
    <t>https://assets.nexperia.com/documents/data-sheet/BC807W-Q_SER.pdf</t>
  </si>
  <si>
    <t>https://mm.digikey.com/Volume0/opasdata/d220001/medias/images/6161/1727%7ESOT323%7E%7E3_view2.JPG</t>
  </si>
  <si>
    <t>VARISTOR 430V 2.5KA DISC 10MM</t>
  </si>
  <si>
    <t>118-MOV-10D431K-ND</t>
  </si>
  <si>
    <t>https://www.bourns.com/docs/Product-Datasheets/MOV10D.pdf</t>
  </si>
  <si>
    <t>https://mm.digikey.com/Volume0/opasdata/d220001/medias/images/405/MFG_MOV-10.jpg</t>
  </si>
  <si>
    <t>Samtec Inc.</t>
  </si>
  <si>
    <t>CONN HEADER VERT 2POS 2.54MM</t>
  </si>
  <si>
    <t>Bag</t>
  </si>
  <si>
    <t>SAM10844-ND</t>
  </si>
  <si>
    <t>https://suddendocs.samtec.com/catalog_english/tsw_th.pdf</t>
  </si>
  <si>
    <t>Vietnam</t>
  </si>
  <si>
    <t>https://mm.digikey.com/Volume0/opasdata/d220001/derivates/6/008/119/858/MFG_INC160-TSW-2pos-07-gold-tin-S_web%28640x640%29.jpg</t>
  </si>
  <si>
    <t>Sullins Connector Solutions</t>
  </si>
  <si>
    <t>CONN HEADER SMD 10POS 1.27MM</t>
  </si>
  <si>
    <t>S9012E-05-ND</t>
  </si>
  <si>
    <t>https://s3.amazonaws.com/catalogspreads-pdf/PAGE94-95%20.050%20MALE%20HDR%20ST%20RA%20SMT.pdf</t>
  </si>
  <si>
    <t>https://mm.digikey.com/Volume0/opasdata/d220001/medias/images/605/GRPB052VWQS-RC.JPG</t>
  </si>
  <si>
    <t>TE Connectivity AMP Connectors</t>
  </si>
  <si>
    <t>CONN HEADER VERT 6POS 2.54MM</t>
  </si>
  <si>
    <t>A1923-ND</t>
  </si>
  <si>
    <t>https://www.te.com/usa-en/product-640456-6.datasheet.pdf</t>
  </si>
  <si>
    <t>United States</t>
  </si>
  <si>
    <t>https://mm.digikey.com/Volume0/opasdata/d220001/medias/images/2474/640456-6%2C%20640454-6.jpg</t>
  </si>
  <si>
    <t>Description.1</t>
  </si>
  <si>
    <t>Image2</t>
  </si>
  <si>
    <t>Littelfuse Inc.</t>
  </si>
  <si>
    <t>TVS DIODE 20VWM 32.4VC DO214AA</t>
  </si>
  <si>
    <t>SMBJ20ALFCT-ND </t>
  </si>
  <si>
    <t>https://www.littelfuse.com/assetdocs/tvs-diodes-smbj-series-datasheet?assetguid=ba555e99-a12d-4f72-a0b6-86b06c67171e</t>
  </si>
  <si>
    <t>https://mm.digikey.com/Volume0/opasdata/d220001/derivates/1/001/198/226/18%7EDO214AA%28SMBJ%29%7E%7E2_sml%28200x200%29.jpg</t>
  </si>
  <si>
    <t>P6SMB16CALFCT-ND</t>
  </si>
  <si>
    <t>TVS DIODE 13.6VWM 22.5V DO214AA</t>
  </si>
  <si>
    <t>https://www.littelfuse.com/assetdocs/tvs-diodes-p6smb-series-datasheet?assetguid=f5388c46-7505-4228-a009-0af00fd10435</t>
  </si>
  <si>
    <t>Zeming Langxi</t>
  </si>
  <si>
    <t>U9</t>
  </si>
  <si>
    <t>ESP32-C3-WROOM-02</t>
  </si>
  <si>
    <t>Espressif Systems</t>
  </si>
  <si>
    <t>1965-ESP32-C3-WROOM-02-N4CT-ND</t>
  </si>
  <si>
    <t>RF TXRX MOD BT WIFI PCB TH SMD</t>
  </si>
  <si>
    <t>F1</t>
  </si>
  <si>
    <t>FUSE BOARD MNT 1A 250VAC RADIAL</t>
  </si>
  <si>
    <t>F5499CT-ND</t>
  </si>
  <si>
    <t>https://www.littelfuse.com/assetdocs/littelfuse-fuse-392-datasheet?assetguid=3d41d6b7-af0b-41bc-bce0-d5b1432b6058</t>
  </si>
  <si>
    <t>J1</t>
  </si>
  <si>
    <t>J2</t>
  </si>
  <si>
    <t>Molex</t>
  </si>
  <si>
    <t>WM23155-ND</t>
  </si>
  <si>
    <t>CONN BARRIER STRIP 3CIRC 0.5"</t>
  </si>
  <si>
    <t>https://www.molex.com/en-us/products/part-detail/389690003?display=pdf</t>
  </si>
  <si>
    <t>https://www.molex.com/en-us/products/part-detail/389690004?display=pdf</t>
  </si>
  <si>
    <t>CONN BARRIER STRIP 4CIRC 0.5"</t>
  </si>
  <si>
    <t>WM13207-ND</t>
  </si>
  <si>
    <t>MD0630STA-C</t>
  </si>
  <si>
    <t>IVY Metering</t>
  </si>
  <si>
    <t>RCD Module</t>
  </si>
  <si>
    <t>NOT ON PCB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</si>
</sst>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1" applyFill="1" applyAlignment="1"/>
    <xf numFmtId="0" fontId="2" fillId="0" borderId="0" xfId="0" applyFont="1"/>
  </cellXfs>
  <cellStyles count="2">
    <cellStyle name="Hyperlink" xfId="1" builtinId="8"/>
    <cellStyle name="Normal" xfId="0" builtinId="0"/>
  </cellStyles>
  <dxfs count="16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connections" Target="connections.xml"/><Relationship Id="rId7" Type="http://schemas.microsoft.com/office/2020/07/relationships/rdRichValueWebImage" Target="richData/rdRichValueWebImage.xml"/><Relationship Id="rId12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D09F65A-F49E-4381-8B06-CBF7DA40ABA0}" autoFormatId="16" applyNumberFormats="0" applyBorderFormats="0" applyFontFormats="0" applyPatternFormats="0" applyAlignmentFormats="0" applyWidthHeightFormats="0">
  <queryTableRefresh nextId="27" unboundColumnsRight="1">
    <queryTableFields count="14">
      <queryTableField id="1" name="#" tableColumnId="1"/>
      <queryTableField id="2" name="Reference" tableColumnId="2"/>
      <queryTableField id="8" name="Manufacturer Part Number" tableColumnId="8"/>
      <queryTableField id="9" name="Manufacturer Name" tableColumnId="9"/>
      <queryTableField id="12" name="Digi-Key Part Number 1" tableColumnId="12"/>
      <queryTableField id="10" name="Description.1" tableColumnId="10"/>
      <queryTableField id="11" name="Pack Type 1" tableColumnId="11"/>
      <queryTableField id="3" name="Qty" tableColumnId="3"/>
      <queryTableField id="13" name="Unit Price 1" tableColumnId="13"/>
      <queryTableField id="14" name="Extended Price 1" tableColumnId="14"/>
      <queryTableField id="16" name="Datasheet" tableColumnId="16"/>
      <queryTableField id="18" name="Country of Origin" tableColumnId="18"/>
      <queryTableField id="19" name="Image" tableColumnId="19"/>
      <queryTableField id="26" dataBound="0" tableColumnId="21"/>
    </queryTableFields>
    <queryTableDeletedFields count="7">
      <deletedField name="Product Notes"/>
      <deletedField name="Description"/>
      <deletedField name="Reference Designator"/>
      <deletedField name="Column4"/>
      <deletedField name="Part Number"/>
      <deletedField name="Value"/>
      <deletedField name="Requested Part Number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jpg"/><Relationship Id="rId21" Type="http://schemas.openxmlformats.org/officeDocument/2006/relationships/hyperlink" Target="https://mm.digikey.com/Volume0/opasdata/d220001/medias/images/2447/FK%20SERIES%206.5H%2C8.0D.jpg" TargetMode="External"/><Relationship Id="rId42" Type="http://schemas.openxmlformats.org/officeDocument/2006/relationships/image" Target="../media/image21.jpg"/><Relationship Id="rId47" Type="http://schemas.openxmlformats.org/officeDocument/2006/relationships/hyperlink" Target="https://mm.digikey.com/Volume0/opasdata/d220001/medias/images/495/MFG_AZSR143-1AE-12D.jpg" TargetMode="External"/><Relationship Id="rId63" Type="http://schemas.openxmlformats.org/officeDocument/2006/relationships/hyperlink" Target="https://mm.digikey.com/Volume0/opasdata/d220001/medias/images/4849/13_0402-%281005-metric%29.jpg" TargetMode="External"/><Relationship Id="rId68" Type="http://schemas.openxmlformats.org/officeDocument/2006/relationships/image" Target="../media/image34.jpg"/><Relationship Id="rId84" Type="http://schemas.openxmlformats.org/officeDocument/2006/relationships/image" Target="../media/image42.jpg"/><Relationship Id="rId89" Type="http://schemas.openxmlformats.org/officeDocument/2006/relationships/hyperlink" Target="https://mm.digikey.com/Volume0/opasdata/d220001/medias/images/6222/448%7EPPG-DSO-8-82%7E%7E8.jpg" TargetMode="External"/><Relationship Id="rId16" Type="http://schemas.openxmlformats.org/officeDocument/2006/relationships/image" Target="../media/image8.jpg"/><Relationship Id="rId11" Type="http://schemas.openxmlformats.org/officeDocument/2006/relationships/hyperlink" Target="https://mm.digikey.com/Volume0/opasdata/d220001/medias/images/2234/VY1-Series_straight.jpg" TargetMode="External"/><Relationship Id="rId32" Type="http://schemas.openxmlformats.org/officeDocument/2006/relationships/image" Target="../media/image16.jpg"/><Relationship Id="rId37" Type="http://schemas.openxmlformats.org/officeDocument/2006/relationships/hyperlink" Target="https://mm.digikey.com/Volume0/opasdata/d220001/medias/images/5741/31%7ESOD323%7E%7E2-View-2.jpg" TargetMode="External"/><Relationship Id="rId53" Type="http://schemas.openxmlformats.org/officeDocument/2006/relationships/hyperlink" Target="https://mm.digikey.com/Volume0/opasdata/d220001/medias/images/6161/1727%7ESOT23-3%7E%7E3.jpg" TargetMode="External"/><Relationship Id="rId58" Type="http://schemas.openxmlformats.org/officeDocument/2006/relationships/image" Target="../media/image29.jpg"/><Relationship Id="rId74" Type="http://schemas.openxmlformats.org/officeDocument/2006/relationships/image" Target="../media/image37.jpg"/><Relationship Id="rId79" Type="http://schemas.openxmlformats.org/officeDocument/2006/relationships/hyperlink" Target="https://mm.digikey.com/Volume0/opasdata/d220001/medias/images/1151/160-6-SMD.jpg" TargetMode="External"/><Relationship Id="rId5" Type="http://schemas.openxmlformats.org/officeDocument/2006/relationships/hyperlink" Target="https://mm.digikey.com/Volume0/opasdata/d220001/medias/images/2537/Ceramic-Capacitor-CL-Series.jpg" TargetMode="External"/><Relationship Id="rId90" Type="http://schemas.openxmlformats.org/officeDocument/2006/relationships/image" Target="../media/image45.jpg"/><Relationship Id="rId95" Type="http://schemas.openxmlformats.org/officeDocument/2006/relationships/hyperlink" Target="https://mm.digikey.com/Volume0/opasdata/d220001/medias/images/189/MFG_ECS-CRYSTAL-2SMD-NOLEADS.jpg" TargetMode="External"/><Relationship Id="rId22" Type="http://schemas.openxmlformats.org/officeDocument/2006/relationships/image" Target="../media/image11.jpg"/><Relationship Id="rId27" Type="http://schemas.openxmlformats.org/officeDocument/2006/relationships/hyperlink" Target="https://mm.digikey.com/Volume0/opasdata/d220001/medias/images/6241/1655%7ESOD123FL%7E%7E2.jpg" TargetMode="External"/><Relationship Id="rId43" Type="http://schemas.openxmlformats.org/officeDocument/2006/relationships/hyperlink" Target="https://mm.digikey.com/Volume0/opasdata/d220001/medias/images/605/GRPB052VWQS-RC.JPG" TargetMode="External"/><Relationship Id="rId48" Type="http://schemas.openxmlformats.org/officeDocument/2006/relationships/image" Target="../media/image24.jpg"/><Relationship Id="rId64" Type="http://schemas.openxmlformats.org/officeDocument/2006/relationships/image" Target="../media/image32.jpg"/><Relationship Id="rId69" Type="http://schemas.openxmlformats.org/officeDocument/2006/relationships/hyperlink" Target="https://mm.digikey.com/Volume0/opasdata/d220001/medias/images/2502/ERJ-0805%20Pkg.jpg" TargetMode="External"/><Relationship Id="rId80" Type="http://schemas.openxmlformats.org/officeDocument/2006/relationships/image" Target="../media/image40.jpg"/><Relationship Id="rId85" Type="http://schemas.openxmlformats.org/officeDocument/2006/relationships/hyperlink" Target="https://mm.digikey.com/Volume0/opasdata/d220001/medias/images/4895/31%7ESOT223%7EE%2CG%2CH%7E4.JPG" TargetMode="External"/><Relationship Id="rId3" Type="http://schemas.openxmlformats.org/officeDocument/2006/relationships/hyperlink" Target="https://mm.digikey.com/Volume0/opasdata/d220001/medias/images/4322/cut-tape-render.jpg" TargetMode="External"/><Relationship Id="rId12" Type="http://schemas.openxmlformats.org/officeDocument/2006/relationships/image" Target="../media/image6.jpg"/><Relationship Id="rId17" Type="http://schemas.openxmlformats.org/officeDocument/2006/relationships/hyperlink" Target="https://mm.digikey.com/Volume0/opasdata/d220001/medias/images/2488/0603%289mmthickness%29.jpg" TargetMode="External"/><Relationship Id="rId25" Type="http://schemas.openxmlformats.org/officeDocument/2006/relationships/hyperlink" Target="https://mm.digikey.com/Volume0/opasdata/d220001/medias/images/5883/488%7E502-01%7E%7E2-View-2.jpg" TargetMode="External"/><Relationship Id="rId33" Type="http://schemas.openxmlformats.org/officeDocument/2006/relationships/hyperlink" Target="https://mm.digikey.com/Volume0/opasdata/d220001/medias/images/5883/488%7E318-08%7EET%2CL%2CLT%2CSF%2CSN%7E3.jpg" TargetMode="External"/><Relationship Id="rId38" Type="http://schemas.openxmlformats.org/officeDocument/2006/relationships/image" Target="../media/image19.jpg"/><Relationship Id="rId46" Type="http://schemas.openxmlformats.org/officeDocument/2006/relationships/image" Target="../media/image23.jpg"/><Relationship Id="rId59" Type="http://schemas.openxmlformats.org/officeDocument/2006/relationships/hyperlink" Target="https://mm.digikey.com/Volume0/opasdata/d220001/medias/images/4205/AC-Series--SMD-Chip-Resistor.jpg" TargetMode="External"/><Relationship Id="rId67" Type="http://schemas.openxmlformats.org/officeDocument/2006/relationships/hyperlink" Target="https://mm.digikey.com/Volume0/opasdata/d220001/medias/images/5786/THICKFILMRESSMD.jpg" TargetMode="External"/><Relationship Id="rId20" Type="http://schemas.openxmlformats.org/officeDocument/2006/relationships/image" Target="../media/image10.jpg"/><Relationship Id="rId41" Type="http://schemas.openxmlformats.org/officeDocument/2006/relationships/hyperlink" Target="https://mm.digikey.com/Volume0/opasdata/d220001/derivates/6/008/119/858/MFG_INC160-TSW-2pos-07-gold-tin-S_web%28640x640%29.jpg" TargetMode="External"/><Relationship Id="rId54" Type="http://schemas.openxmlformats.org/officeDocument/2006/relationships/image" Target="../media/image27.jpg"/><Relationship Id="rId62" Type="http://schemas.openxmlformats.org/officeDocument/2006/relationships/image" Target="../media/image31.jpg"/><Relationship Id="rId70" Type="http://schemas.openxmlformats.org/officeDocument/2006/relationships/image" Target="../media/image35.jpg"/><Relationship Id="rId75" Type="http://schemas.openxmlformats.org/officeDocument/2006/relationships/hyperlink" Target="https://mm.digikey.com/Volume0/opasdata/d220001/medias/images/4887/31%7ETSOT26%7E%7E6.JPG" TargetMode="External"/><Relationship Id="rId83" Type="http://schemas.openxmlformats.org/officeDocument/2006/relationships/hyperlink" Target="https://mm.digikey.com/Volume0/opasdata/d220001/medias/images/730/MFG_RFM_SERIES.jpg" TargetMode="External"/><Relationship Id="rId88" Type="http://schemas.openxmlformats.org/officeDocument/2006/relationships/image" Target="../media/image44.jpg"/><Relationship Id="rId91" Type="http://schemas.openxmlformats.org/officeDocument/2006/relationships/hyperlink" Target="https://mm.digikey.com/Volume0/opasdata/d220001/derivates/6/003/210/540/150%7EC04-057%7ESN%2COA%7E8_web%28640x640%29.jpg" TargetMode="External"/><Relationship Id="rId96" Type="http://schemas.openxmlformats.org/officeDocument/2006/relationships/image" Target="../media/image48.jpg"/><Relationship Id="rId1" Type="http://schemas.openxmlformats.org/officeDocument/2006/relationships/hyperlink" Target="https://mm.digikey.com/Volume0/opasdata/d220001/medias/images/911/PS1240P02AT.jpg" TargetMode="External"/><Relationship Id="rId6" Type="http://schemas.openxmlformats.org/officeDocument/2006/relationships/image" Target="../media/image3.jpg"/><Relationship Id="rId15" Type="http://schemas.openxmlformats.org/officeDocument/2006/relationships/hyperlink" Target="https://mm.digikey.com/Volume0/opasdata/d220001/medias/images/2523/R47-Series-26.5x11mm.jpg" TargetMode="External"/><Relationship Id="rId23" Type="http://schemas.openxmlformats.org/officeDocument/2006/relationships/hyperlink" Target="https://mm.digikey.com/Volume0/opasdata/d220001/medias/images/918/IN-S85AT.JPG" TargetMode="External"/><Relationship Id="rId28" Type="http://schemas.openxmlformats.org/officeDocument/2006/relationships/image" Target="../media/image14.jpg"/><Relationship Id="rId36" Type="http://schemas.openxmlformats.org/officeDocument/2006/relationships/image" Target="../media/image18.jpg"/><Relationship Id="rId49" Type="http://schemas.openxmlformats.org/officeDocument/2006/relationships/hyperlink" Target="https://mm.digikey.com/Volume0/opasdata/d220001/medias/images/435/MFG_TMS252012ALM-xRxMTAA.jpg" TargetMode="External"/><Relationship Id="rId57" Type="http://schemas.openxmlformats.org/officeDocument/2006/relationships/hyperlink" Target="https://mm.digikey.com/Volume0/opasdata/d220001/medias/images/4849/541_CRCW-0805-%282125metric%29.jpg" TargetMode="External"/><Relationship Id="rId10" Type="http://schemas.openxmlformats.org/officeDocument/2006/relationships/image" Target="../media/image5.jpg"/><Relationship Id="rId31" Type="http://schemas.openxmlformats.org/officeDocument/2006/relationships/hyperlink" Target="https://mm.digikey.com/Volume0/opasdata/d220001/derivates/1/001/198/226/18%7EDO214AA%28SMBJ%29%7E%7E2_sml%28200x200%29.jpg" TargetMode="External"/><Relationship Id="rId44" Type="http://schemas.openxmlformats.org/officeDocument/2006/relationships/image" Target="../media/image22.JPG"/><Relationship Id="rId52" Type="http://schemas.openxmlformats.org/officeDocument/2006/relationships/image" Target="../media/image26.jpg"/><Relationship Id="rId60" Type="http://schemas.openxmlformats.org/officeDocument/2006/relationships/image" Target="../media/image30.jpg"/><Relationship Id="rId65" Type="http://schemas.openxmlformats.org/officeDocument/2006/relationships/hyperlink" Target="https://mm.digikey.com/Volume0/opasdata/d220001/medias/images/2606/MFG_ERJ-P6W%20Series.jpg" TargetMode="External"/><Relationship Id="rId73" Type="http://schemas.openxmlformats.org/officeDocument/2006/relationships/hyperlink" Target="https://mm.digikey.com/Volume0/opasdata/d220001/medias/images/405/MFG_MOV-10.jpg" TargetMode="External"/><Relationship Id="rId78" Type="http://schemas.openxmlformats.org/officeDocument/2006/relationships/image" Target="../media/image39.jpg"/><Relationship Id="rId81" Type="http://schemas.openxmlformats.org/officeDocument/2006/relationships/hyperlink" Target="https://mm.digikey.com/Volume0/opasdata/d220001/medias/images/6249/497%7E1L_ME%7ET%7E100.jpg" TargetMode="External"/><Relationship Id="rId86" Type="http://schemas.openxmlformats.org/officeDocument/2006/relationships/image" Target="../media/image43.JPG"/><Relationship Id="rId94" Type="http://schemas.openxmlformats.org/officeDocument/2006/relationships/image" Target="../media/image47.jpg"/><Relationship Id="rId4" Type="http://schemas.openxmlformats.org/officeDocument/2006/relationships/image" Target="../media/image2.jpg"/><Relationship Id="rId9" Type="http://schemas.openxmlformats.org/officeDocument/2006/relationships/hyperlink" Target="https://mm.digikey.com/Volume0/opasdata/d220001/medias/images/2392/0402%280%5E50%20thickness%29.jpg" TargetMode="External"/><Relationship Id="rId13" Type="http://schemas.openxmlformats.org/officeDocument/2006/relationships/hyperlink" Target="https://mm.digikey.com/Volume0/opasdata/d220001/medias/images/2573/OxiCap%20NOJ%20SERIES%201.6H%2C3.2L%2C1.6W.jpg" TargetMode="External"/><Relationship Id="rId18" Type="http://schemas.openxmlformats.org/officeDocument/2006/relationships/image" Target="../media/image9.jpg"/><Relationship Id="rId39" Type="http://schemas.openxmlformats.org/officeDocument/2006/relationships/hyperlink" Target="https://mm.digikey.com/Volume0/opasdata/d220001/medias/images/639/MG2029.jpg" TargetMode="External"/><Relationship Id="rId34" Type="http://schemas.openxmlformats.org/officeDocument/2006/relationships/image" Target="../media/image17.jpg"/><Relationship Id="rId50" Type="http://schemas.openxmlformats.org/officeDocument/2006/relationships/image" Target="../media/image25.jpg"/><Relationship Id="rId55" Type="http://schemas.openxmlformats.org/officeDocument/2006/relationships/hyperlink" Target="https://mm.digikey.com/Volume0/opasdata/d220001/medias/images/6161/1727%7ESOT323%7E%7E3_view2.JPG" TargetMode="External"/><Relationship Id="rId76" Type="http://schemas.openxmlformats.org/officeDocument/2006/relationships/image" Target="../media/image38.JPG"/><Relationship Id="rId97" Type="http://schemas.openxmlformats.org/officeDocument/2006/relationships/hyperlink" Target="https://mm.digikey.com/Volume0/opasdata/d220001/derivates/6/003/231/752/535%7EHCUSSMD-4.2-11.4X4.7%7E%7E2_web%28640x640%29.jpg" TargetMode="External"/><Relationship Id="rId7" Type="http://schemas.openxmlformats.org/officeDocument/2006/relationships/hyperlink" Target="https://mm.digikey.com/Volume0/opasdata/d220001/medias/images/5447/490-Ceramic-Capacitor-Tan-Field.jpg" TargetMode="External"/><Relationship Id="rId71" Type="http://schemas.openxmlformats.org/officeDocument/2006/relationships/hyperlink" Target="https://mm.digikey.com/Volume0/opasdata/d220001/medias/images/2597/MFG_RMC%20SERIES.jpg" TargetMode="External"/><Relationship Id="rId92" Type="http://schemas.openxmlformats.org/officeDocument/2006/relationships/image" Target="../media/image46.jpg"/><Relationship Id="rId2" Type="http://schemas.openxmlformats.org/officeDocument/2006/relationships/image" Target="../media/image1.jpg"/><Relationship Id="rId29" Type="http://schemas.openxmlformats.org/officeDocument/2006/relationships/hyperlink" Target="https://mm.digikey.com/Volume0/opasdata/d220001/medias/images/2367/Chippled%200805.jpg" TargetMode="External"/><Relationship Id="rId24" Type="http://schemas.openxmlformats.org/officeDocument/2006/relationships/image" Target="../media/image12.JPG"/><Relationship Id="rId40" Type="http://schemas.openxmlformats.org/officeDocument/2006/relationships/image" Target="../media/image20.jpg"/><Relationship Id="rId45" Type="http://schemas.openxmlformats.org/officeDocument/2006/relationships/hyperlink" Target="https://mm.digikey.com/Volume0/opasdata/d220001/medias/images/2474/640456-6%2C%20640454-6.jpg" TargetMode="External"/><Relationship Id="rId66" Type="http://schemas.openxmlformats.org/officeDocument/2006/relationships/image" Target="../media/image33.jpg"/><Relationship Id="rId87" Type="http://schemas.openxmlformats.org/officeDocument/2006/relationships/hyperlink" Target="https://mm.digikey.com/Volume0/opasdata/d220001/medias/images/321/28-SOIC.jpg" TargetMode="External"/><Relationship Id="rId61" Type="http://schemas.openxmlformats.org/officeDocument/2006/relationships/hyperlink" Target="https://mm.digikey.com/Volume0/opasdata/d220001/medias/images/1826/2512-%286432-Metric%29.jpg" TargetMode="External"/><Relationship Id="rId82" Type="http://schemas.openxmlformats.org/officeDocument/2006/relationships/image" Target="../media/image41.jpg"/><Relationship Id="rId19" Type="http://schemas.openxmlformats.org/officeDocument/2006/relationships/hyperlink" Target="https://mm.digikey.com/Volume0/opasdata/d220001/medias/images/208/1206-%283216-Metric%29-3%2C20x1%2C60x0%2C88mm.jpg" TargetMode="External"/><Relationship Id="rId14" Type="http://schemas.openxmlformats.org/officeDocument/2006/relationships/image" Target="../media/image7.jpg"/><Relationship Id="rId30" Type="http://schemas.openxmlformats.org/officeDocument/2006/relationships/image" Target="../media/image15.jpg"/><Relationship Id="rId35" Type="http://schemas.openxmlformats.org/officeDocument/2006/relationships/hyperlink" Target="https://mm.digikey.com/Volume0/opasdata/d220001/medias/images/5753/31%7ESOD123%7E%7E2-View-2.jpg" TargetMode="External"/><Relationship Id="rId56" Type="http://schemas.openxmlformats.org/officeDocument/2006/relationships/image" Target="../media/image28.JPG"/><Relationship Id="rId77" Type="http://schemas.openxmlformats.org/officeDocument/2006/relationships/hyperlink" Target="https://mm.digikey.com/Volume0/opasdata/d220001/medias/images/498/150%7EC04-111%7EMS%2C-UA%7E8.jpg" TargetMode="External"/><Relationship Id="rId8" Type="http://schemas.openxmlformats.org/officeDocument/2006/relationships/image" Target="../media/image4.jpg"/><Relationship Id="rId51" Type="http://schemas.openxmlformats.org/officeDocument/2006/relationships/hyperlink" Target="https://mm.digikey.com/Volume0/opasdata/d220001/medias/images/2377/MFG_IRM-10.jpg" TargetMode="External"/><Relationship Id="rId72" Type="http://schemas.openxmlformats.org/officeDocument/2006/relationships/image" Target="../media/image36.jpg"/><Relationship Id="rId93" Type="http://schemas.openxmlformats.org/officeDocument/2006/relationships/hyperlink" Target="https://mm.digikey.com/Volume0/opasdata/d220001/medias/images/7562/MFG_497%7E8SOIC-3.9%7E%7E8.jpg" TargetMode="External"/><Relationship Id="rId98" Type="http://schemas.openxmlformats.org/officeDocument/2006/relationships/image" Target="../media/image49.jp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</webImagesSrd>
</file>

<file path=xl/richData/rdrichvalue.xml><?xml version="1.0" encoding="utf-8"?>
<rvData xmlns="http://schemas.microsoft.com/office/spreadsheetml/2017/richdata" count="50">
  <rv s="0">
    <v>0</v>
    <v>1</v>
    <v>0</v>
    <v>50</v>
    <v>3</v>
    <v>50</v>
    <v>No IMG</v>
  </rv>
  <rv s="0">
    <v>1</v>
    <v>1</v>
    <v>0</v>
    <v>50</v>
    <v>3</v>
    <v>50</v>
    <v>No IMG</v>
  </rv>
  <rv s="0">
    <v>2</v>
    <v>1</v>
    <v>0</v>
    <v>50</v>
    <v>3</v>
    <v>50</v>
    <v>No IMG</v>
  </rv>
  <rv s="0">
    <v>3</v>
    <v>1</v>
    <v>0</v>
    <v>50</v>
    <v>3</v>
    <v>50</v>
    <v>No IMG</v>
  </rv>
  <rv s="0">
    <v>4</v>
    <v>1</v>
    <v>0</v>
    <v>50</v>
    <v>3</v>
    <v>50</v>
    <v>No IMG</v>
  </rv>
  <rv s="0">
    <v>5</v>
    <v>1</v>
    <v>0</v>
    <v>50</v>
    <v>3</v>
    <v>50</v>
    <v>No IMG</v>
  </rv>
  <rv s="0">
    <v>6</v>
    <v>1</v>
    <v>0</v>
    <v>50</v>
    <v>3</v>
    <v>50</v>
    <v>No IMG</v>
  </rv>
  <rv s="0">
    <v>7</v>
    <v>1</v>
    <v>0</v>
    <v>50</v>
    <v>3</v>
    <v>50</v>
    <v>No IMG</v>
  </rv>
  <rv s="0">
    <v>8</v>
    <v>1</v>
    <v>0</v>
    <v>50</v>
    <v>3</v>
    <v>50</v>
    <v>No IMG</v>
  </rv>
  <rv s="0">
    <v>9</v>
    <v>1</v>
    <v>0</v>
    <v>50</v>
    <v>3</v>
    <v>50</v>
    <v>No IMG</v>
  </rv>
  <rv s="0">
    <v>10</v>
    <v>1</v>
    <v>0</v>
    <v>50</v>
    <v>3</v>
    <v>50</v>
    <v>No IMG</v>
  </rv>
  <rv s="1">
    <v>2</v>
    <v>10</v>
  </rv>
  <rv s="0">
    <v>11</v>
    <v>1</v>
    <v>0</v>
    <v>50</v>
    <v>3</v>
    <v>50</v>
    <v>No IMG</v>
  </rv>
  <rv s="0">
    <v>12</v>
    <v>1</v>
    <v>0</v>
    <v>50</v>
    <v>3</v>
    <v>50</v>
    <v>No IMG</v>
  </rv>
  <rv s="0">
    <v>13</v>
    <v>1</v>
    <v>0</v>
    <v>50</v>
    <v>3</v>
    <v>50</v>
    <v>No IMG</v>
  </rv>
  <rv s="0">
    <v>14</v>
    <v>1</v>
    <v>0</v>
    <v>50</v>
    <v>3</v>
    <v>50</v>
    <v>No IMG</v>
  </rv>
  <rv s="0">
    <v>15</v>
    <v>1</v>
    <v>0</v>
    <v>50</v>
    <v>3</v>
    <v>50</v>
    <v>No IMG</v>
  </rv>
  <rv s="0">
    <v>16</v>
    <v>1</v>
    <v>0</v>
    <v>50</v>
    <v>3</v>
    <v>50</v>
    <v>No IMG</v>
  </rv>
  <rv s="0">
    <v>17</v>
    <v>1</v>
    <v>0</v>
    <v>50</v>
    <v>3</v>
    <v>50</v>
    <v>No IMG</v>
  </rv>
  <rv s="0">
    <v>18</v>
    <v>1</v>
    <v>0</v>
    <v>50</v>
    <v>3</v>
    <v>50</v>
    <v>No IMG</v>
  </rv>
  <rv s="0">
    <v>19</v>
    <v>1</v>
    <v>0</v>
    <v>50</v>
    <v>3</v>
    <v>50</v>
    <v>No IMG</v>
  </rv>
  <rv s="0">
    <v>20</v>
    <v>1</v>
    <v>0</v>
    <v>50</v>
    <v>3</v>
    <v>50</v>
    <v>No IMG</v>
  </rv>
  <rv s="0">
    <v>21</v>
    <v>1</v>
    <v>0</v>
    <v>50</v>
    <v>3</v>
    <v>50</v>
    <v>No IMG</v>
  </rv>
  <rv s="0">
    <v>22</v>
    <v>1</v>
    <v>0</v>
    <v>50</v>
    <v>3</v>
    <v>50</v>
    <v>No IMG</v>
  </rv>
  <rv s="0">
    <v>23</v>
    <v>1</v>
    <v>0</v>
    <v>50</v>
    <v>3</v>
    <v>50</v>
    <v>No IMG</v>
  </rv>
  <rv s="0">
    <v>24</v>
    <v>1</v>
    <v>0</v>
    <v>50</v>
    <v>3</v>
    <v>50</v>
    <v>No IMG</v>
  </rv>
  <rv s="0">
    <v>25</v>
    <v>1</v>
    <v>0</v>
    <v>50</v>
    <v>3</v>
    <v>50</v>
    <v>No IMG</v>
  </rv>
  <rv s="0">
    <v>26</v>
    <v>1</v>
    <v>0</v>
    <v>50</v>
    <v>3</v>
    <v>50</v>
    <v>No IMG</v>
  </rv>
  <rv s="0">
    <v>27</v>
    <v>1</v>
    <v>0</v>
    <v>50</v>
    <v>3</v>
    <v>50</v>
    <v>No IMG</v>
  </rv>
  <rv s="0">
    <v>28</v>
    <v>1</v>
    <v>0</v>
    <v>50</v>
    <v>3</v>
    <v>50</v>
    <v>No IMG</v>
  </rv>
  <rv s="0">
    <v>29</v>
    <v>1</v>
    <v>0</v>
    <v>50</v>
    <v>3</v>
    <v>50</v>
    <v>No IMG</v>
  </rv>
  <rv s="0">
    <v>30</v>
    <v>1</v>
    <v>0</v>
    <v>50</v>
    <v>3</v>
    <v>50</v>
    <v>No IMG</v>
  </rv>
  <rv s="0">
    <v>31</v>
    <v>1</v>
    <v>0</v>
    <v>50</v>
    <v>3</v>
    <v>50</v>
    <v>No IMG</v>
  </rv>
  <rv s="0">
    <v>32</v>
    <v>1</v>
    <v>0</v>
    <v>50</v>
    <v>3</v>
    <v>50</v>
    <v>No IMG</v>
  </rv>
  <rv s="0">
    <v>33</v>
    <v>1</v>
    <v>0</v>
    <v>50</v>
    <v>3</v>
    <v>50</v>
    <v>No IMG</v>
  </rv>
  <rv s="0">
    <v>34</v>
    <v>1</v>
    <v>0</v>
    <v>50</v>
    <v>3</v>
    <v>50</v>
    <v>No IMG</v>
  </rv>
  <rv s="0">
    <v>35</v>
    <v>1</v>
    <v>0</v>
    <v>50</v>
    <v>3</v>
    <v>50</v>
    <v>No IMG</v>
  </rv>
  <rv s="0">
    <v>36</v>
    <v>1</v>
    <v>0</v>
    <v>50</v>
    <v>3</v>
    <v>50</v>
    <v>No IMG</v>
  </rv>
  <rv s="0">
    <v>37</v>
    <v>1</v>
    <v>0</v>
    <v>50</v>
    <v>3</v>
    <v>50</v>
    <v>No IMG</v>
  </rv>
  <rv s="0">
    <v>38</v>
    <v>1</v>
    <v>0</v>
    <v>50</v>
    <v>3</v>
    <v>50</v>
    <v>No IMG</v>
  </rv>
  <rv s="0">
    <v>39</v>
    <v>1</v>
    <v>0</v>
    <v>50</v>
    <v>3</v>
    <v>50</v>
    <v>No IMG</v>
  </rv>
  <rv s="0">
    <v>40</v>
    <v>1</v>
    <v>0</v>
    <v>50</v>
    <v>3</v>
    <v>50</v>
    <v>No IMG</v>
  </rv>
  <rv s="0">
    <v>41</v>
    <v>1</v>
    <v>0</v>
    <v>50</v>
    <v>3</v>
    <v>50</v>
    <v>No IMG</v>
  </rv>
  <rv s="0">
    <v>42</v>
    <v>1</v>
    <v>0</v>
    <v>50</v>
    <v>3</v>
    <v>50</v>
    <v>No IMG</v>
  </rv>
  <rv s="0">
    <v>43</v>
    <v>1</v>
    <v>0</v>
    <v>50</v>
    <v>3</v>
    <v>50</v>
    <v>No IMG</v>
  </rv>
  <rv s="0">
    <v>44</v>
    <v>1</v>
    <v>0</v>
    <v>50</v>
    <v>3</v>
    <v>50</v>
    <v>No IMG</v>
  </rv>
  <rv s="0">
    <v>45</v>
    <v>1</v>
    <v>0</v>
    <v>50</v>
    <v>3</v>
    <v>50</v>
    <v>No IMG</v>
  </rv>
  <rv s="0">
    <v>46</v>
    <v>1</v>
    <v>0</v>
    <v>50</v>
    <v>3</v>
    <v>50</v>
    <v>No IMG</v>
  </rv>
  <rv s="0">
    <v>47</v>
    <v>1</v>
    <v>0</v>
    <v>50</v>
    <v>3</v>
    <v>50</v>
    <v>No IMG</v>
  </rv>
  <rv s="0">
    <v>48</v>
    <v>1</v>
    <v>0</v>
    <v>50</v>
    <v>3</v>
    <v>50</v>
    <v>No IMG</v>
  </rv>
</rvData>
</file>

<file path=xl/richData/rdrichvaluestructure.xml><?xml version="1.0" encoding="utf-8"?>
<rvStructures xmlns="http://schemas.microsoft.com/office/spreadsheetml/2017/richdata" count="2">
  <s t="_webimage">
    <k n="WebImageIdentifier" t="i"/>
    <k n="CalcOrigin" t="i"/>
    <k n="ComputedImage" t="b"/>
    <k n="ImageHeight"/>
    <k n="ImageSizing" t="i"/>
    <k n="ImageWidth"/>
    <k n="Text" t="s"/>
  </s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1983D2-D92D-4EAC-9FBA-2C0AF3BFB7D9}" name="Merge1" displayName="Merge1" ref="A1:N80" tableType="queryTable" totalsRowShown="0" headerRowDxfId="15" dataDxfId="14">
  <autoFilter ref="A1:N80" xr:uid="{7B1983D2-D92D-4EAC-9FBA-2C0AF3BFB7D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sortState xmlns:xlrd2="http://schemas.microsoft.com/office/spreadsheetml/2017/richdata2" ref="A2:N75">
    <sortCondition ref="B2:B75"/>
  </sortState>
  <tableColumns count="14">
    <tableColumn id="1" xr3:uid="{80539A89-4682-4310-B254-B71C59FB2E09}" uniqueName="1" name="#" queryTableFieldId="1" dataDxfId="13"/>
    <tableColumn id="2" xr3:uid="{2F03520D-5618-4308-A60F-E7D35B54E666}" uniqueName="2" name="Reference Designator" queryTableFieldId="2" dataDxfId="12"/>
    <tableColumn id="8" xr3:uid="{EB170568-FC68-472E-89C2-DE5F954B1ED8}" uniqueName="8" name="Manufacturer Part Number" queryTableFieldId="8" dataDxfId="11"/>
    <tableColumn id="9" xr3:uid="{305BF4AE-D737-4478-8180-4EB1618D4C72}" uniqueName="9" name="Manufacturer Name" queryTableFieldId="9" dataDxfId="10"/>
    <tableColumn id="12" xr3:uid="{4FCC68FB-677D-4EFA-962B-2C056E72AD4C}" uniqueName="12" name="Digi-Key Part Number 1" queryTableFieldId="12" dataDxfId="9"/>
    <tableColumn id="10" xr3:uid="{5C3DED20-25E2-491E-9B95-B7356143FBF4}" uniqueName="10" name="Description.1" queryTableFieldId="10" dataDxfId="8"/>
    <tableColumn id="11" xr3:uid="{8200B742-E1DA-4406-9797-015CD666C58D}" uniqueName="11" name="Pack Type 1" queryTableFieldId="11" dataDxfId="7"/>
    <tableColumn id="3" xr3:uid="{96179FED-14ED-471E-9A60-F55EE4558065}" uniqueName="3" name="Qty" queryTableFieldId="3" dataDxfId="6"/>
    <tableColumn id="13" xr3:uid="{2656BCB9-FA42-46C2-B04E-A71D799A2BA9}" uniqueName="13" name="Unit Price 1" queryTableFieldId="13" dataDxfId="5"/>
    <tableColumn id="14" xr3:uid="{A90D8F9B-D3E3-4A27-A5B6-59A7582D953A}" uniqueName="14" name="Extended Price 1" queryTableFieldId="14" dataDxfId="4"/>
    <tableColumn id="16" xr3:uid="{8A7D60F5-81BA-45F8-ACD0-795CA2C9B872}" uniqueName="16" name="Datasheet" queryTableFieldId="16" dataDxfId="3"/>
    <tableColumn id="18" xr3:uid="{D24258DA-297F-464F-B17A-DE131A1E8848}" uniqueName="18" name="Country of Origin" queryTableFieldId="18" dataDxfId="2"/>
    <tableColumn id="19" xr3:uid="{CD83EEF7-ECF5-42C5-8867-EB97D7FD7145}" uniqueName="19" name="Image" queryTableFieldId="19" dataDxfId="1"/>
    <tableColumn id="21" xr3:uid="{7F1D8C07-98A6-4A9B-9909-FF19462A6DC6}" uniqueName="21" name="Image2" queryTableFieldId="26" dataDxfId="0">
      <calculatedColumnFormula>_xlfn.IMAGE(M2,"No IMG",3,50,50)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mm.digikey.com/Volume0/opasdata/d220001/derivates/1/001/198/226/18~DO214AA%28SMBJ%29~~2_sml%28200x200%29.jpg" TargetMode="External"/><Relationship Id="rId1" Type="http://schemas.openxmlformats.org/officeDocument/2006/relationships/hyperlink" Target="https://mm.digikey.com/Volume0/opasdata/d220001/medias/images/405/MFG_MOV-1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C5F07-6531-47EA-9BF5-C39ABCF138DF}">
  <dimension ref="A1:N80"/>
  <sheetViews>
    <sheetView tabSelected="1" workbookViewId="0">
      <selection activeCell="C16" sqref="C16"/>
    </sheetView>
  </sheetViews>
  <sheetFormatPr defaultRowHeight="15" x14ac:dyDescent="0.25"/>
  <cols>
    <col min="1" max="1" width="3" bestFit="1" customWidth="1"/>
    <col min="2" max="2" width="34.7109375" customWidth="1"/>
    <col min="3" max="3" width="23.85546875" customWidth="1"/>
    <col min="4" max="4" width="39.5703125" bestFit="1" customWidth="1"/>
    <col min="5" max="5" width="32.85546875" bestFit="1" customWidth="1"/>
    <col min="6" max="6" width="34.7109375" bestFit="1" customWidth="1"/>
    <col min="7" max="7" width="12.5703125" bestFit="1" customWidth="1"/>
    <col min="8" max="8" width="4.140625" bestFit="1" customWidth="1"/>
    <col min="9" max="9" width="11.140625" bestFit="1" customWidth="1"/>
    <col min="10" max="10" width="16.140625" bestFit="1" customWidth="1"/>
    <col min="11" max="11" width="163.85546875" bestFit="1" customWidth="1"/>
    <col min="12" max="12" width="13.140625" customWidth="1"/>
    <col min="13" max="13" width="11" customWidth="1"/>
    <col min="14" max="14" width="8.140625" bestFit="1" customWidth="1"/>
    <col min="15" max="15" width="16.140625" bestFit="1" customWidth="1"/>
    <col min="16" max="16" width="23.28515625" bestFit="1" customWidth="1"/>
    <col min="17" max="17" width="163.85546875" bestFit="1" customWidth="1"/>
    <col min="18" max="18" width="16.5703125" bestFit="1" customWidth="1"/>
    <col min="19" max="19" width="130.140625" bestFit="1" customWidth="1"/>
  </cols>
  <sheetData>
    <row r="1" spans="1:14" ht="15" customHeight="1" x14ac:dyDescent="0.25">
      <c r="A1" t="s">
        <v>0</v>
      </c>
      <c r="B1" t="s">
        <v>160</v>
      </c>
      <c r="C1" t="s">
        <v>153</v>
      </c>
      <c r="D1" t="s">
        <v>154</v>
      </c>
      <c r="E1" t="s">
        <v>156</v>
      </c>
      <c r="F1" t="s">
        <v>454</v>
      </c>
      <c r="G1" t="s">
        <v>155</v>
      </c>
      <c r="H1" t="s">
        <v>1</v>
      </c>
      <c r="I1" t="s">
        <v>157</v>
      </c>
      <c r="J1" t="s">
        <v>158</v>
      </c>
      <c r="K1" t="s">
        <v>159</v>
      </c>
      <c r="L1" t="s">
        <v>161</v>
      </c>
      <c r="M1" t="s">
        <v>162</v>
      </c>
      <c r="N1" t="s">
        <v>455</v>
      </c>
    </row>
    <row r="2" spans="1:14" ht="15" customHeight="1" x14ac:dyDescent="0.25">
      <c r="A2" s="1">
        <v>1</v>
      </c>
      <c r="B2" s="1" t="s">
        <v>2</v>
      </c>
      <c r="C2" s="1" t="s">
        <v>3</v>
      </c>
      <c r="D2" s="1" t="s">
        <v>300</v>
      </c>
      <c r="E2" s="1" t="s">
        <v>414</v>
      </c>
      <c r="F2" s="1" t="s">
        <v>413</v>
      </c>
      <c r="G2" s="1" t="s">
        <v>165</v>
      </c>
      <c r="H2" s="1">
        <v>1</v>
      </c>
      <c r="I2" s="1">
        <v>0.62</v>
      </c>
      <c r="J2" s="1">
        <v>0.62</v>
      </c>
      <c r="K2" s="1" t="s">
        <v>415</v>
      </c>
      <c r="L2" s="1" t="s">
        <v>179</v>
      </c>
      <c r="M2" s="1" t="s">
        <v>416</v>
      </c>
      <c r="N2" s="1" t="e" vm="1">
        <f t="shared" ref="N2:N33" si="0">_xlfn.IMAGE(M2,"No IMG",3,50,50)</f>
        <v>#VALUE!</v>
      </c>
    </row>
    <row r="3" spans="1:14" ht="15" customHeight="1" x14ac:dyDescent="0.25">
      <c r="A3" s="1">
        <v>2</v>
      </c>
      <c r="B3" s="1" t="s">
        <v>4</v>
      </c>
      <c r="C3" s="1" t="s">
        <v>5</v>
      </c>
      <c r="D3" s="1" t="s">
        <v>163</v>
      </c>
      <c r="E3" s="1" t="s">
        <v>166</v>
      </c>
      <c r="F3" s="1" t="s">
        <v>164</v>
      </c>
      <c r="G3" s="1" t="s">
        <v>165</v>
      </c>
      <c r="H3" s="1">
        <v>22</v>
      </c>
      <c r="I3" s="1">
        <v>2.5000000000000001E-2</v>
      </c>
      <c r="J3" s="1">
        <v>0.57999999999999996</v>
      </c>
      <c r="K3" s="1" t="s">
        <v>167</v>
      </c>
      <c r="L3" s="1" t="s">
        <v>168</v>
      </c>
      <c r="M3" s="1" t="s">
        <v>169</v>
      </c>
      <c r="N3" s="1" t="e" vm="2">
        <f t="shared" si="0"/>
        <v>#VALUE!</v>
      </c>
    </row>
    <row r="4" spans="1:14" ht="15" customHeight="1" x14ac:dyDescent="0.25">
      <c r="A4" s="1">
        <v>3</v>
      </c>
      <c r="B4" s="1" t="s">
        <v>14</v>
      </c>
      <c r="C4" s="1" t="s">
        <v>15</v>
      </c>
      <c r="D4" s="1" t="s">
        <v>170</v>
      </c>
      <c r="E4" s="1" t="s">
        <v>181</v>
      </c>
      <c r="F4" s="1" t="s">
        <v>180</v>
      </c>
      <c r="G4" s="1" t="s">
        <v>165</v>
      </c>
      <c r="H4" s="1">
        <v>4</v>
      </c>
      <c r="I4" s="1">
        <v>0.08</v>
      </c>
      <c r="J4" s="1">
        <v>0.32</v>
      </c>
      <c r="K4" s="1" t="s">
        <v>182</v>
      </c>
      <c r="L4" s="1" t="s">
        <v>168</v>
      </c>
      <c r="M4" s="1" t="s">
        <v>175</v>
      </c>
      <c r="N4" s="1" t="e" vm="3">
        <f t="shared" si="0"/>
        <v>#VALUE!</v>
      </c>
    </row>
    <row r="5" spans="1:14" ht="15" customHeight="1" x14ac:dyDescent="0.25">
      <c r="A5" s="1">
        <v>4</v>
      </c>
      <c r="B5" s="1" t="s">
        <v>16</v>
      </c>
      <c r="C5" s="1" t="s">
        <v>17</v>
      </c>
      <c r="D5" s="1" t="s">
        <v>163</v>
      </c>
      <c r="E5" s="1" t="s">
        <v>198</v>
      </c>
      <c r="F5" s="1" t="s">
        <v>197</v>
      </c>
      <c r="G5" s="1" t="s">
        <v>165</v>
      </c>
      <c r="H5" s="1">
        <v>2</v>
      </c>
      <c r="I5" s="1">
        <v>0.22</v>
      </c>
      <c r="J5" s="1">
        <v>0.44</v>
      </c>
      <c r="K5" s="1"/>
      <c r="L5" s="1" t="s">
        <v>168</v>
      </c>
      <c r="M5" s="1" t="s">
        <v>199</v>
      </c>
      <c r="N5" s="1" t="e" vm="4">
        <f t="shared" si="0"/>
        <v>#VALUE!</v>
      </c>
    </row>
    <row r="6" spans="1:14" ht="15" customHeight="1" x14ac:dyDescent="0.25">
      <c r="A6" s="1">
        <v>5</v>
      </c>
      <c r="B6" s="1" t="s">
        <v>18</v>
      </c>
      <c r="C6" s="1" t="s">
        <v>19</v>
      </c>
      <c r="D6" s="1" t="s">
        <v>170</v>
      </c>
      <c r="E6" s="1" t="s">
        <v>184</v>
      </c>
      <c r="F6" s="1" t="s">
        <v>183</v>
      </c>
      <c r="G6" s="1" t="s">
        <v>165</v>
      </c>
      <c r="H6" s="1">
        <v>3</v>
      </c>
      <c r="I6" s="1">
        <v>0.08</v>
      </c>
      <c r="J6" s="1">
        <v>0.24</v>
      </c>
      <c r="K6" s="1" t="s">
        <v>185</v>
      </c>
      <c r="L6" s="1" t="s">
        <v>168</v>
      </c>
      <c r="M6" s="1" t="s">
        <v>175</v>
      </c>
      <c r="N6" s="1" t="e" vm="3">
        <f t="shared" si="0"/>
        <v>#VALUE!</v>
      </c>
    </row>
    <row r="7" spans="1:14" ht="15" customHeight="1" x14ac:dyDescent="0.25">
      <c r="A7" s="1">
        <v>6</v>
      </c>
      <c r="B7" s="1" t="s">
        <v>20</v>
      </c>
      <c r="C7" s="1" t="s">
        <v>21</v>
      </c>
      <c r="D7" s="1" t="s">
        <v>186</v>
      </c>
      <c r="E7" s="1" t="s">
        <v>227</v>
      </c>
      <c r="F7" s="1" t="s">
        <v>226</v>
      </c>
      <c r="G7" s="1" t="s">
        <v>165</v>
      </c>
      <c r="H7" s="1">
        <v>1</v>
      </c>
      <c r="I7" s="1">
        <v>0.1</v>
      </c>
      <c r="J7" s="1">
        <v>0.1</v>
      </c>
      <c r="K7" s="1" t="s">
        <v>228</v>
      </c>
      <c r="L7" s="1" t="s">
        <v>190</v>
      </c>
      <c r="M7" s="1" t="s">
        <v>229</v>
      </c>
      <c r="N7" s="1" t="e" vm="5">
        <f t="shared" si="0"/>
        <v>#VALUE!</v>
      </c>
    </row>
    <row r="8" spans="1:14" ht="15" customHeight="1" x14ac:dyDescent="0.25">
      <c r="A8" s="1">
        <v>7</v>
      </c>
      <c r="B8" s="1" t="s">
        <v>22</v>
      </c>
      <c r="C8" s="1" t="s">
        <v>23</v>
      </c>
      <c r="D8" s="1" t="s">
        <v>170</v>
      </c>
      <c r="E8" s="1" t="s">
        <v>201</v>
      </c>
      <c r="F8" s="1" t="s">
        <v>200</v>
      </c>
      <c r="G8" s="1" t="s">
        <v>165</v>
      </c>
      <c r="H8" s="1">
        <v>2</v>
      </c>
      <c r="I8" s="1">
        <v>0.09</v>
      </c>
      <c r="J8" s="1">
        <v>0.18</v>
      </c>
      <c r="K8" s="1" t="s">
        <v>202</v>
      </c>
      <c r="L8" s="1" t="s">
        <v>168</v>
      </c>
      <c r="M8" s="1" t="s">
        <v>175</v>
      </c>
      <c r="N8" s="1" t="e" vm="3">
        <f t="shared" si="0"/>
        <v>#VALUE!</v>
      </c>
    </row>
    <row r="9" spans="1:14" ht="15" customHeight="1" x14ac:dyDescent="0.25">
      <c r="A9" s="1">
        <v>8</v>
      </c>
      <c r="B9" s="1" t="s">
        <v>6</v>
      </c>
      <c r="C9" s="1" t="s">
        <v>7</v>
      </c>
      <c r="D9" s="1" t="s">
        <v>192</v>
      </c>
      <c r="E9" s="1" t="s">
        <v>194</v>
      </c>
      <c r="F9" s="1" t="s">
        <v>193</v>
      </c>
      <c r="G9" s="1" t="s">
        <v>165</v>
      </c>
      <c r="H9" s="1">
        <v>2</v>
      </c>
      <c r="I9" s="1">
        <v>0.43</v>
      </c>
      <c r="J9" s="1">
        <v>0.86</v>
      </c>
      <c r="K9" s="1" t="s">
        <v>195</v>
      </c>
      <c r="L9" s="1" t="s">
        <v>179</v>
      </c>
      <c r="M9" s="1" t="s">
        <v>196</v>
      </c>
      <c r="N9" s="1" t="e" vm="6">
        <f t="shared" si="0"/>
        <v>#VALUE!</v>
      </c>
    </row>
    <row r="10" spans="1:14" ht="15" customHeight="1" x14ac:dyDescent="0.25">
      <c r="A10" s="1">
        <v>9</v>
      </c>
      <c r="B10" s="1" t="s">
        <v>24</v>
      </c>
      <c r="C10" s="1" t="s">
        <v>25</v>
      </c>
      <c r="D10" s="1" t="s">
        <v>230</v>
      </c>
      <c r="E10" s="1" t="s">
        <v>232</v>
      </c>
      <c r="F10" s="1" t="s">
        <v>231</v>
      </c>
      <c r="G10" s="1" t="s">
        <v>165</v>
      </c>
      <c r="H10" s="1">
        <v>1</v>
      </c>
      <c r="I10" s="1">
        <v>0.35</v>
      </c>
      <c r="J10" s="1">
        <v>0.35</v>
      </c>
      <c r="K10" s="1" t="s">
        <v>233</v>
      </c>
      <c r="L10" s="1" t="s">
        <v>234</v>
      </c>
      <c r="M10" s="1" t="s">
        <v>235</v>
      </c>
      <c r="N10" s="1" t="e" vm="7">
        <f t="shared" si="0"/>
        <v>#VALUE!</v>
      </c>
    </row>
    <row r="11" spans="1:14" ht="15" customHeight="1" x14ac:dyDescent="0.25">
      <c r="A11" s="1">
        <v>10</v>
      </c>
      <c r="B11" s="1" t="s">
        <v>26</v>
      </c>
      <c r="C11" s="1" t="s">
        <v>27</v>
      </c>
      <c r="D11" s="1" t="s">
        <v>163</v>
      </c>
      <c r="E11" s="1" t="s">
        <v>204</v>
      </c>
      <c r="F11" s="1" t="s">
        <v>203</v>
      </c>
      <c r="G11" s="1" t="s">
        <v>165</v>
      </c>
      <c r="H11" s="1">
        <v>2</v>
      </c>
      <c r="I11" s="1">
        <v>0.1</v>
      </c>
      <c r="J11" s="1">
        <v>0.2</v>
      </c>
      <c r="K11" s="1" t="s">
        <v>205</v>
      </c>
      <c r="L11" s="1" t="s">
        <v>206</v>
      </c>
      <c r="M11" s="1" t="s">
        <v>199</v>
      </c>
      <c r="N11" s="1" t="e" vm="4">
        <f t="shared" si="0"/>
        <v>#VALUE!</v>
      </c>
    </row>
    <row r="12" spans="1:14" ht="15" customHeight="1" x14ac:dyDescent="0.25">
      <c r="A12" s="1">
        <v>11</v>
      </c>
      <c r="B12" s="1" t="s">
        <v>8</v>
      </c>
      <c r="C12" s="1" t="s">
        <v>9</v>
      </c>
      <c r="D12" s="1" t="s">
        <v>213</v>
      </c>
      <c r="E12" s="1" t="s">
        <v>216</v>
      </c>
      <c r="F12" s="1" t="s">
        <v>214</v>
      </c>
      <c r="G12" s="1" t="s">
        <v>215</v>
      </c>
      <c r="H12" s="1">
        <v>1</v>
      </c>
      <c r="I12" s="1">
        <v>1.56</v>
      </c>
      <c r="J12" s="1">
        <v>1.56</v>
      </c>
      <c r="K12" s="1" t="s">
        <v>217</v>
      </c>
      <c r="L12" s="1" t="s">
        <v>218</v>
      </c>
      <c r="M12" s="1" t="s">
        <v>219</v>
      </c>
      <c r="N12" s="1" t="e" vm="8">
        <f t="shared" si="0"/>
        <v>#VALUE!</v>
      </c>
    </row>
    <row r="13" spans="1:14" ht="15" customHeight="1" x14ac:dyDescent="0.25">
      <c r="A13" s="1">
        <v>12</v>
      </c>
      <c r="B13" s="1" t="s">
        <v>28</v>
      </c>
      <c r="C13" s="1" t="s">
        <v>29</v>
      </c>
      <c r="D13" s="1" t="s">
        <v>186</v>
      </c>
      <c r="E13" s="1" t="s">
        <v>188</v>
      </c>
      <c r="F13" s="1" t="s">
        <v>187</v>
      </c>
      <c r="G13" s="1" t="s">
        <v>165</v>
      </c>
      <c r="H13" s="1">
        <v>3</v>
      </c>
      <c r="I13" s="1">
        <v>0.16</v>
      </c>
      <c r="J13" s="1">
        <v>0.48</v>
      </c>
      <c r="K13" s="1" t="s">
        <v>189</v>
      </c>
      <c r="L13" s="1" t="s">
        <v>190</v>
      </c>
      <c r="M13" s="1" t="s">
        <v>191</v>
      </c>
      <c r="N13" s="1" t="e" vm="9">
        <f t="shared" si="0"/>
        <v>#VALUE!</v>
      </c>
    </row>
    <row r="14" spans="1:14" ht="15" customHeight="1" x14ac:dyDescent="0.25">
      <c r="A14" s="1">
        <v>13</v>
      </c>
      <c r="B14" s="1" t="s">
        <v>30</v>
      </c>
      <c r="C14" s="1" t="s">
        <v>31</v>
      </c>
      <c r="D14" s="1" t="s">
        <v>186</v>
      </c>
      <c r="E14" s="1" t="s">
        <v>208</v>
      </c>
      <c r="F14" s="1" t="s">
        <v>207</v>
      </c>
      <c r="G14" s="1" t="s">
        <v>165</v>
      </c>
      <c r="H14" s="1">
        <v>2</v>
      </c>
      <c r="I14" s="1">
        <v>0.15</v>
      </c>
      <c r="J14" s="1">
        <v>0.3</v>
      </c>
      <c r="K14" s="1" t="s">
        <v>189</v>
      </c>
      <c r="L14" s="1" t="s">
        <v>190</v>
      </c>
      <c r="M14" s="1" t="s">
        <v>191</v>
      </c>
      <c r="N14" s="1" t="e" vm="9">
        <f t="shared" si="0"/>
        <v>#VALUE!</v>
      </c>
    </row>
    <row r="15" spans="1:14" ht="15" customHeight="1" x14ac:dyDescent="0.25">
      <c r="A15" s="1">
        <v>14</v>
      </c>
      <c r="B15" s="1" t="s">
        <v>32</v>
      </c>
      <c r="C15" s="1" t="s">
        <v>33</v>
      </c>
      <c r="D15" s="1" t="s">
        <v>186</v>
      </c>
      <c r="E15" s="1" t="s">
        <v>237</v>
      </c>
      <c r="F15" s="1" t="s">
        <v>236</v>
      </c>
      <c r="G15" s="1" t="s">
        <v>165</v>
      </c>
      <c r="H15" s="1">
        <v>1</v>
      </c>
      <c r="I15" s="1">
        <v>0.1</v>
      </c>
      <c r="J15" s="1">
        <v>0.1</v>
      </c>
      <c r="K15" s="1" t="s">
        <v>238</v>
      </c>
      <c r="L15" s="1" t="s">
        <v>190</v>
      </c>
      <c r="M15" s="1" t="s">
        <v>191</v>
      </c>
      <c r="N15" s="1" t="e" vm="9">
        <f t="shared" si="0"/>
        <v>#VALUE!</v>
      </c>
    </row>
    <row r="16" spans="1:14" ht="15" customHeight="1" x14ac:dyDescent="0.25">
      <c r="A16" s="1">
        <v>15</v>
      </c>
      <c r="B16" s="1" t="s">
        <v>10</v>
      </c>
      <c r="C16" s="1" t="s">
        <v>11</v>
      </c>
      <c r="D16" s="1" t="s">
        <v>170</v>
      </c>
      <c r="E16" s="1" t="s">
        <v>172</v>
      </c>
      <c r="F16" s="1" t="s">
        <v>171</v>
      </c>
      <c r="G16" s="1" t="s">
        <v>165</v>
      </c>
      <c r="H16" s="1">
        <v>6</v>
      </c>
      <c r="I16" s="1">
        <v>0.48</v>
      </c>
      <c r="J16" s="1">
        <v>2.88</v>
      </c>
      <c r="K16" s="1" t="s">
        <v>173</v>
      </c>
      <c r="L16" s="1" t="s">
        <v>174</v>
      </c>
      <c r="M16" s="1" t="s">
        <v>175</v>
      </c>
      <c r="N16" s="1" t="e" vm="3">
        <f t="shared" si="0"/>
        <v>#VALUE!</v>
      </c>
    </row>
    <row r="17" spans="1:14" ht="15" customHeight="1" x14ac:dyDescent="0.25">
      <c r="A17" s="1">
        <v>16</v>
      </c>
      <c r="B17" s="1" t="s">
        <v>34</v>
      </c>
      <c r="C17" s="1" t="s">
        <v>35</v>
      </c>
      <c r="D17" s="1" t="s">
        <v>230</v>
      </c>
      <c r="E17" s="1" t="s">
        <v>240</v>
      </c>
      <c r="F17" s="1" t="s">
        <v>239</v>
      </c>
      <c r="G17" s="1" t="s">
        <v>165</v>
      </c>
      <c r="H17" s="1">
        <v>1</v>
      </c>
      <c r="I17" s="1">
        <v>0.39</v>
      </c>
      <c r="J17" s="1">
        <v>0.39</v>
      </c>
      <c r="K17" s="1" t="s">
        <v>233</v>
      </c>
      <c r="L17" s="1" t="s">
        <v>234</v>
      </c>
      <c r="M17" s="1" t="s">
        <v>235</v>
      </c>
      <c r="N17" s="1" t="e" vm="7">
        <f t="shared" si="0"/>
        <v>#VALUE!</v>
      </c>
    </row>
    <row r="18" spans="1:14" ht="15" customHeight="1" x14ac:dyDescent="0.25">
      <c r="A18" s="1">
        <v>17</v>
      </c>
      <c r="B18" s="1" t="s">
        <v>36</v>
      </c>
      <c r="C18" s="1" t="s">
        <v>37</v>
      </c>
      <c r="D18" s="1" t="s">
        <v>170</v>
      </c>
      <c r="E18" s="1" t="s">
        <v>177</v>
      </c>
      <c r="F18" s="1" t="s">
        <v>176</v>
      </c>
      <c r="G18" s="1" t="s">
        <v>165</v>
      </c>
      <c r="H18" s="1">
        <v>5</v>
      </c>
      <c r="I18" s="1">
        <v>0.1</v>
      </c>
      <c r="J18" s="1">
        <v>0.5</v>
      </c>
      <c r="K18" s="1" t="s">
        <v>178</v>
      </c>
      <c r="L18" s="1" t="s">
        <v>179</v>
      </c>
      <c r="M18" s="1" t="s">
        <v>175</v>
      </c>
      <c r="N18" s="1" t="e" vm="3">
        <f t="shared" si="0"/>
        <v>#VALUE!</v>
      </c>
    </row>
    <row r="19" spans="1:14" ht="15" customHeight="1" x14ac:dyDescent="0.25">
      <c r="A19" s="1">
        <v>18</v>
      </c>
      <c r="B19" s="1" t="s">
        <v>38</v>
      </c>
      <c r="C19" s="1" t="s">
        <v>39</v>
      </c>
      <c r="D19" s="1" t="s">
        <v>163</v>
      </c>
      <c r="E19" s="1" t="s">
        <v>210</v>
      </c>
      <c r="F19" s="1" t="s">
        <v>209</v>
      </c>
      <c r="G19" s="1" t="s">
        <v>165</v>
      </c>
      <c r="H19" s="1">
        <v>2</v>
      </c>
      <c r="I19" s="1">
        <v>0.1</v>
      </c>
      <c r="J19" s="1">
        <v>0.2</v>
      </c>
      <c r="K19" s="1" t="s">
        <v>211</v>
      </c>
      <c r="L19" s="1" t="s">
        <v>212</v>
      </c>
      <c r="M19" s="1" t="s">
        <v>199</v>
      </c>
      <c r="N19" s="1" t="e" vm="4">
        <f t="shared" si="0"/>
        <v>#VALUE!</v>
      </c>
    </row>
    <row r="20" spans="1:14" ht="15" customHeight="1" x14ac:dyDescent="0.25">
      <c r="A20" s="1">
        <v>19</v>
      </c>
      <c r="B20" s="1" t="s">
        <v>40</v>
      </c>
      <c r="C20" s="1" t="s">
        <v>41</v>
      </c>
      <c r="D20" s="1" t="s">
        <v>213</v>
      </c>
      <c r="E20" s="1" t="s">
        <v>242</v>
      </c>
      <c r="F20" s="1" t="s">
        <v>241</v>
      </c>
      <c r="G20" s="1" t="s">
        <v>165</v>
      </c>
      <c r="H20" s="1">
        <v>1</v>
      </c>
      <c r="I20" s="1">
        <v>0.55000000000000004</v>
      </c>
      <c r="J20" s="1">
        <v>0.55000000000000004</v>
      </c>
      <c r="K20" s="1" t="s">
        <v>243</v>
      </c>
      <c r="L20" s="1" t="s">
        <v>244</v>
      </c>
      <c r="M20" s="1" t="s">
        <v>245</v>
      </c>
      <c r="N20" s="1" t="e" vm="10">
        <f t="shared" si="0"/>
        <v>#VALUE!</v>
      </c>
    </row>
    <row r="21" spans="1:14" ht="15" customHeight="1" x14ac:dyDescent="0.25">
      <c r="A21" s="1">
        <v>20</v>
      </c>
      <c r="B21" s="1" t="s">
        <v>12</v>
      </c>
      <c r="C21" s="1" t="s">
        <v>13</v>
      </c>
      <c r="D21" s="1" t="s">
        <v>220</v>
      </c>
      <c r="E21" s="1" t="s">
        <v>222</v>
      </c>
      <c r="F21" s="1" t="s">
        <v>221</v>
      </c>
      <c r="G21" s="1" t="s">
        <v>165</v>
      </c>
      <c r="H21" s="1">
        <v>1</v>
      </c>
      <c r="I21" s="1">
        <v>0.85</v>
      </c>
      <c r="J21" s="1">
        <v>0.85</v>
      </c>
      <c r="K21" s="1" t="s">
        <v>223</v>
      </c>
      <c r="L21" s="1" t="s">
        <v>224</v>
      </c>
      <c r="M21" s="1" t="s">
        <v>225</v>
      </c>
      <c r="N21" s="1" t="e" vm="11">
        <f t="shared" si="0"/>
        <v>#VALUE!</v>
      </c>
    </row>
    <row r="22" spans="1:14" ht="15" customHeight="1" x14ac:dyDescent="0.25">
      <c r="A22" s="1">
        <v>21</v>
      </c>
      <c r="B22" s="1" t="s">
        <v>42</v>
      </c>
      <c r="C22" s="1" t="s">
        <v>43</v>
      </c>
      <c r="D22" s="1" t="s">
        <v>464</v>
      </c>
      <c r="E22" s="1"/>
      <c r="F22" s="1"/>
      <c r="G22" s="1"/>
      <c r="H22" s="1">
        <v>2</v>
      </c>
      <c r="I22" s="1">
        <v>5</v>
      </c>
      <c r="J22" s="1">
        <v>10</v>
      </c>
      <c r="K22" s="1"/>
      <c r="L22" s="1"/>
      <c r="M22" s="1"/>
      <c r="N22" s="1" t="e" vm="12">
        <f t="shared" si="0"/>
        <v>#VALUE!</v>
      </c>
    </row>
    <row r="23" spans="1:14" ht="15" customHeight="1" x14ac:dyDescent="0.25">
      <c r="A23" s="1">
        <v>22</v>
      </c>
      <c r="B23" s="1" t="s">
        <v>44</v>
      </c>
      <c r="C23" s="1" t="s">
        <v>45</v>
      </c>
      <c r="D23" s="1" t="s">
        <v>315</v>
      </c>
      <c r="E23" s="1" t="s">
        <v>317</v>
      </c>
      <c r="F23" s="1" t="s">
        <v>316</v>
      </c>
      <c r="G23" s="1" t="s">
        <v>165</v>
      </c>
      <c r="H23" s="1">
        <v>1</v>
      </c>
      <c r="I23" s="1">
        <v>0.18</v>
      </c>
      <c r="J23" s="1">
        <v>0.18</v>
      </c>
      <c r="K23" s="1" t="s">
        <v>318</v>
      </c>
      <c r="L23" s="1" t="s">
        <v>179</v>
      </c>
      <c r="M23" s="1" t="s">
        <v>319</v>
      </c>
      <c r="N23" s="1" t="e" vm="13">
        <f t="shared" si="0"/>
        <v>#VALUE!</v>
      </c>
    </row>
    <row r="24" spans="1:14" ht="15" customHeight="1" x14ac:dyDescent="0.25">
      <c r="A24" s="1">
        <v>23</v>
      </c>
      <c r="B24" s="1" t="s">
        <v>58</v>
      </c>
      <c r="C24" s="1" t="s">
        <v>59</v>
      </c>
      <c r="D24" s="1" t="s">
        <v>325</v>
      </c>
      <c r="E24" s="1" t="s">
        <v>335</v>
      </c>
      <c r="F24" s="1" t="s">
        <v>334</v>
      </c>
      <c r="G24" s="1" t="s">
        <v>165</v>
      </c>
      <c r="H24" s="1">
        <v>1</v>
      </c>
      <c r="I24" s="1">
        <v>0.17</v>
      </c>
      <c r="J24" s="1">
        <v>0.17</v>
      </c>
      <c r="K24" s="1" t="s">
        <v>336</v>
      </c>
      <c r="L24" s="1" t="s">
        <v>179</v>
      </c>
      <c r="M24" s="1" t="s">
        <v>337</v>
      </c>
      <c r="N24" s="1" t="e" vm="14">
        <f t="shared" si="0"/>
        <v>#VALUE!</v>
      </c>
    </row>
    <row r="25" spans="1:14" ht="15" customHeight="1" x14ac:dyDescent="0.25">
      <c r="A25" s="1">
        <v>24</v>
      </c>
      <c r="B25" s="1" t="s">
        <v>60</v>
      </c>
      <c r="C25" s="1" t="s">
        <v>61</v>
      </c>
      <c r="D25" s="1" t="s">
        <v>310</v>
      </c>
      <c r="E25" s="1" t="s">
        <v>312</v>
      </c>
      <c r="F25" s="1" t="s">
        <v>311</v>
      </c>
      <c r="G25" s="1" t="s">
        <v>165</v>
      </c>
      <c r="H25" s="1">
        <v>2</v>
      </c>
      <c r="I25" s="1">
        <v>0.13</v>
      </c>
      <c r="J25" s="1">
        <v>0.26</v>
      </c>
      <c r="K25" s="1" t="s">
        <v>313</v>
      </c>
      <c r="L25" s="1" t="s">
        <v>179</v>
      </c>
      <c r="M25" s="1" t="s">
        <v>314</v>
      </c>
      <c r="N25" s="1" t="e" vm="15">
        <f t="shared" si="0"/>
        <v>#VALUE!</v>
      </c>
    </row>
    <row r="26" spans="1:14" ht="15" customHeight="1" x14ac:dyDescent="0.25">
      <c r="A26" s="1">
        <v>25</v>
      </c>
      <c r="B26" s="1" t="s">
        <v>62</v>
      </c>
      <c r="C26" s="1" t="s">
        <v>63</v>
      </c>
      <c r="D26" s="1" t="s">
        <v>320</v>
      </c>
      <c r="E26" s="1" t="s">
        <v>339</v>
      </c>
      <c r="F26" s="1" t="s">
        <v>338</v>
      </c>
      <c r="G26" s="1" t="s">
        <v>165</v>
      </c>
      <c r="H26" s="1">
        <v>1</v>
      </c>
      <c r="I26" s="1">
        <v>0.15</v>
      </c>
      <c r="J26" s="1">
        <v>0.15</v>
      </c>
      <c r="K26" s="1" t="s">
        <v>340</v>
      </c>
      <c r="L26" s="1" t="s">
        <v>190</v>
      </c>
      <c r="M26" s="1" t="s">
        <v>324</v>
      </c>
      <c r="N26" s="1" t="e" vm="16">
        <f t="shared" si="0"/>
        <v>#VALUE!</v>
      </c>
    </row>
    <row r="27" spans="1:14" ht="15" customHeight="1" x14ac:dyDescent="0.25">
      <c r="A27" s="1">
        <v>26</v>
      </c>
      <c r="B27" s="1" t="s">
        <v>46</v>
      </c>
      <c r="C27" s="1" t="s">
        <v>47</v>
      </c>
      <c r="D27" s="1" t="s">
        <v>320</v>
      </c>
      <c r="E27" s="1" t="s">
        <v>322</v>
      </c>
      <c r="F27" s="1" t="s">
        <v>321</v>
      </c>
      <c r="G27" s="1" t="s">
        <v>165</v>
      </c>
      <c r="H27" s="1">
        <v>1</v>
      </c>
      <c r="I27" s="1">
        <v>0.15</v>
      </c>
      <c r="J27" s="1">
        <v>0.15</v>
      </c>
      <c r="K27" s="1" t="s">
        <v>323</v>
      </c>
      <c r="L27" s="1" t="s">
        <v>190</v>
      </c>
      <c r="M27" s="1" t="s">
        <v>324</v>
      </c>
      <c r="N27" s="1" t="e" vm="16">
        <f t="shared" si="0"/>
        <v>#VALUE!</v>
      </c>
    </row>
    <row r="28" spans="1:14" ht="15" customHeight="1" x14ac:dyDescent="0.25">
      <c r="A28" s="1">
        <v>27</v>
      </c>
      <c r="B28" s="1" t="s">
        <v>64</v>
      </c>
      <c r="C28" s="1" t="s">
        <v>65</v>
      </c>
      <c r="D28" s="1" t="s">
        <v>320</v>
      </c>
      <c r="E28" s="1" t="s">
        <v>342</v>
      </c>
      <c r="F28" s="1" t="s">
        <v>341</v>
      </c>
      <c r="G28" s="1" t="s">
        <v>165</v>
      </c>
      <c r="H28" s="1">
        <v>1</v>
      </c>
      <c r="I28" s="1">
        <v>0.15</v>
      </c>
      <c r="J28" s="1">
        <v>0.15</v>
      </c>
      <c r="K28" s="1" t="s">
        <v>343</v>
      </c>
      <c r="L28" s="1" t="s">
        <v>190</v>
      </c>
      <c r="M28" s="1" t="s">
        <v>324</v>
      </c>
      <c r="N28" s="1" t="e" vm="16">
        <f t="shared" si="0"/>
        <v>#VALUE!</v>
      </c>
    </row>
    <row r="29" spans="1:14" ht="15" customHeight="1" x14ac:dyDescent="0.25">
      <c r="A29" s="1">
        <v>28</v>
      </c>
      <c r="B29" s="1" t="s">
        <v>48</v>
      </c>
      <c r="C29" s="1" t="s">
        <v>49</v>
      </c>
      <c r="D29" s="1" t="s">
        <v>456</v>
      </c>
      <c r="E29" s="1" t="s">
        <v>458</v>
      </c>
      <c r="F29" s="1" t="s">
        <v>457</v>
      </c>
      <c r="G29" s="1" t="s">
        <v>165</v>
      </c>
      <c r="H29" s="1">
        <v>1</v>
      </c>
      <c r="I29" s="1">
        <v>0.26</v>
      </c>
      <c r="J29" s="1">
        <v>0.26</v>
      </c>
      <c r="K29" t="s">
        <v>459</v>
      </c>
      <c r="L29" s="1"/>
      <c r="M29" s="3" t="s">
        <v>460</v>
      </c>
      <c r="N29" s="1" t="e" vm="17">
        <f t="shared" si="0"/>
        <v>#VALUE!</v>
      </c>
    </row>
    <row r="30" spans="1:14" ht="15" customHeight="1" x14ac:dyDescent="0.25">
      <c r="A30" s="1">
        <v>29</v>
      </c>
      <c r="B30" s="1" t="s">
        <v>50</v>
      </c>
      <c r="C30" s="1" t="s">
        <v>51</v>
      </c>
      <c r="D30" s="1" t="s">
        <v>456</v>
      </c>
      <c r="E30" t="s">
        <v>461</v>
      </c>
      <c r="F30" s="4" t="s">
        <v>462</v>
      </c>
      <c r="G30" s="1" t="s">
        <v>165</v>
      </c>
      <c r="H30" s="1">
        <v>2</v>
      </c>
      <c r="I30" s="1">
        <v>0.34</v>
      </c>
      <c r="J30" s="1">
        <v>0.68</v>
      </c>
      <c r="K30" s="1" t="s">
        <v>463</v>
      </c>
      <c r="L30" s="1"/>
      <c r="M30" s="1"/>
      <c r="N30" s="1" t="e" vm="12">
        <f t="shared" si="0"/>
        <v>#VALUE!</v>
      </c>
    </row>
    <row r="31" spans="1:14" ht="15" customHeight="1" x14ac:dyDescent="0.25">
      <c r="A31" s="1">
        <v>30</v>
      </c>
      <c r="B31" s="1" t="s">
        <v>52</v>
      </c>
      <c r="C31" s="1" t="s">
        <v>53</v>
      </c>
      <c r="D31" s="1" t="s">
        <v>325</v>
      </c>
      <c r="E31" s="1" t="s">
        <v>327</v>
      </c>
      <c r="F31" s="1" t="s">
        <v>326</v>
      </c>
      <c r="G31" s="1" t="s">
        <v>165</v>
      </c>
      <c r="H31" s="1">
        <v>1</v>
      </c>
      <c r="I31" s="1">
        <v>0.11</v>
      </c>
      <c r="J31" s="1">
        <v>0.11</v>
      </c>
      <c r="K31" s="1" t="s">
        <v>328</v>
      </c>
      <c r="L31" s="1" t="s">
        <v>179</v>
      </c>
      <c r="M31" s="1" t="s">
        <v>329</v>
      </c>
      <c r="N31" s="1" t="e" vm="18">
        <f t="shared" si="0"/>
        <v>#VALUE!</v>
      </c>
    </row>
    <row r="32" spans="1:14" ht="15" customHeight="1" x14ac:dyDescent="0.25">
      <c r="A32" s="1">
        <v>31</v>
      </c>
      <c r="B32" s="1" t="s">
        <v>54</v>
      </c>
      <c r="C32" s="1" t="s">
        <v>55</v>
      </c>
      <c r="D32" s="1" t="s">
        <v>305</v>
      </c>
      <c r="E32" s="1" t="s">
        <v>331</v>
      </c>
      <c r="F32" s="1" t="s">
        <v>330</v>
      </c>
      <c r="G32" s="1" t="s">
        <v>165</v>
      </c>
      <c r="H32" s="1">
        <v>1</v>
      </c>
      <c r="I32" s="1">
        <v>0.11</v>
      </c>
      <c r="J32" s="1">
        <v>0.11</v>
      </c>
      <c r="K32" s="1" t="s">
        <v>332</v>
      </c>
      <c r="L32" s="1" t="s">
        <v>179</v>
      </c>
      <c r="M32" s="1" t="s">
        <v>333</v>
      </c>
      <c r="N32" s="1" t="e" vm="19">
        <f t="shared" si="0"/>
        <v>#VALUE!</v>
      </c>
    </row>
    <row r="33" spans="1:14" ht="15" customHeight="1" x14ac:dyDescent="0.25">
      <c r="A33" s="1">
        <v>32</v>
      </c>
      <c r="B33" s="1" t="s">
        <v>56</v>
      </c>
      <c r="C33" s="1" t="s">
        <v>57</v>
      </c>
      <c r="D33" s="1" t="s">
        <v>305</v>
      </c>
      <c r="E33" s="1" t="s">
        <v>307</v>
      </c>
      <c r="F33" s="1" t="s">
        <v>306</v>
      </c>
      <c r="G33" s="1" t="s">
        <v>165</v>
      </c>
      <c r="H33" s="1">
        <v>4</v>
      </c>
      <c r="I33" s="1">
        <v>0.1</v>
      </c>
      <c r="J33" s="1">
        <v>0.5</v>
      </c>
      <c r="K33" s="1" t="s">
        <v>308</v>
      </c>
      <c r="L33" s="1" t="s">
        <v>190</v>
      </c>
      <c r="M33" s="1" t="s">
        <v>309</v>
      </c>
      <c r="N33" s="1" t="e" vm="20">
        <f t="shared" si="0"/>
        <v>#VALUE!</v>
      </c>
    </row>
    <row r="34" spans="1:14" ht="15" customHeight="1" x14ac:dyDescent="0.25">
      <c r="A34" s="1">
        <v>33</v>
      </c>
      <c r="B34" s="1" t="s">
        <v>66</v>
      </c>
      <c r="C34" s="1" t="s">
        <v>67</v>
      </c>
      <c r="D34" s="1" t="s">
        <v>417</v>
      </c>
      <c r="E34" s="1" t="s">
        <v>419</v>
      </c>
      <c r="F34" s="1" t="s">
        <v>418</v>
      </c>
      <c r="G34" s="1" t="s">
        <v>165</v>
      </c>
      <c r="H34" s="1">
        <v>1</v>
      </c>
      <c r="I34" s="1">
        <v>0.1</v>
      </c>
      <c r="J34" s="1">
        <v>0.1</v>
      </c>
      <c r="K34" s="1" t="s">
        <v>420</v>
      </c>
      <c r="L34" s="1" t="s">
        <v>190</v>
      </c>
      <c r="M34" s="1" t="s">
        <v>421</v>
      </c>
      <c r="N34" s="1" t="e" vm="21">
        <f t="shared" ref="N34:N65" si="1">_xlfn.IMAGE(M34,"No IMG",3,50,50)</f>
        <v>#VALUE!</v>
      </c>
    </row>
    <row r="35" spans="1:14" ht="15" customHeight="1" x14ac:dyDescent="0.25">
      <c r="A35" s="1">
        <v>34</v>
      </c>
      <c r="B35" s="1" t="s">
        <v>68</v>
      </c>
      <c r="C35" s="1" t="s">
        <v>69</v>
      </c>
      <c r="D35" s="1" t="s">
        <v>436</v>
      </c>
      <c r="E35" s="1" t="s">
        <v>439</v>
      </c>
      <c r="F35" s="1" t="s">
        <v>437</v>
      </c>
      <c r="G35" s="1" t="s">
        <v>438</v>
      </c>
      <c r="H35" s="1">
        <v>2</v>
      </c>
      <c r="I35" s="1">
        <v>0.11</v>
      </c>
      <c r="J35" s="1">
        <v>0.11</v>
      </c>
      <c r="K35" s="1" t="s">
        <v>440</v>
      </c>
      <c r="L35" s="1" t="s">
        <v>441</v>
      </c>
      <c r="M35" s="1" t="s">
        <v>442</v>
      </c>
      <c r="N35" s="1" t="e" vm="22">
        <f t="shared" si="1"/>
        <v>#VALUE!</v>
      </c>
    </row>
    <row r="36" spans="1:14" ht="15" customHeight="1" x14ac:dyDescent="0.25">
      <c r="A36" s="1">
        <v>35</v>
      </c>
      <c r="B36" s="1" t="s">
        <v>70</v>
      </c>
      <c r="C36" s="1" t="s">
        <v>71</v>
      </c>
      <c r="D36" s="1" t="s">
        <v>443</v>
      </c>
      <c r="E36" s="1" t="s">
        <v>445</v>
      </c>
      <c r="F36" s="1" t="s">
        <v>444</v>
      </c>
      <c r="G36" s="1" t="s">
        <v>360</v>
      </c>
      <c r="H36" s="1">
        <v>1</v>
      </c>
      <c r="I36" s="1">
        <v>0.75</v>
      </c>
      <c r="J36" s="1">
        <v>0.75</v>
      </c>
      <c r="K36" s="1" t="s">
        <v>446</v>
      </c>
      <c r="L36" s="1" t="s">
        <v>190</v>
      </c>
      <c r="M36" s="1" t="s">
        <v>447</v>
      </c>
      <c r="N36" s="1" t="e" vm="23">
        <f t="shared" si="1"/>
        <v>#VALUE!</v>
      </c>
    </row>
    <row r="37" spans="1:14" ht="15" customHeight="1" x14ac:dyDescent="0.25">
      <c r="A37" s="1">
        <v>36</v>
      </c>
      <c r="B37" s="1" t="s">
        <v>72</v>
      </c>
      <c r="C37" s="1" t="s">
        <v>73</v>
      </c>
      <c r="D37" s="1" t="s">
        <v>448</v>
      </c>
      <c r="E37" s="1" t="s">
        <v>450</v>
      </c>
      <c r="F37" s="1" t="s">
        <v>449</v>
      </c>
      <c r="G37" s="1" t="s">
        <v>215</v>
      </c>
      <c r="H37" s="1">
        <v>1</v>
      </c>
      <c r="I37" s="1">
        <v>0.3</v>
      </c>
      <c r="J37" s="1">
        <v>0.3</v>
      </c>
      <c r="K37" s="1" t="s">
        <v>451</v>
      </c>
      <c r="L37" s="1" t="s">
        <v>452</v>
      </c>
      <c r="M37" s="1" t="s">
        <v>453</v>
      </c>
      <c r="N37" s="1" t="e" vm="24">
        <f t="shared" si="1"/>
        <v>#VALUE!</v>
      </c>
    </row>
    <row r="38" spans="1:14" ht="15" customHeight="1" x14ac:dyDescent="0.25">
      <c r="A38" s="1">
        <v>37</v>
      </c>
      <c r="B38" s="1" t="s">
        <v>74</v>
      </c>
      <c r="C38" s="1" t="s">
        <v>75</v>
      </c>
      <c r="D38" s="1" t="s">
        <v>408</v>
      </c>
      <c r="E38" s="1" t="s">
        <v>410</v>
      </c>
      <c r="F38" s="1" t="s">
        <v>409</v>
      </c>
      <c r="G38" s="1" t="s">
        <v>375</v>
      </c>
      <c r="H38" s="1">
        <v>2</v>
      </c>
      <c r="I38" s="1">
        <v>4.09</v>
      </c>
      <c r="J38" s="1">
        <v>8.18</v>
      </c>
      <c r="K38" s="1" t="s">
        <v>411</v>
      </c>
      <c r="L38" s="1" t="s">
        <v>179</v>
      </c>
      <c r="M38" s="1" t="s">
        <v>412</v>
      </c>
      <c r="N38" s="1" t="e" vm="25">
        <f t="shared" si="1"/>
        <v>#VALUE!</v>
      </c>
    </row>
    <row r="39" spans="1:14" ht="15" customHeight="1" x14ac:dyDescent="0.25">
      <c r="A39" s="1">
        <v>38</v>
      </c>
      <c r="B39" s="1" t="s">
        <v>76</v>
      </c>
      <c r="C39" s="1" t="s">
        <v>77</v>
      </c>
      <c r="D39" s="1" t="s">
        <v>300</v>
      </c>
      <c r="E39" s="1" t="s">
        <v>302</v>
      </c>
      <c r="F39" s="1" t="s">
        <v>301</v>
      </c>
      <c r="G39" s="1" t="s">
        <v>165</v>
      </c>
      <c r="H39" s="1">
        <v>2</v>
      </c>
      <c r="I39" s="1">
        <v>0.45</v>
      </c>
      <c r="J39" s="1">
        <v>0.9</v>
      </c>
      <c r="K39" s="1" t="s">
        <v>303</v>
      </c>
      <c r="L39" s="1" t="s">
        <v>212</v>
      </c>
      <c r="M39" s="1" t="s">
        <v>304</v>
      </c>
      <c r="N39" s="1" t="e" vm="26">
        <f t="shared" si="1"/>
        <v>#VALUE!</v>
      </c>
    </row>
    <row r="40" spans="1:14" ht="15" customHeight="1" x14ac:dyDescent="0.25">
      <c r="A40" s="1">
        <v>39</v>
      </c>
      <c r="B40" s="1" t="s">
        <v>78</v>
      </c>
      <c r="C40" s="1" t="s">
        <v>79</v>
      </c>
      <c r="D40" s="1" t="s">
        <v>422</v>
      </c>
      <c r="E40" s="1" t="s">
        <v>425</v>
      </c>
      <c r="F40" s="1" t="s">
        <v>423</v>
      </c>
      <c r="G40" s="1" t="s">
        <v>424</v>
      </c>
      <c r="H40" s="1">
        <v>1</v>
      </c>
      <c r="I40" s="1">
        <v>7.2</v>
      </c>
      <c r="J40" s="1">
        <v>7.2</v>
      </c>
      <c r="K40" s="1" t="s">
        <v>426</v>
      </c>
      <c r="L40" s="1" t="s">
        <v>179</v>
      </c>
      <c r="M40" s="1" t="s">
        <v>427</v>
      </c>
      <c r="N40" s="1" t="e" vm="27">
        <f t="shared" si="1"/>
        <v>#VALUE!</v>
      </c>
    </row>
    <row r="41" spans="1:14" ht="15" customHeight="1" x14ac:dyDescent="0.25">
      <c r="A41" s="1">
        <v>40</v>
      </c>
      <c r="B41" s="1" t="s">
        <v>80</v>
      </c>
      <c r="C41" s="1" t="s">
        <v>81</v>
      </c>
      <c r="D41" s="1" t="s">
        <v>404</v>
      </c>
      <c r="E41" s="1"/>
      <c r="F41" s="1" t="s">
        <v>405</v>
      </c>
      <c r="G41" s="1"/>
      <c r="H41" s="1">
        <v>9</v>
      </c>
      <c r="I41" s="1"/>
      <c r="J41" s="1"/>
      <c r="K41" s="1" t="s">
        <v>406</v>
      </c>
      <c r="L41" s="1" t="s">
        <v>179</v>
      </c>
      <c r="M41" s="1" t="s">
        <v>407</v>
      </c>
      <c r="N41" s="1" t="e" vm="28">
        <f t="shared" si="1"/>
        <v>#VALUE!</v>
      </c>
    </row>
    <row r="42" spans="1:14" ht="15" customHeight="1" x14ac:dyDescent="0.25">
      <c r="A42" s="1">
        <v>41</v>
      </c>
      <c r="B42" s="1" t="s">
        <v>82</v>
      </c>
      <c r="C42" s="1" t="s">
        <v>83</v>
      </c>
      <c r="D42" s="1" t="s">
        <v>404</v>
      </c>
      <c r="E42" s="1" t="s">
        <v>429</v>
      </c>
      <c r="F42" s="1" t="s">
        <v>428</v>
      </c>
      <c r="G42" s="1" t="s">
        <v>165</v>
      </c>
      <c r="H42" s="1">
        <v>1</v>
      </c>
      <c r="I42" s="1">
        <v>0.23</v>
      </c>
      <c r="J42" s="1">
        <v>0.23</v>
      </c>
      <c r="K42" s="1" t="s">
        <v>430</v>
      </c>
      <c r="L42" s="1" t="s">
        <v>224</v>
      </c>
      <c r="M42" s="1" t="s">
        <v>431</v>
      </c>
      <c r="N42" s="1" t="e" vm="29">
        <f t="shared" si="1"/>
        <v>#VALUE!</v>
      </c>
    </row>
    <row r="43" spans="1:14" ht="15" customHeight="1" x14ac:dyDescent="0.25">
      <c r="A43" s="1">
        <v>42</v>
      </c>
      <c r="B43" s="1" t="s">
        <v>84</v>
      </c>
      <c r="C43" s="1" t="s">
        <v>85</v>
      </c>
      <c r="D43" s="1" t="s">
        <v>186</v>
      </c>
      <c r="E43" s="1" t="s">
        <v>247</v>
      </c>
      <c r="F43" s="1" t="s">
        <v>246</v>
      </c>
      <c r="G43" s="1" t="s">
        <v>165</v>
      </c>
      <c r="H43" s="1">
        <v>17</v>
      </c>
      <c r="I43" s="1">
        <v>6.0000000000000001E-3</v>
      </c>
      <c r="J43" s="1">
        <v>0.11</v>
      </c>
      <c r="K43" s="1" t="s">
        <v>248</v>
      </c>
      <c r="L43" s="1" t="s">
        <v>190</v>
      </c>
      <c r="M43" s="1" t="s">
        <v>169</v>
      </c>
      <c r="N43" s="1" t="e" vm="2">
        <f t="shared" si="1"/>
        <v>#VALUE!</v>
      </c>
    </row>
    <row r="44" spans="1:14" ht="15" customHeight="1" x14ac:dyDescent="0.25">
      <c r="A44" s="1">
        <v>43</v>
      </c>
      <c r="B44" s="1" t="s">
        <v>99</v>
      </c>
      <c r="C44" s="1" t="s">
        <v>100</v>
      </c>
      <c r="D44" s="1" t="s">
        <v>281</v>
      </c>
      <c r="E44" s="1" t="s">
        <v>289</v>
      </c>
      <c r="F44" s="1" t="s">
        <v>288</v>
      </c>
      <c r="G44" s="1" t="s">
        <v>165</v>
      </c>
      <c r="H44" s="1">
        <v>1</v>
      </c>
      <c r="I44" s="1">
        <v>0.1</v>
      </c>
      <c r="J44" s="1">
        <v>0.1</v>
      </c>
      <c r="K44" s="1" t="s">
        <v>284</v>
      </c>
      <c r="L44" s="1" t="s">
        <v>190</v>
      </c>
      <c r="M44" s="1" t="s">
        <v>285</v>
      </c>
      <c r="N44" s="1" t="e" vm="30">
        <f t="shared" si="1"/>
        <v>#VALUE!</v>
      </c>
    </row>
    <row r="45" spans="1:14" ht="15" customHeight="1" x14ac:dyDescent="0.25">
      <c r="A45" s="1">
        <v>44</v>
      </c>
      <c r="B45" s="1" t="s">
        <v>101</v>
      </c>
      <c r="C45" s="1" t="s">
        <v>102</v>
      </c>
      <c r="D45" s="1" t="s">
        <v>186</v>
      </c>
      <c r="E45" s="1" t="s">
        <v>264</v>
      </c>
      <c r="F45" s="1" t="s">
        <v>263</v>
      </c>
      <c r="G45" s="1" t="s">
        <v>165</v>
      </c>
      <c r="H45" s="1">
        <v>3</v>
      </c>
      <c r="I45" s="1">
        <v>0.1</v>
      </c>
      <c r="J45" s="1">
        <v>0.4</v>
      </c>
      <c r="K45" s="1" t="s">
        <v>248</v>
      </c>
      <c r="L45" s="1" t="s">
        <v>190</v>
      </c>
      <c r="M45" s="1" t="s">
        <v>169</v>
      </c>
      <c r="N45" s="1" t="e" vm="2">
        <f t="shared" si="1"/>
        <v>#VALUE!</v>
      </c>
    </row>
    <row r="46" spans="1:14" ht="15" customHeight="1" x14ac:dyDescent="0.25">
      <c r="A46" s="1">
        <v>45</v>
      </c>
      <c r="B46" s="1" t="s">
        <v>86</v>
      </c>
      <c r="C46" s="1" t="s">
        <v>87</v>
      </c>
      <c r="D46" s="1" t="s">
        <v>186</v>
      </c>
      <c r="E46" s="1" t="s">
        <v>258</v>
      </c>
      <c r="F46" s="1" t="s">
        <v>257</v>
      </c>
      <c r="G46" s="1" t="s">
        <v>165</v>
      </c>
      <c r="H46" s="1">
        <v>4</v>
      </c>
      <c r="I46" s="1">
        <v>0.1</v>
      </c>
      <c r="J46" s="1">
        <v>0.4</v>
      </c>
      <c r="K46" s="1" t="s">
        <v>248</v>
      </c>
      <c r="L46" s="1" t="s">
        <v>190</v>
      </c>
      <c r="M46" s="1" t="s">
        <v>169</v>
      </c>
      <c r="N46" s="1" t="e" vm="2">
        <f t="shared" si="1"/>
        <v>#VALUE!</v>
      </c>
    </row>
    <row r="47" spans="1:14" ht="15" customHeight="1" x14ac:dyDescent="0.25">
      <c r="A47" s="1">
        <v>46</v>
      </c>
      <c r="B47" s="1" t="s">
        <v>103</v>
      </c>
      <c r="C47" s="1" t="s">
        <v>104</v>
      </c>
      <c r="D47" s="1" t="s">
        <v>186</v>
      </c>
      <c r="E47" s="1" t="s">
        <v>268</v>
      </c>
      <c r="F47" s="1" t="s">
        <v>267</v>
      </c>
      <c r="G47" s="1" t="s">
        <v>165</v>
      </c>
      <c r="H47" s="1">
        <v>3</v>
      </c>
      <c r="I47" s="1">
        <v>0.11</v>
      </c>
      <c r="J47" s="1">
        <v>0.33</v>
      </c>
      <c r="K47" s="1" t="s">
        <v>248</v>
      </c>
      <c r="L47" s="1" t="s">
        <v>190</v>
      </c>
      <c r="M47" s="1" t="s">
        <v>169</v>
      </c>
      <c r="N47" s="1" t="e" vm="2">
        <f t="shared" si="1"/>
        <v>#VALUE!</v>
      </c>
    </row>
    <row r="48" spans="1:14" ht="15" customHeight="1" x14ac:dyDescent="0.25">
      <c r="A48" s="1">
        <v>47</v>
      </c>
      <c r="B48" s="1" t="s">
        <v>105</v>
      </c>
      <c r="C48" s="1" t="s">
        <v>106</v>
      </c>
      <c r="D48" s="1" t="s">
        <v>186</v>
      </c>
      <c r="E48" s="1" t="s">
        <v>250</v>
      </c>
      <c r="F48" s="1" t="s">
        <v>249</v>
      </c>
      <c r="G48" s="1" t="s">
        <v>165</v>
      </c>
      <c r="H48" s="1">
        <v>11</v>
      </c>
      <c r="I48" s="1">
        <v>2.1000000000000001E-2</v>
      </c>
      <c r="J48" s="1">
        <v>0.23</v>
      </c>
      <c r="K48" s="1" t="s">
        <v>251</v>
      </c>
      <c r="L48" s="1" t="s">
        <v>190</v>
      </c>
      <c r="M48" s="1" t="s">
        <v>252</v>
      </c>
      <c r="N48" s="1" t="e" vm="31">
        <f t="shared" si="1"/>
        <v>#VALUE!</v>
      </c>
    </row>
    <row r="49" spans="1:14" ht="15" customHeight="1" x14ac:dyDescent="0.25">
      <c r="A49" s="1">
        <v>48</v>
      </c>
      <c r="B49" s="1" t="s">
        <v>107</v>
      </c>
      <c r="C49" s="1" t="s">
        <v>108</v>
      </c>
      <c r="D49" s="1" t="s">
        <v>186</v>
      </c>
      <c r="E49" s="1" t="s">
        <v>265</v>
      </c>
      <c r="F49" s="1" t="s">
        <v>109</v>
      </c>
      <c r="G49" s="1" t="s">
        <v>165</v>
      </c>
      <c r="H49" s="1">
        <v>4</v>
      </c>
      <c r="I49" s="1">
        <v>0.27</v>
      </c>
      <c r="J49" s="1">
        <v>1.08</v>
      </c>
      <c r="K49" s="1" t="s">
        <v>248</v>
      </c>
      <c r="L49" s="1" t="s">
        <v>190</v>
      </c>
      <c r="M49" s="1" t="s">
        <v>266</v>
      </c>
      <c r="N49" s="1" t="e" vm="32">
        <f t="shared" si="1"/>
        <v>#VALUE!</v>
      </c>
    </row>
    <row r="50" spans="1:14" ht="15" customHeight="1" x14ac:dyDescent="0.25">
      <c r="A50" s="1">
        <v>49</v>
      </c>
      <c r="B50" s="1" t="s">
        <v>110</v>
      </c>
      <c r="C50" s="1" t="s">
        <v>111</v>
      </c>
      <c r="D50" s="1" t="s">
        <v>186</v>
      </c>
      <c r="E50" s="1" t="s">
        <v>291</v>
      </c>
      <c r="F50" s="1" t="s">
        <v>290</v>
      </c>
      <c r="G50" s="1" t="s">
        <v>165</v>
      </c>
      <c r="H50" s="1">
        <v>1</v>
      </c>
      <c r="I50" s="1">
        <v>0.1</v>
      </c>
      <c r="J50" s="1">
        <v>0.1</v>
      </c>
      <c r="K50" s="1" t="s">
        <v>248</v>
      </c>
      <c r="L50" s="1" t="s">
        <v>190</v>
      </c>
      <c r="M50" s="1" t="s">
        <v>169</v>
      </c>
      <c r="N50" s="1" t="e" vm="2">
        <f t="shared" si="1"/>
        <v>#VALUE!</v>
      </c>
    </row>
    <row r="51" spans="1:14" ht="15" customHeight="1" x14ac:dyDescent="0.25">
      <c r="A51" s="1">
        <v>50</v>
      </c>
      <c r="B51" s="1" t="s">
        <v>88</v>
      </c>
      <c r="C51" s="1" t="s">
        <v>89</v>
      </c>
      <c r="D51" s="1" t="s">
        <v>186</v>
      </c>
      <c r="E51" s="1" t="s">
        <v>260</v>
      </c>
      <c r="F51" s="1" t="s">
        <v>259</v>
      </c>
      <c r="G51" s="1" t="s">
        <v>165</v>
      </c>
      <c r="H51" s="1">
        <v>4</v>
      </c>
      <c r="I51" s="1">
        <v>0.1</v>
      </c>
      <c r="J51" s="1">
        <v>0.4</v>
      </c>
      <c r="K51" s="1" t="s">
        <v>248</v>
      </c>
      <c r="L51" s="1" t="s">
        <v>190</v>
      </c>
      <c r="M51" s="1" t="s">
        <v>169</v>
      </c>
      <c r="N51" s="1" t="e" vm="2">
        <f t="shared" si="1"/>
        <v>#VALUE!</v>
      </c>
    </row>
    <row r="52" spans="1:14" ht="15" customHeight="1" x14ac:dyDescent="0.25">
      <c r="A52" s="1">
        <v>51</v>
      </c>
      <c r="B52" s="1" t="s">
        <v>112</v>
      </c>
      <c r="C52" s="1" t="s">
        <v>113</v>
      </c>
      <c r="D52" s="1" t="s">
        <v>186</v>
      </c>
      <c r="E52" s="1" t="s">
        <v>293</v>
      </c>
      <c r="F52" s="1" t="s">
        <v>292</v>
      </c>
      <c r="G52" s="1" t="s">
        <v>165</v>
      </c>
      <c r="H52" s="1">
        <v>1</v>
      </c>
      <c r="I52" s="1">
        <v>0.1</v>
      </c>
      <c r="J52" s="1">
        <v>0.1</v>
      </c>
      <c r="K52" s="1" t="s">
        <v>248</v>
      </c>
      <c r="L52" s="1" t="s">
        <v>190</v>
      </c>
      <c r="M52" s="1" t="s">
        <v>169</v>
      </c>
      <c r="N52" s="1" t="e" vm="2">
        <f t="shared" si="1"/>
        <v>#VALUE!</v>
      </c>
    </row>
    <row r="53" spans="1:14" ht="15" customHeight="1" x14ac:dyDescent="0.25">
      <c r="A53" s="1">
        <v>52</v>
      </c>
      <c r="B53" s="1" t="s">
        <v>90</v>
      </c>
      <c r="C53" s="1" t="s">
        <v>91</v>
      </c>
      <c r="D53" s="1" t="s">
        <v>186</v>
      </c>
      <c r="E53" s="1" t="s">
        <v>269</v>
      </c>
      <c r="F53" s="1" t="s">
        <v>92</v>
      </c>
      <c r="G53" s="1" t="s">
        <v>165</v>
      </c>
      <c r="H53" s="1">
        <v>2</v>
      </c>
      <c r="I53" s="1">
        <v>0.1</v>
      </c>
      <c r="J53" s="1">
        <v>0.2</v>
      </c>
      <c r="K53" s="1" t="s">
        <v>248</v>
      </c>
      <c r="L53" s="1" t="s">
        <v>190</v>
      </c>
      <c r="M53" s="1" t="s">
        <v>270</v>
      </c>
      <c r="N53" s="1" t="e" vm="33">
        <f t="shared" si="1"/>
        <v>#VALUE!</v>
      </c>
    </row>
    <row r="54" spans="1:14" ht="15" customHeight="1" x14ac:dyDescent="0.25">
      <c r="A54" s="1">
        <v>53</v>
      </c>
      <c r="B54" s="1" t="s">
        <v>114</v>
      </c>
      <c r="C54" s="1" t="s">
        <v>115</v>
      </c>
      <c r="D54" s="1" t="s">
        <v>220</v>
      </c>
      <c r="E54" s="1" t="s">
        <v>295</v>
      </c>
      <c r="F54" s="1" t="s">
        <v>294</v>
      </c>
      <c r="G54" s="1" t="s">
        <v>165</v>
      </c>
      <c r="H54" s="1">
        <v>1</v>
      </c>
      <c r="I54" s="1">
        <v>0.1</v>
      </c>
      <c r="J54" s="1">
        <v>0.1</v>
      </c>
      <c r="K54" s="1" t="s">
        <v>296</v>
      </c>
      <c r="L54" s="1" t="s">
        <v>179</v>
      </c>
      <c r="M54" s="1" t="s">
        <v>297</v>
      </c>
      <c r="N54" s="1" t="e" vm="34">
        <f t="shared" si="1"/>
        <v>#VALUE!</v>
      </c>
    </row>
    <row r="55" spans="1:14" ht="15" customHeight="1" x14ac:dyDescent="0.25">
      <c r="A55" s="1">
        <v>54</v>
      </c>
      <c r="B55" s="1" t="s">
        <v>93</v>
      </c>
      <c r="C55" s="1" t="s">
        <v>94</v>
      </c>
      <c r="D55" s="1" t="s">
        <v>281</v>
      </c>
      <c r="E55" s="1" t="s">
        <v>283</v>
      </c>
      <c r="F55" s="1" t="s">
        <v>282</v>
      </c>
      <c r="G55" s="1" t="s">
        <v>165</v>
      </c>
      <c r="H55" s="1">
        <v>1</v>
      </c>
      <c r="I55" s="1">
        <v>0.1</v>
      </c>
      <c r="J55" s="1">
        <v>0.1</v>
      </c>
      <c r="K55" s="1" t="s">
        <v>284</v>
      </c>
      <c r="L55" s="1" t="s">
        <v>190</v>
      </c>
      <c r="M55" s="1" t="s">
        <v>285</v>
      </c>
      <c r="N55" s="1" t="e" vm="30">
        <f t="shared" si="1"/>
        <v>#VALUE!</v>
      </c>
    </row>
    <row r="56" spans="1:14" ht="15" customHeight="1" x14ac:dyDescent="0.25">
      <c r="A56" s="1">
        <v>55</v>
      </c>
      <c r="B56" s="1" t="s">
        <v>95</v>
      </c>
      <c r="C56" s="1" t="s">
        <v>96</v>
      </c>
      <c r="D56" s="1" t="s">
        <v>281</v>
      </c>
      <c r="E56" s="1" t="s">
        <v>287</v>
      </c>
      <c r="F56" s="1" t="s">
        <v>286</v>
      </c>
      <c r="G56" s="1" t="s">
        <v>165</v>
      </c>
      <c r="H56" s="1">
        <v>1</v>
      </c>
      <c r="I56" s="1">
        <v>0.1</v>
      </c>
      <c r="J56" s="1">
        <v>0.1</v>
      </c>
      <c r="K56" s="1" t="s">
        <v>284</v>
      </c>
      <c r="L56" s="1" t="s">
        <v>190</v>
      </c>
      <c r="M56" s="1" t="s">
        <v>285</v>
      </c>
      <c r="N56" s="1" t="e" vm="30">
        <f t="shared" si="1"/>
        <v>#VALUE!</v>
      </c>
    </row>
    <row r="57" spans="1:14" ht="15" customHeight="1" x14ac:dyDescent="0.25">
      <c r="A57" s="1">
        <v>56</v>
      </c>
      <c r="B57" s="1" t="s">
        <v>116</v>
      </c>
      <c r="C57" s="1" t="s">
        <v>117</v>
      </c>
      <c r="D57" s="1" t="s">
        <v>220</v>
      </c>
      <c r="E57" s="1" t="s">
        <v>299</v>
      </c>
      <c r="F57" s="1" t="s">
        <v>298</v>
      </c>
      <c r="G57" s="1" t="s">
        <v>165</v>
      </c>
      <c r="H57" s="1">
        <v>1</v>
      </c>
      <c r="I57" s="1">
        <v>0.1</v>
      </c>
      <c r="J57" s="1">
        <v>0.1</v>
      </c>
      <c r="K57" s="1" t="s">
        <v>296</v>
      </c>
      <c r="L57" s="1" t="s">
        <v>179</v>
      </c>
      <c r="M57" s="1" t="s">
        <v>297</v>
      </c>
      <c r="N57" s="1" t="e" vm="34">
        <f t="shared" si="1"/>
        <v>#VALUE!</v>
      </c>
    </row>
    <row r="58" spans="1:14" ht="15" customHeight="1" x14ac:dyDescent="0.25">
      <c r="A58" s="1">
        <v>57</v>
      </c>
      <c r="B58" s="1" t="s">
        <v>97</v>
      </c>
      <c r="C58" s="1" t="s">
        <v>98</v>
      </c>
      <c r="D58" s="1" t="s">
        <v>186</v>
      </c>
      <c r="E58" s="1" t="s">
        <v>262</v>
      </c>
      <c r="F58" s="1" t="s">
        <v>261</v>
      </c>
      <c r="G58" s="1" t="s">
        <v>165</v>
      </c>
      <c r="H58" s="1">
        <v>4</v>
      </c>
      <c r="I58" s="1">
        <v>0.14000000000000001</v>
      </c>
      <c r="J58" s="1">
        <v>0.56000000000000005</v>
      </c>
      <c r="K58" s="1" t="s">
        <v>248</v>
      </c>
      <c r="L58" s="1" t="s">
        <v>190</v>
      </c>
      <c r="M58" s="1" t="s">
        <v>169</v>
      </c>
      <c r="N58" s="1" t="e" vm="2">
        <f t="shared" si="1"/>
        <v>#VALUE!</v>
      </c>
    </row>
    <row r="59" spans="1:14" ht="15" customHeight="1" x14ac:dyDescent="0.25">
      <c r="A59" s="1">
        <v>58</v>
      </c>
      <c r="B59" s="1" t="s">
        <v>118</v>
      </c>
      <c r="C59" s="1" t="s">
        <v>119</v>
      </c>
      <c r="D59" s="1" t="s">
        <v>271</v>
      </c>
      <c r="E59" s="1" t="s">
        <v>272</v>
      </c>
      <c r="F59" s="1" t="s">
        <v>120</v>
      </c>
      <c r="G59" s="1" t="s">
        <v>165</v>
      </c>
      <c r="H59" s="1">
        <v>1</v>
      </c>
      <c r="I59" s="1">
        <v>0.1</v>
      </c>
      <c r="J59" s="1">
        <v>0.2</v>
      </c>
      <c r="K59" s="1" t="s">
        <v>273</v>
      </c>
      <c r="L59" s="1" t="s">
        <v>190</v>
      </c>
      <c r="M59" s="1" t="s">
        <v>169</v>
      </c>
      <c r="N59" s="1" t="e" vm="2">
        <f t="shared" si="1"/>
        <v>#VALUE!</v>
      </c>
    </row>
    <row r="60" spans="1:14" ht="15" customHeight="1" x14ac:dyDescent="0.25">
      <c r="A60" s="1">
        <v>59</v>
      </c>
      <c r="B60" s="1" t="s">
        <v>121</v>
      </c>
      <c r="C60" s="1" t="s">
        <v>122</v>
      </c>
      <c r="D60" s="1" t="s">
        <v>186</v>
      </c>
      <c r="E60" s="1" t="s">
        <v>275</v>
      </c>
      <c r="F60" s="1" t="s">
        <v>274</v>
      </c>
      <c r="G60" s="1" t="s">
        <v>165</v>
      </c>
      <c r="H60" s="1">
        <v>2</v>
      </c>
      <c r="I60" s="1">
        <v>0.1</v>
      </c>
      <c r="J60" s="1">
        <v>0.2</v>
      </c>
      <c r="K60" s="1" t="s">
        <v>276</v>
      </c>
      <c r="L60" s="1" t="s">
        <v>190</v>
      </c>
      <c r="M60" s="1" t="s">
        <v>277</v>
      </c>
      <c r="N60" s="1" t="e" vm="35">
        <f t="shared" si="1"/>
        <v>#VALUE!</v>
      </c>
    </row>
    <row r="61" spans="1:14" ht="15" customHeight="1" x14ac:dyDescent="0.25">
      <c r="A61" s="1">
        <v>60</v>
      </c>
      <c r="B61" s="1" t="s">
        <v>123</v>
      </c>
      <c r="C61" s="1" t="s">
        <v>124</v>
      </c>
      <c r="D61" s="1" t="s">
        <v>220</v>
      </c>
      <c r="E61" s="1" t="s">
        <v>254</v>
      </c>
      <c r="F61" s="1" t="s">
        <v>253</v>
      </c>
      <c r="G61" s="1" t="s">
        <v>165</v>
      </c>
      <c r="H61" s="1">
        <v>7</v>
      </c>
      <c r="I61" s="1">
        <v>0.17</v>
      </c>
      <c r="J61" s="1">
        <v>1.19</v>
      </c>
      <c r="K61" s="1" t="s">
        <v>255</v>
      </c>
      <c r="L61" s="1" t="s">
        <v>212</v>
      </c>
      <c r="M61" s="1" t="s">
        <v>256</v>
      </c>
      <c r="N61" s="1" t="e" vm="36">
        <f t="shared" si="1"/>
        <v>#VALUE!</v>
      </c>
    </row>
    <row r="62" spans="1:14" ht="15" customHeight="1" x14ac:dyDescent="0.25">
      <c r="A62" s="1">
        <v>61</v>
      </c>
      <c r="B62" s="1" t="s">
        <v>125</v>
      </c>
      <c r="C62" s="1" t="s">
        <v>126</v>
      </c>
      <c r="D62" s="1" t="s">
        <v>271</v>
      </c>
      <c r="E62" s="1" t="s">
        <v>279</v>
      </c>
      <c r="F62" s="1" t="s">
        <v>278</v>
      </c>
      <c r="G62" s="1" t="s">
        <v>165</v>
      </c>
      <c r="H62" s="1">
        <v>2</v>
      </c>
      <c r="I62" s="1">
        <v>0.1</v>
      </c>
      <c r="J62" s="1">
        <v>0.2</v>
      </c>
      <c r="K62" s="1" t="s">
        <v>273</v>
      </c>
      <c r="L62" s="1" t="s">
        <v>190</v>
      </c>
      <c r="M62" s="1" t="s">
        <v>280</v>
      </c>
      <c r="N62" s="1" t="e" vm="37">
        <f t="shared" si="1"/>
        <v>#VALUE!</v>
      </c>
    </row>
    <row r="63" spans="1:14" ht="15" customHeight="1" x14ac:dyDescent="0.25">
      <c r="A63" s="1">
        <v>62</v>
      </c>
      <c r="B63" s="1" t="s">
        <v>127</v>
      </c>
      <c r="C63" s="1" t="s">
        <v>128</v>
      </c>
      <c r="D63" s="1" t="s">
        <v>417</v>
      </c>
      <c r="E63" s="1" t="s">
        <v>433</v>
      </c>
      <c r="F63" s="1" t="s">
        <v>432</v>
      </c>
      <c r="G63" s="1" t="s">
        <v>215</v>
      </c>
      <c r="H63" s="1">
        <v>1</v>
      </c>
      <c r="I63" s="1">
        <v>0.17</v>
      </c>
      <c r="J63" s="1">
        <v>0.17</v>
      </c>
      <c r="K63" s="1" t="s">
        <v>434</v>
      </c>
      <c r="L63" s="1" t="s">
        <v>179</v>
      </c>
      <c r="M63" s="2" t="s">
        <v>435</v>
      </c>
      <c r="N63" s="1" t="e" vm="38">
        <f t="shared" si="1"/>
        <v>#VALUE!</v>
      </c>
    </row>
    <row r="64" spans="1:14" ht="15" customHeight="1" x14ac:dyDescent="0.25">
      <c r="A64" s="1">
        <v>63</v>
      </c>
      <c r="B64" s="1" t="s">
        <v>129</v>
      </c>
      <c r="C64" s="1" t="s">
        <v>130</v>
      </c>
      <c r="D64" s="1" t="s">
        <v>305</v>
      </c>
      <c r="E64" s="1" t="s">
        <v>351</v>
      </c>
      <c r="F64" s="1" t="s">
        <v>350</v>
      </c>
      <c r="G64" s="1" t="s">
        <v>165</v>
      </c>
      <c r="H64" s="1">
        <v>2</v>
      </c>
      <c r="I64" s="1">
        <v>0.3</v>
      </c>
      <c r="J64" s="1">
        <v>0.6</v>
      </c>
      <c r="K64" s="1" t="s">
        <v>352</v>
      </c>
      <c r="L64" s="1" t="s">
        <v>179</v>
      </c>
      <c r="M64" s="1" t="s">
        <v>353</v>
      </c>
      <c r="N64" s="1" t="e" vm="39">
        <f t="shared" si="1"/>
        <v>#VALUE!</v>
      </c>
    </row>
    <row r="65" spans="1:14" ht="15" customHeight="1" x14ac:dyDescent="0.25">
      <c r="A65" s="1">
        <v>64</v>
      </c>
      <c r="B65" s="1" t="s">
        <v>137</v>
      </c>
      <c r="C65" s="1" t="s">
        <v>138</v>
      </c>
      <c r="D65" s="1" t="s">
        <v>354</v>
      </c>
      <c r="E65" s="1" t="s">
        <v>371</v>
      </c>
      <c r="F65" s="1" t="s">
        <v>370</v>
      </c>
      <c r="G65" s="1" t="s">
        <v>165</v>
      </c>
      <c r="H65" s="1">
        <v>1</v>
      </c>
      <c r="I65" s="1">
        <v>1.04</v>
      </c>
      <c r="J65" s="1">
        <v>1.04</v>
      </c>
      <c r="K65" s="1" t="s">
        <v>372</v>
      </c>
      <c r="L65" s="1" t="s">
        <v>348</v>
      </c>
      <c r="M65" s="1" t="s">
        <v>373</v>
      </c>
      <c r="N65" s="1" t="e" vm="40">
        <f t="shared" si="1"/>
        <v>#VALUE!</v>
      </c>
    </row>
    <row r="66" spans="1:14" ht="15" customHeight="1" x14ac:dyDescent="0.25">
      <c r="A66" s="1">
        <v>65</v>
      </c>
      <c r="B66" s="1" t="s">
        <v>139</v>
      </c>
      <c r="C66" s="1" t="s">
        <v>140</v>
      </c>
      <c r="D66" s="1" t="s">
        <v>344</v>
      </c>
      <c r="E66" s="1" t="s">
        <v>346</v>
      </c>
      <c r="F66" s="1" t="s">
        <v>345</v>
      </c>
      <c r="G66" s="1" t="s">
        <v>165</v>
      </c>
      <c r="H66" s="1">
        <v>4</v>
      </c>
      <c r="I66" s="1">
        <v>0.35</v>
      </c>
      <c r="J66" s="1">
        <v>1.4</v>
      </c>
      <c r="K66" s="1" t="s">
        <v>347</v>
      </c>
      <c r="L66" s="1" t="s">
        <v>348</v>
      </c>
      <c r="M66" s="1" t="s">
        <v>349</v>
      </c>
      <c r="N66" s="1" t="e" vm="41">
        <f t="shared" ref="N66:N80" si="2">_xlfn.IMAGE(M66,"No IMG",3,50,50)</f>
        <v>#VALUE!</v>
      </c>
    </row>
    <row r="67" spans="1:14" ht="15" customHeight="1" x14ac:dyDescent="0.25">
      <c r="A67" s="1">
        <v>66</v>
      </c>
      <c r="B67" s="1" t="s">
        <v>141</v>
      </c>
      <c r="C67" s="1" t="s">
        <v>142</v>
      </c>
      <c r="D67" s="1" t="s">
        <v>364</v>
      </c>
      <c r="E67" s="1" t="s">
        <v>376</v>
      </c>
      <c r="F67" s="1" t="s">
        <v>374</v>
      </c>
      <c r="G67" s="1" t="s">
        <v>375</v>
      </c>
      <c r="H67" s="1">
        <v>1</v>
      </c>
      <c r="I67" s="1">
        <v>8.69</v>
      </c>
      <c r="J67" s="1">
        <v>8.69</v>
      </c>
      <c r="K67" s="1" t="s">
        <v>377</v>
      </c>
      <c r="L67" s="1" t="s">
        <v>190</v>
      </c>
      <c r="M67" s="1" t="s">
        <v>378</v>
      </c>
      <c r="N67" s="1" t="e" vm="42">
        <f t="shared" si="2"/>
        <v>#VALUE!</v>
      </c>
    </row>
    <row r="68" spans="1:14" ht="15" customHeight="1" x14ac:dyDescent="0.25">
      <c r="A68" s="1">
        <v>67</v>
      </c>
      <c r="B68" s="1" t="s">
        <v>143</v>
      </c>
      <c r="C68" s="1" t="s">
        <v>144</v>
      </c>
      <c r="D68" s="1" t="s">
        <v>379</v>
      </c>
      <c r="E68" s="1" t="s">
        <v>381</v>
      </c>
      <c r="F68" s="1" t="s">
        <v>380</v>
      </c>
      <c r="G68" s="1" t="s">
        <v>360</v>
      </c>
      <c r="H68" s="1">
        <v>1</v>
      </c>
      <c r="I68" s="1">
        <v>1.93</v>
      </c>
      <c r="J68" s="1">
        <v>1.93</v>
      </c>
      <c r="K68" s="1" t="s">
        <v>382</v>
      </c>
      <c r="L68" s="1" t="s">
        <v>190</v>
      </c>
      <c r="M68" s="1" t="s">
        <v>383</v>
      </c>
      <c r="N68" s="1" t="e" vm="43">
        <f t="shared" si="2"/>
        <v>#VALUE!</v>
      </c>
    </row>
    <row r="69" spans="1:14" ht="15" customHeight="1" x14ac:dyDescent="0.25">
      <c r="A69" s="1">
        <v>68</v>
      </c>
      <c r="B69" s="1" t="s">
        <v>145</v>
      </c>
      <c r="C69" s="1" t="s">
        <v>146</v>
      </c>
      <c r="D69" s="1" t="s">
        <v>305</v>
      </c>
      <c r="E69" s="1" t="s">
        <v>385</v>
      </c>
      <c r="F69" s="1" t="s">
        <v>384</v>
      </c>
      <c r="G69" s="1" t="s">
        <v>165</v>
      </c>
      <c r="H69" s="1">
        <v>1</v>
      </c>
      <c r="I69" s="1">
        <v>0.24</v>
      </c>
      <c r="J69" s="1">
        <v>0.24</v>
      </c>
      <c r="K69" s="1" t="s">
        <v>386</v>
      </c>
      <c r="L69" s="1" t="s">
        <v>179</v>
      </c>
      <c r="M69" s="1" t="s">
        <v>387</v>
      </c>
      <c r="N69" s="1" t="e" vm="44">
        <f t="shared" si="2"/>
        <v>#VALUE!</v>
      </c>
    </row>
    <row r="70" spans="1:14" ht="15" customHeight="1" x14ac:dyDescent="0.25">
      <c r="A70" s="1">
        <v>69</v>
      </c>
      <c r="B70" s="1" t="s">
        <v>131</v>
      </c>
      <c r="C70" s="1" t="s">
        <v>132</v>
      </c>
      <c r="D70" s="1" t="s">
        <v>354</v>
      </c>
      <c r="E70" s="1" t="s">
        <v>356</v>
      </c>
      <c r="F70" s="1" t="s">
        <v>355</v>
      </c>
      <c r="G70" s="1" t="s">
        <v>165</v>
      </c>
      <c r="H70" s="1">
        <v>1</v>
      </c>
      <c r="I70" s="1">
        <v>1.66</v>
      </c>
      <c r="J70" s="1">
        <v>1.66</v>
      </c>
      <c r="K70" s="1" t="s">
        <v>357</v>
      </c>
      <c r="L70" s="1" t="s">
        <v>168</v>
      </c>
      <c r="M70" s="1" t="s">
        <v>358</v>
      </c>
      <c r="N70" s="1" t="e" vm="45">
        <f t="shared" si="2"/>
        <v>#VALUE!</v>
      </c>
    </row>
    <row r="71" spans="1:14" ht="15" customHeight="1" x14ac:dyDescent="0.25">
      <c r="A71" s="1">
        <v>70</v>
      </c>
      <c r="B71" s="1" t="s">
        <v>147</v>
      </c>
      <c r="C71" s="1" t="s">
        <v>148</v>
      </c>
      <c r="D71" s="1" t="s">
        <v>388</v>
      </c>
      <c r="E71" s="1" t="s">
        <v>390</v>
      </c>
      <c r="F71" s="1" t="s">
        <v>389</v>
      </c>
      <c r="G71" s="1" t="s">
        <v>165</v>
      </c>
      <c r="H71" s="1">
        <v>1</v>
      </c>
      <c r="I71" s="1">
        <v>1.3</v>
      </c>
      <c r="J71" s="1">
        <v>1.3</v>
      </c>
      <c r="K71" s="1" t="s">
        <v>391</v>
      </c>
      <c r="L71" s="1" t="s">
        <v>392</v>
      </c>
      <c r="M71" s="1" t="s">
        <v>393</v>
      </c>
      <c r="N71" s="1" t="e" vm="46">
        <f t="shared" si="2"/>
        <v>#VALUE!</v>
      </c>
    </row>
    <row r="72" spans="1:14" ht="15" customHeight="1" x14ac:dyDescent="0.25">
      <c r="A72" s="1">
        <v>71</v>
      </c>
      <c r="B72" s="1" t="s">
        <v>133</v>
      </c>
      <c r="C72" s="1" t="s">
        <v>134</v>
      </c>
      <c r="D72" s="1" t="s">
        <v>354</v>
      </c>
      <c r="E72" s="1" t="s">
        <v>361</v>
      </c>
      <c r="F72" s="1" t="s">
        <v>359</v>
      </c>
      <c r="G72" s="1" t="s">
        <v>360</v>
      </c>
      <c r="H72" s="1">
        <v>1</v>
      </c>
      <c r="I72" s="1">
        <v>1.26</v>
      </c>
      <c r="J72" s="1">
        <v>1.26</v>
      </c>
      <c r="K72" s="1" t="s">
        <v>362</v>
      </c>
      <c r="L72" s="1" t="s">
        <v>348</v>
      </c>
      <c r="M72" s="1" t="s">
        <v>363</v>
      </c>
      <c r="N72" s="1" t="e" vm="47">
        <f t="shared" si="2"/>
        <v>#VALUE!</v>
      </c>
    </row>
    <row r="73" spans="1:14" ht="15" customHeight="1" x14ac:dyDescent="0.25">
      <c r="A73" s="1">
        <v>72</v>
      </c>
      <c r="B73" s="1" t="s">
        <v>135</v>
      </c>
      <c r="C73" s="1" t="s">
        <v>136</v>
      </c>
      <c r="D73" s="1" t="s">
        <v>364</v>
      </c>
      <c r="E73" s="1" t="s">
        <v>366</v>
      </c>
      <c r="F73" s="1" t="s">
        <v>365</v>
      </c>
      <c r="G73" s="1" t="s">
        <v>165</v>
      </c>
      <c r="H73" s="1">
        <v>1</v>
      </c>
      <c r="I73" s="1">
        <v>0.73</v>
      </c>
      <c r="J73" s="1">
        <v>0.73</v>
      </c>
      <c r="K73" s="1" t="s">
        <v>367</v>
      </c>
      <c r="L73" s="1" t="s">
        <v>368</v>
      </c>
      <c r="M73" s="1" t="s">
        <v>369</v>
      </c>
      <c r="N73" s="1" t="e" vm="48">
        <f t="shared" si="2"/>
        <v>#VALUE!</v>
      </c>
    </row>
    <row r="74" spans="1:14" ht="15" customHeight="1" x14ac:dyDescent="0.25">
      <c r="A74" s="1">
        <v>73</v>
      </c>
      <c r="B74" s="1" t="s">
        <v>149</v>
      </c>
      <c r="C74" s="1" t="s">
        <v>150</v>
      </c>
      <c r="D74" s="1" t="s">
        <v>394</v>
      </c>
      <c r="E74" s="1" t="s">
        <v>396</v>
      </c>
      <c r="F74" s="1" t="s">
        <v>395</v>
      </c>
      <c r="G74" s="1" t="s">
        <v>165</v>
      </c>
      <c r="H74" s="1">
        <v>1</v>
      </c>
      <c r="I74" s="1">
        <v>0.45</v>
      </c>
      <c r="J74" s="1">
        <v>0.45</v>
      </c>
      <c r="K74" s="1" t="s">
        <v>397</v>
      </c>
      <c r="L74" s="1" t="s">
        <v>179</v>
      </c>
      <c r="M74" s="1" t="s">
        <v>398</v>
      </c>
      <c r="N74" s="1" t="e" vm="49">
        <f t="shared" si="2"/>
        <v>#VALUE!</v>
      </c>
    </row>
    <row r="75" spans="1:14" ht="15" customHeight="1" x14ac:dyDescent="0.25">
      <c r="A75" s="1">
        <v>74</v>
      </c>
      <c r="B75" s="1" t="s">
        <v>151</v>
      </c>
      <c r="C75" s="1" t="s">
        <v>152</v>
      </c>
      <c r="D75" s="1" t="s">
        <v>399</v>
      </c>
      <c r="E75" s="1" t="s">
        <v>401</v>
      </c>
      <c r="F75" s="1" t="s">
        <v>400</v>
      </c>
      <c r="G75" s="1" t="s">
        <v>165</v>
      </c>
      <c r="H75" s="1">
        <v>1</v>
      </c>
      <c r="I75" s="1">
        <v>0.37</v>
      </c>
      <c r="J75" s="1">
        <v>0.37</v>
      </c>
      <c r="K75" s="1" t="s">
        <v>402</v>
      </c>
      <c r="L75" s="1" t="s">
        <v>179</v>
      </c>
      <c r="M75" s="1" t="s">
        <v>403</v>
      </c>
      <c r="N75" s="1" t="e" vm="50">
        <f t="shared" si="2"/>
        <v>#VALUE!</v>
      </c>
    </row>
    <row r="76" spans="1:14" ht="15" customHeight="1" x14ac:dyDescent="0.25">
      <c r="A76" s="1">
        <v>75</v>
      </c>
      <c r="B76" s="1" t="s">
        <v>465</v>
      </c>
      <c r="C76" s="1" t="s">
        <v>466</v>
      </c>
      <c r="D76" s="1" t="s">
        <v>467</v>
      </c>
      <c r="E76" s="1" t="s">
        <v>468</v>
      </c>
      <c r="F76" s="1" t="s">
        <v>469</v>
      </c>
      <c r="G76" s="1"/>
      <c r="H76" s="1">
        <v>1</v>
      </c>
      <c r="I76" s="1">
        <v>3.28</v>
      </c>
      <c r="J76" s="1">
        <v>3.28</v>
      </c>
      <c r="K76" s="1"/>
      <c r="L76" s="1"/>
      <c r="M76" s="1"/>
      <c r="N76" s="1" t="e" vm="12">
        <f t="shared" si="2"/>
        <v>#VALUE!</v>
      </c>
    </row>
    <row r="77" spans="1:14" ht="15" customHeight="1" x14ac:dyDescent="0.25">
      <c r="A77" s="1">
        <v>76</v>
      </c>
      <c r="B77" s="1" t="s">
        <v>470</v>
      </c>
      <c r="C77" s="1">
        <v>39211000000</v>
      </c>
      <c r="D77" s="1" t="s">
        <v>456</v>
      </c>
      <c r="E77" s="1" t="s">
        <v>472</v>
      </c>
      <c r="F77" s="1" t="s">
        <v>471</v>
      </c>
      <c r="G77" s="1" t="s">
        <v>165</v>
      </c>
      <c r="H77" s="1">
        <v>1</v>
      </c>
      <c r="I77" s="1">
        <v>0.52</v>
      </c>
      <c r="J77" s="1">
        <v>0.52</v>
      </c>
      <c r="K77" s="1" t="s">
        <v>473</v>
      </c>
      <c r="L77" s="1"/>
      <c r="M77" s="1"/>
      <c r="N77" s="1" t="e" vm="12">
        <f t="shared" si="2"/>
        <v>#VALUE!</v>
      </c>
    </row>
    <row r="78" spans="1:14" ht="15" customHeight="1" x14ac:dyDescent="0.25">
      <c r="A78" s="1">
        <v>77</v>
      </c>
      <c r="B78" s="1" t="s">
        <v>474</v>
      </c>
      <c r="C78" s="1">
        <v>389690004</v>
      </c>
      <c r="D78" s="1" t="s">
        <v>476</v>
      </c>
      <c r="E78" s="1" t="s">
        <v>482</v>
      </c>
      <c r="F78" s="1" t="s">
        <v>481</v>
      </c>
      <c r="G78" s="1" t="s">
        <v>375</v>
      </c>
      <c r="H78" s="1">
        <v>1</v>
      </c>
      <c r="I78" s="1">
        <v>4.18</v>
      </c>
      <c r="J78" s="1">
        <v>4.18</v>
      </c>
      <c r="K78" s="1" t="s">
        <v>480</v>
      </c>
      <c r="L78" s="1"/>
      <c r="M78" s="1"/>
      <c r="N78" s="1" t="e" vm="12">
        <f t="shared" si="2"/>
        <v>#VALUE!</v>
      </c>
    </row>
    <row r="79" spans="1:14" ht="15" customHeight="1" x14ac:dyDescent="0.25">
      <c r="A79" s="1">
        <v>78</v>
      </c>
      <c r="B79" s="1" t="s">
        <v>475</v>
      </c>
      <c r="C79" s="1">
        <v>389690003</v>
      </c>
      <c r="D79" s="1" t="s">
        <v>476</v>
      </c>
      <c r="E79" s="1" t="s">
        <v>477</v>
      </c>
      <c r="F79" s="1" t="s">
        <v>478</v>
      </c>
      <c r="G79" s="1" t="s">
        <v>375</v>
      </c>
      <c r="H79" s="1">
        <v>1</v>
      </c>
      <c r="I79" s="1">
        <v>3.94</v>
      </c>
      <c r="J79" s="1">
        <v>3.94</v>
      </c>
      <c r="K79" s="1" t="s">
        <v>479</v>
      </c>
      <c r="L79" s="1"/>
      <c r="M79" s="1"/>
      <c r="N79" s="1" t="e" vm="12">
        <f t="shared" si="2"/>
        <v>#VALUE!</v>
      </c>
    </row>
    <row r="80" spans="1:14" ht="15" customHeight="1" x14ac:dyDescent="0.25">
      <c r="A80" s="1">
        <v>79</v>
      </c>
      <c r="B80" s="1" t="s">
        <v>486</v>
      </c>
      <c r="C80" s="1" t="s">
        <v>483</v>
      </c>
      <c r="D80" s="1" t="s">
        <v>484</v>
      </c>
      <c r="E80" s="1"/>
      <c r="F80" s="1" t="s">
        <v>485</v>
      </c>
      <c r="G80" s="1"/>
      <c r="H80" s="1">
        <v>1</v>
      </c>
      <c r="I80" s="1">
        <v>13</v>
      </c>
      <c r="J80" s="1">
        <v>13</v>
      </c>
      <c r="K80" s="1"/>
      <c r="L80" s="1" t="s">
        <v>179</v>
      </c>
      <c r="M80" s="1"/>
      <c r="N80" s="1" t="e" vm="12">
        <f t="shared" si="2"/>
        <v>#VALUE!</v>
      </c>
    </row>
  </sheetData>
  <hyperlinks>
    <hyperlink ref="M63" r:id="rId1" xr:uid="{20C352D2-D08D-4DF1-8C4D-0FF7773A5E1D}"/>
    <hyperlink ref="M29" r:id="rId2" xr:uid="{C1626ED4-F7CB-4657-895F-B70104E87E7A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DC12BD-C4B7-482C-99C5-9FD89C7CDE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Zeynali</dc:creator>
  <cp:lastModifiedBy>Ehsan Zeynali</cp:lastModifiedBy>
  <dcterms:created xsi:type="dcterms:W3CDTF">2025-10-23T15:35:48Z</dcterms:created>
  <dcterms:modified xsi:type="dcterms:W3CDTF">2025-10-23T21:41:56Z</dcterms:modified>
</cp:coreProperties>
</file>