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9640" yWindow="460" windowWidth="25280" windowHeight="22160" tabRatio="500" activeTab="6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  <sheet name="Experiment" sheetId="11" r:id="rId7"/>
    <sheet name="sleep schedule" sheetId="13" r:id="rId8"/>
    <sheet name="analysis" sheetId="14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4" l="1"/>
  <c r="D26" i="14"/>
  <c r="K27" i="11"/>
  <c r="K28" i="11"/>
  <c r="J27" i="11"/>
  <c r="J28" i="11"/>
  <c r="I27" i="11"/>
  <c r="I28" i="11"/>
  <c r="H27" i="11"/>
  <c r="H28" i="11"/>
  <c r="F27" i="11"/>
  <c r="F28" i="11"/>
  <c r="E27" i="11"/>
  <c r="E28" i="11"/>
  <c r="D27" i="11"/>
  <c r="D28" i="11"/>
  <c r="C27" i="11"/>
  <c r="C28" i="11"/>
  <c r="K22" i="11"/>
  <c r="K23" i="11"/>
  <c r="J22" i="11"/>
  <c r="J23" i="11"/>
  <c r="I22" i="11"/>
  <c r="I23" i="11"/>
  <c r="H22" i="11"/>
  <c r="H23" i="11"/>
  <c r="F22" i="11"/>
  <c r="F23" i="11"/>
  <c r="E22" i="11"/>
  <c r="E23" i="11"/>
  <c r="D22" i="11"/>
  <c r="D23" i="11"/>
  <c r="C22" i="11"/>
  <c r="C23" i="11"/>
  <c r="K17" i="11"/>
  <c r="K18" i="11"/>
  <c r="J17" i="11"/>
  <c r="J18" i="11"/>
  <c r="I17" i="11"/>
  <c r="I18" i="11"/>
  <c r="H17" i="11"/>
  <c r="H18" i="11"/>
  <c r="F17" i="11"/>
  <c r="F18" i="11"/>
  <c r="E17" i="11"/>
  <c r="E18" i="11"/>
  <c r="D17" i="11"/>
  <c r="D18" i="11"/>
  <c r="C17" i="11"/>
  <c r="C18" i="11"/>
  <c r="C17" i="7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<sst xmlns="http://schemas.openxmlformats.org/spreadsheetml/2006/main" count="227" uniqueCount="57">
  <si>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</si>
  <si>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</si>
  <si>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</si>
  <si>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</si>
  <si>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</si>
  <si>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</si>
  <si>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</si>
  <si>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</si>
  <si>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</si>
  <si>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</si>
  <si>
    <t>Night A</t>
  </si>
  <si>
    <t>Night B</t>
  </si>
  <si>
    <t>Day A</t>
  </si>
  <si>
    <t>Day 1</t>
  </si>
  <si>
    <t>Day 2</t>
  </si>
  <si>
    <t>xxx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</si>
  <si>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</si>
  <si>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</si>
  <si>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</si>
  <si>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</si>
  <si>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</si>
  <si>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</si>
  <si>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</si>
  <si>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</si>
  <si>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</si>
  <si>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</si>
  <si>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</si>
  <si>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</si>
  <si>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Model</t>
  </si>
  <si>
    <t>Experiment</t>
  </si>
  <si>
    <t xml:space="preserve">RMSE = </t>
  </si>
  <si>
    <t xml:space="preserve">R=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</si>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</sst>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/>
    <xf numFmtId="0" fontId="0" fillId="7" borderId="3" xfId="0" applyFill="1" applyBorder="1"/>
    <xf numFmtId="0" fontId="0" fillId="7" borderId="10" xfId="0" applyFill="1" applyBorder="1"/>
    <xf numFmtId="0" fontId="0" fillId="7" borderId="13" xfId="0" applyFill="1" applyBorder="1"/>
    <xf numFmtId="0" fontId="0" fillId="8" borderId="13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8" xfId="0" applyFill="1" applyBorder="1"/>
    <xf numFmtId="0" fontId="0" fillId="9" borderId="2" xfId="0" applyFill="1" applyBorder="1"/>
    <xf numFmtId="0" fontId="0" fillId="8" borderId="2" xfId="0" applyFill="1" applyBorder="1"/>
    <xf numFmtId="0" fontId="0" fillId="9" borderId="4" xfId="0" applyFill="1" applyBorder="1"/>
    <xf numFmtId="0" fontId="0" fillId="8" borderId="4" xfId="0" applyFill="1" applyBorder="1"/>
    <xf numFmtId="0" fontId="0" fillId="7" borderId="2" xfId="0" applyFill="1" applyBorder="1"/>
    <xf numFmtId="0" fontId="0" fillId="8" borderId="3" xfId="0" applyFill="1" applyBorder="1"/>
    <xf numFmtId="0" fontId="0" fillId="7" borderId="12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20" fontId="0" fillId="0" borderId="0" xfId="0" applyNumberFormat="1" applyBorder="1"/>
    <xf numFmtId="0" fontId="0" fillId="6" borderId="14" xfId="0" applyFill="1" applyBorder="1"/>
    <xf numFmtId="0" fontId="0" fillId="0" borderId="9" xfId="0" applyBorder="1"/>
    <xf numFmtId="0" fontId="0" fillId="6" borderId="15" xfId="0" applyFill="1" applyBorder="1"/>
    <xf numFmtId="20" fontId="0" fillId="0" borderId="7" xfId="0" applyNumberFormat="1" applyBorder="1"/>
    <xf numFmtId="20" fontId="0" fillId="0" borderId="6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Continuous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67595964566929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90768"/>
        <c:axId val="2079996800"/>
      </c:lineChart>
      <c:catAx>
        <c:axId val="20799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6800"/>
        <c:crosses val="autoZero"/>
        <c:auto val="1"/>
        <c:lblAlgn val="ctr"/>
        <c:lblOffset val="100"/>
        <c:tickLblSkip val="1"/>
        <c:noMultiLvlLbl val="0"/>
      </c:catAx>
      <c:valAx>
        <c:axId val="207999680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0768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73632"/>
        <c:axId val="2098079808"/>
      </c:lineChart>
      <c:catAx>
        <c:axId val="209807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79808"/>
        <c:crosses val="autoZero"/>
        <c:auto val="1"/>
        <c:lblAlgn val="ctr"/>
        <c:lblOffset val="100"/>
        <c:tickLblSkip val="1"/>
        <c:noMultiLvlLbl val="0"/>
      </c:catAx>
      <c:valAx>
        <c:axId val="209807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50048"/>
        <c:axId val="2080109440"/>
      </c:lineChart>
      <c:catAx>
        <c:axId val="209805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9440"/>
        <c:crosses val="autoZero"/>
        <c:auto val="1"/>
        <c:lblAlgn val="ctr"/>
        <c:lblOffset val="100"/>
        <c:tickLblSkip val="1"/>
        <c:noMultiLvlLbl val="0"/>
      </c:catAx>
      <c:valAx>
        <c:axId val="20801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45664"/>
        <c:axId val="2098148928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45664"/>
        <c:axId val="2098148928"/>
      </c:lineChart>
      <c:catAx>
        <c:axId val="20981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48928"/>
        <c:crosses val="autoZero"/>
        <c:auto val="1"/>
        <c:lblAlgn val="ctr"/>
        <c:lblOffset val="100"/>
        <c:tickLblSkip val="8"/>
        <c:noMultiLvlLbl val="0"/>
      </c:catAx>
      <c:valAx>
        <c:axId val="209814892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8896"/>
        <c:axId val="2098182160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78896"/>
        <c:axId val="2098182160"/>
      </c:lineChart>
      <c:catAx>
        <c:axId val="20981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2160"/>
        <c:crosses val="autoZero"/>
        <c:auto val="1"/>
        <c:lblAlgn val="ctr"/>
        <c:lblOffset val="100"/>
        <c:tickLblSkip val="8"/>
        <c:noMultiLvlLbl val="0"/>
      </c:catAx>
      <c:valAx>
        <c:axId val="209818216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94592"/>
        <c:axId val="208019785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94592"/>
        <c:axId val="2080197856"/>
      </c:lineChart>
      <c:catAx>
        <c:axId val="20801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7856"/>
        <c:crosses val="autoZero"/>
        <c:auto val="1"/>
        <c:lblAlgn val="ctr"/>
        <c:lblOffset val="100"/>
        <c:tickLblSkip val="8"/>
        <c:noMultiLvlLbl val="0"/>
      </c:catAx>
      <c:valAx>
        <c:axId val="208019785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74540409011373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Experiment!$B$16:$L$16</c:f>
              <c:numCache>
                <c:formatCode>General</c:formatCode>
                <c:ptCount val="11"/>
                <c:pt idx="1">
                  <c:v>0.55</c:v>
                </c:pt>
                <c:pt idx="2">
                  <c:v>0.68</c:v>
                </c:pt>
                <c:pt idx="3">
                  <c:v>1.05</c:v>
                </c:pt>
                <c:pt idx="4">
                  <c:v>1.5</c:v>
                </c:pt>
                <c:pt idx="6">
                  <c:v>1.01</c:v>
                </c:pt>
                <c:pt idx="7">
                  <c:v>0.91</c:v>
                </c:pt>
                <c:pt idx="8">
                  <c:v>0.9</c:v>
                </c:pt>
                <c:pt idx="9">
                  <c:v>1.3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Experiment!$B$21:$L$21</c:f>
              <c:numCache>
                <c:formatCode>General</c:formatCode>
                <c:ptCount val="11"/>
                <c:pt idx="1">
                  <c:v>0.7</c:v>
                </c:pt>
                <c:pt idx="2">
                  <c:v>1.1</c:v>
                </c:pt>
                <c:pt idx="3">
                  <c:v>1.49</c:v>
                </c:pt>
                <c:pt idx="4">
                  <c:v>2.26</c:v>
                </c:pt>
                <c:pt idx="6">
                  <c:v>1.03</c:v>
                </c:pt>
                <c:pt idx="7">
                  <c:v>1.28</c:v>
                </c:pt>
                <c:pt idx="8">
                  <c:v>1.4</c:v>
                </c:pt>
                <c:pt idx="9">
                  <c:v>2.3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Experiment!$B$26:$L$26</c:f>
              <c:numCache>
                <c:formatCode>General</c:formatCode>
                <c:ptCount val="11"/>
                <c:pt idx="1">
                  <c:v>0.65</c:v>
                </c:pt>
                <c:pt idx="2">
                  <c:v>0.95</c:v>
                </c:pt>
                <c:pt idx="3">
                  <c:v>0.91</c:v>
                </c:pt>
                <c:pt idx="4">
                  <c:v>1.0</c:v>
                </c:pt>
                <c:pt idx="6">
                  <c:v>1.08</c:v>
                </c:pt>
                <c:pt idx="7">
                  <c:v>0.85</c:v>
                </c:pt>
                <c:pt idx="8">
                  <c:v>1.18</c:v>
                </c:pt>
                <c:pt idx="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38656"/>
        <c:axId val="2080244848"/>
      </c:lineChart>
      <c:catAx>
        <c:axId val="20802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44848"/>
        <c:crosses val="autoZero"/>
        <c:auto val="1"/>
        <c:lblAlgn val="ctr"/>
        <c:lblOffset val="100"/>
        <c:tickLblSkip val="1"/>
        <c:noMultiLvlLbl val="0"/>
      </c:catAx>
      <c:valAx>
        <c:axId val="2080244848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38656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29</xdr:row>
      <xdr:rowOff>101600</xdr:rowOff>
    </xdr:from>
    <xdr:to>
      <xdr:col>8</xdr:col>
      <xdr:colOff>429260</xdr:colOff>
      <xdr:row>47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2" workbookViewId="0">
      <selection activeCell="A15" sqref="A15:L18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s="39" t="s">
        <v>8</v>
      </c>
      <c r="B22" s="39"/>
      <c r="C22" s="39"/>
      <c r="D22" s="39"/>
      <c r="E22" s="39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38" t="s">
        <v>9</v>
      </c>
      <c r="B41" s="38"/>
      <c r="C41" s="38"/>
      <c r="D41" s="38"/>
      <c r="E41" s="38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0" workbookViewId="0">
      <selection activeCell="H44" sqref="H44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7" workbookViewId="0">
      <selection activeCell="A15" sqref="A15:L18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workbookViewId="0">
      <selection activeCell="K37" sqref="K37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8"/>
  <sheetViews>
    <sheetView tabSelected="1" workbookViewId="0">
      <selection activeCell="L29" sqref="L29"/>
    </sheetView>
  </sheetViews>
  <sheetFormatPr baseColWidth="10" defaultRowHeight="16" x14ac:dyDescent="0.2"/>
  <sheetData>
    <row r="14" spans="1:11" x14ac:dyDescent="0.2">
      <c r="A14" s="14" t="s">
        <v>10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v>0.55000000000000004</v>
      </c>
      <c r="D16">
        <v>0.68</v>
      </c>
      <c r="E16">
        <v>1.05</v>
      </c>
      <c r="F16">
        <v>1.5</v>
      </c>
      <c r="H16">
        <v>1.01</v>
      </c>
      <c r="I16">
        <v>0.91</v>
      </c>
      <c r="J16">
        <v>0.9</v>
      </c>
      <c r="K16">
        <v>1.3</v>
      </c>
    </row>
    <row r="17" spans="1:11" x14ac:dyDescent="0.2">
      <c r="A17" t="s">
        <v>2</v>
      </c>
      <c r="C17" t="e">
        <f>STDEV(B3:B7)</f>
        <v>#DIV/0!</v>
      </c>
      <c r="D17" t="e">
        <f>STDEV(C3:C7)</f>
        <v>#DIV/0!</v>
      </c>
      <c r="E17" t="e">
        <f>STDEV(D3:D7)</f>
        <v>#DIV/0!</v>
      </c>
      <c r="F17" t="e">
        <f>STDEV(E3:E7)</f>
        <v>#DIV/0!</v>
      </c>
      <c r="H17" t="e">
        <f>STDEV(B9:B13)</f>
        <v>#DIV/0!</v>
      </c>
      <c r="I17" t="e">
        <f>STDEV(C9:C13)</f>
        <v>#DIV/0!</v>
      </c>
      <c r="J17" t="e">
        <f>STDEV(D9:D13)</f>
        <v>#DIV/0!</v>
      </c>
      <c r="K17" t="e">
        <f>STDEV(E9:E13)</f>
        <v>#DIV/0!</v>
      </c>
    </row>
    <row r="18" spans="1:11" x14ac:dyDescent="0.2">
      <c r="A18" t="s">
        <v>3</v>
      </c>
      <c r="C18" t="e">
        <f>(C17/SQRT(COUNT(B3:B7)))</f>
        <v>#DIV/0!</v>
      </c>
      <c r="D18" t="e">
        <f>(D17/SQRT(COUNT(C3:C7)))</f>
        <v>#DIV/0!</v>
      </c>
      <c r="E18" t="e">
        <f>(E17/SQRT(COUNT(D3:D7)))</f>
        <v>#DIV/0!</v>
      </c>
      <c r="F18" t="e">
        <f>(F17/SQRT(COUNT(E3:E7)))</f>
        <v>#DIV/0!</v>
      </c>
      <c r="H18" t="e">
        <f>(H17/SQRT(COUNT(B9:B13)))</f>
        <v>#DIV/0!</v>
      </c>
      <c r="I18" t="e">
        <f>(I17/SQRT(COUNT(C9:C13)))</f>
        <v>#DIV/0!</v>
      </c>
      <c r="J18" t="e">
        <f>(J17/SQRT(COUNT(D9:D13)))</f>
        <v>#DIV/0!</v>
      </c>
      <c r="K18" t="e">
        <f>(K17/SQRT(COUNT(E9:E13)))</f>
        <v>#DIV/0!</v>
      </c>
    </row>
    <row r="19" spans="1:11" x14ac:dyDescent="0.2">
      <c r="A19" s="14" t="s">
        <v>11</v>
      </c>
    </row>
    <row r="20" spans="1:11" x14ac:dyDescent="0.2">
      <c r="C20" s="1">
        <v>0.875</v>
      </c>
      <c r="D20" s="1">
        <v>0</v>
      </c>
      <c r="E20" s="1">
        <v>0.125</v>
      </c>
      <c r="F20" s="1">
        <v>0.25</v>
      </c>
      <c r="G20" t="s">
        <v>5</v>
      </c>
      <c r="H20" s="1">
        <v>0.875</v>
      </c>
      <c r="I20" s="1">
        <v>0</v>
      </c>
      <c r="J20" s="1">
        <v>0.125</v>
      </c>
      <c r="K20" s="1">
        <v>0.25</v>
      </c>
    </row>
    <row r="21" spans="1:11" x14ac:dyDescent="0.2">
      <c r="A21" t="s">
        <v>1</v>
      </c>
      <c r="C21">
        <v>0.7</v>
      </c>
      <c r="D21">
        <v>1.1000000000000001</v>
      </c>
      <c r="E21">
        <v>1.49</v>
      </c>
      <c r="F21">
        <v>2.2599999999999998</v>
      </c>
      <c r="H21">
        <v>1.03</v>
      </c>
      <c r="I21">
        <v>1.28</v>
      </c>
      <c r="J21">
        <v>1.4</v>
      </c>
      <c r="K21">
        <v>2.2999999999999998</v>
      </c>
    </row>
    <row r="22" spans="1:11" x14ac:dyDescent="0.2">
      <c r="A22" t="s">
        <v>2</v>
      </c>
      <c r="C22" t="e">
        <f>STDEV(B8:B12)</f>
        <v>#DIV/0!</v>
      </c>
      <c r="D22" t="e">
        <f>STDEV(C8:C12)</f>
        <v>#DIV/0!</v>
      </c>
      <c r="E22" t="e">
        <f>STDEV(D8:D12)</f>
        <v>#DIV/0!</v>
      </c>
      <c r="F22" t="e">
        <f>STDEV(E8:E12)</f>
        <v>#DIV/0!</v>
      </c>
      <c r="H22" t="e">
        <f>STDEV(B14:B18)</f>
        <v>#DIV/0!</v>
      </c>
      <c r="I22" t="e">
        <f>STDEV(C14:C18)</f>
        <v>#DIV/0!</v>
      </c>
      <c r="J22" t="e">
        <f>STDEV(D14:D18)</f>
        <v>#DIV/0!</v>
      </c>
      <c r="K22" t="e">
        <f>STDEV(E14:E18)</f>
        <v>#DIV/0!</v>
      </c>
    </row>
    <row r="23" spans="1:11" x14ac:dyDescent="0.2">
      <c r="A23" t="s">
        <v>3</v>
      </c>
      <c r="C23" t="e">
        <f>(C22/SQRT(COUNT(B8:B12)))</f>
        <v>#DIV/0!</v>
      </c>
      <c r="D23" t="e">
        <f>(D22/SQRT(COUNT(C8:C12)))</f>
        <v>#DIV/0!</v>
      </c>
      <c r="E23" t="e">
        <f>(E22/SQRT(COUNT(D8:D12)))</f>
        <v>#DIV/0!</v>
      </c>
      <c r="F23" t="e">
        <f>(F22/SQRT(COUNT(E8:E12)))</f>
        <v>#DIV/0!</v>
      </c>
      <c r="H23" t="e">
        <f>(H22/SQRT(COUNT(B14:B18)))</f>
        <v>#DIV/0!</v>
      </c>
      <c r="I23" t="e">
        <f>(I22/SQRT(COUNT(C14:C18)))</f>
        <v>#DIV/0!</v>
      </c>
      <c r="J23" t="e">
        <f>(J22/SQRT(COUNT(D14:D18)))</f>
        <v>#DIV/0!</v>
      </c>
      <c r="K23" t="e">
        <f>(K22/SQRT(COUNT(E14:E18)))</f>
        <v>#DIV/0!</v>
      </c>
    </row>
    <row r="24" spans="1:11" x14ac:dyDescent="0.2">
      <c r="A24" s="14" t="s">
        <v>12</v>
      </c>
    </row>
    <row r="25" spans="1:11" x14ac:dyDescent="0.2">
      <c r="C25" s="1">
        <v>0.875</v>
      </c>
      <c r="D25" s="1">
        <v>0</v>
      </c>
      <c r="E25" s="1">
        <v>0.125</v>
      </c>
      <c r="F25" s="1">
        <v>0.25</v>
      </c>
      <c r="G25" t="s">
        <v>5</v>
      </c>
      <c r="H25" s="1">
        <v>0.875</v>
      </c>
      <c r="I25" s="1">
        <v>0</v>
      </c>
      <c r="J25" s="1">
        <v>0.125</v>
      </c>
      <c r="K25" s="1">
        <v>0.25</v>
      </c>
    </row>
    <row r="26" spans="1:11" x14ac:dyDescent="0.2">
      <c r="A26" t="s">
        <v>1</v>
      </c>
      <c r="C26">
        <v>0.65</v>
      </c>
      <c r="D26">
        <v>0.95</v>
      </c>
      <c r="E26">
        <v>0.91</v>
      </c>
      <c r="F26">
        <v>1</v>
      </c>
      <c r="H26">
        <v>1.08</v>
      </c>
      <c r="I26">
        <v>0.85</v>
      </c>
      <c r="J26">
        <v>1.18</v>
      </c>
      <c r="K26">
        <v>1.02</v>
      </c>
    </row>
    <row r="27" spans="1:11" x14ac:dyDescent="0.2">
      <c r="A27" t="s">
        <v>2</v>
      </c>
      <c r="C27" t="e">
        <f>STDEV(B13:B17)</f>
        <v>#DIV/0!</v>
      </c>
      <c r="D27" t="e">
        <f>STDEV(C13:C17)</f>
        <v>#DIV/0!</v>
      </c>
      <c r="E27" t="e">
        <f>STDEV(D13:D17)</f>
        <v>#DIV/0!</v>
      </c>
      <c r="F27" t="e">
        <f>STDEV(E13:E17)</f>
        <v>#DIV/0!</v>
      </c>
      <c r="H27" t="e">
        <f>STDEV(B19:B23)</f>
        <v>#DIV/0!</v>
      </c>
      <c r="I27" t="e">
        <f>STDEV(C19:C23)</f>
        <v>#DIV/0!</v>
      </c>
      <c r="J27" t="e">
        <f>STDEV(D19:D23)</f>
        <v>#DIV/0!</v>
      </c>
      <c r="K27" t="e">
        <f>STDEV(E19:E23)</f>
        <v>#DIV/0!</v>
      </c>
    </row>
    <row r="28" spans="1:11" x14ac:dyDescent="0.2">
      <c r="A28" t="s">
        <v>3</v>
      </c>
      <c r="C28" t="e">
        <f>(C27/SQRT(COUNT(B13:B17)))</f>
        <v>#DIV/0!</v>
      </c>
      <c r="D28" t="e">
        <f>(D27/SQRT(COUNT(C13:C17)))</f>
        <v>#DIV/0!</v>
      </c>
      <c r="E28" t="e">
        <f>(E27/SQRT(COUNT(D13:D17)))</f>
        <v>#DIV/0!</v>
      </c>
      <c r="F28" t="e">
        <f>(F27/SQRT(COUNT(E13:E17)))</f>
        <v>#DIV/0!</v>
      </c>
      <c r="H28" t="e">
        <f>(H27/SQRT(COUNT(B19:B23)))</f>
        <v>#DIV/0!</v>
      </c>
      <c r="I28" t="e">
        <f>(I27/SQRT(COUNT(C19:C23)))</f>
        <v>#DIV/0!</v>
      </c>
      <c r="J28" t="e">
        <f>(J27/SQRT(COUNT(D19:D23)))</f>
        <v>#DIV/0!</v>
      </c>
      <c r="K28" t="e">
        <f>(K27/SQRT(COUNT(E19:E23)))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39"/>
  <sheetViews>
    <sheetView topLeftCell="A18" workbookViewId="0">
      <selection activeCell="B5" sqref="B5"/>
    </sheetView>
  </sheetViews>
  <sheetFormatPr baseColWidth="10" defaultRowHeight="16" x14ac:dyDescent="0.2"/>
  <cols>
    <col min="4" max="4" width="6.83203125" customWidth="1"/>
    <col min="5" max="28" width="3.6640625" customWidth="1"/>
  </cols>
  <sheetData>
    <row r="5" spans="3:29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3:29" x14ac:dyDescent="0.2">
      <c r="C6" s="15"/>
      <c r="D6" s="15"/>
      <c r="E6" s="16">
        <v>0</v>
      </c>
      <c r="F6" s="17">
        <v>1</v>
      </c>
      <c r="G6" s="17">
        <v>2</v>
      </c>
      <c r="H6" s="17">
        <v>3</v>
      </c>
      <c r="I6" s="17">
        <v>4</v>
      </c>
      <c r="J6" s="17">
        <v>5</v>
      </c>
      <c r="K6" s="17">
        <v>6</v>
      </c>
      <c r="L6" s="17">
        <v>7</v>
      </c>
      <c r="M6" s="17">
        <v>8</v>
      </c>
      <c r="N6" s="18">
        <v>9</v>
      </c>
      <c r="O6" s="18">
        <v>10</v>
      </c>
      <c r="P6" s="18">
        <v>11</v>
      </c>
      <c r="Q6" s="18">
        <v>12</v>
      </c>
      <c r="R6" s="18">
        <v>13</v>
      </c>
      <c r="S6" s="18">
        <v>14</v>
      </c>
      <c r="T6" s="18">
        <v>15</v>
      </c>
      <c r="U6" s="18">
        <v>16</v>
      </c>
      <c r="V6" s="18">
        <v>17</v>
      </c>
      <c r="W6" s="18">
        <v>18</v>
      </c>
      <c r="X6" s="18">
        <v>19</v>
      </c>
      <c r="Y6" s="18">
        <v>20</v>
      </c>
      <c r="Z6" s="18">
        <v>21</v>
      </c>
      <c r="AA6" s="18">
        <v>22</v>
      </c>
      <c r="AB6" s="19">
        <v>23</v>
      </c>
      <c r="AC6" s="15"/>
    </row>
    <row r="7" spans="3:29" x14ac:dyDescent="0.2">
      <c r="C7" s="15"/>
      <c r="D7" s="20" t="s">
        <v>13</v>
      </c>
      <c r="E7" s="21"/>
      <c r="F7" s="22"/>
      <c r="G7" s="22"/>
      <c r="H7" s="22"/>
      <c r="I7" s="22"/>
      <c r="J7" s="22"/>
      <c r="K7" s="22"/>
      <c r="L7" s="22"/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/>
      <c r="AB7" s="26"/>
      <c r="AC7" s="15"/>
    </row>
    <row r="8" spans="3:29" x14ac:dyDescent="0.2">
      <c r="C8" s="15"/>
      <c r="D8" s="27" t="s">
        <v>14</v>
      </c>
      <c r="E8" s="28"/>
      <c r="F8" s="28"/>
      <c r="G8" s="28"/>
      <c r="H8" s="28"/>
      <c r="I8" s="28"/>
      <c r="J8" s="28"/>
      <c r="K8" s="28"/>
      <c r="L8" s="28"/>
      <c r="M8" s="29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5"/>
      <c r="Z8" s="25" t="s">
        <v>15</v>
      </c>
      <c r="AA8" s="25"/>
      <c r="AB8" s="25"/>
      <c r="AC8" s="15"/>
    </row>
    <row r="9" spans="3:29" x14ac:dyDescent="0.2">
      <c r="C9" s="15"/>
      <c r="D9" s="27" t="s">
        <v>16</v>
      </c>
      <c r="E9" s="25" t="s">
        <v>15</v>
      </c>
      <c r="F9" s="25"/>
      <c r="G9" s="25"/>
      <c r="H9" s="25" t="s">
        <v>15</v>
      </c>
      <c r="I9" s="25"/>
      <c r="J9" s="25"/>
      <c r="K9" s="25" t="s">
        <v>15</v>
      </c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25" t="s">
        <v>15</v>
      </c>
      <c r="AA9" s="25"/>
      <c r="AB9" s="25"/>
      <c r="AC9" s="15"/>
    </row>
    <row r="10" spans="3:29" x14ac:dyDescent="0.2">
      <c r="C10" s="15"/>
      <c r="D10" s="27" t="s">
        <v>17</v>
      </c>
      <c r="E10" s="25" t="s">
        <v>15</v>
      </c>
      <c r="F10" s="25"/>
      <c r="G10" s="25"/>
      <c r="H10" s="25" t="s">
        <v>15</v>
      </c>
      <c r="I10" s="25"/>
      <c r="J10" s="25"/>
      <c r="K10" s="25" t="s">
        <v>15</v>
      </c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5" t="s">
        <v>15</v>
      </c>
      <c r="AA10" s="25"/>
      <c r="AB10" s="25"/>
      <c r="AC10" s="15"/>
    </row>
    <row r="11" spans="3:29" x14ac:dyDescent="0.2">
      <c r="C11" s="15"/>
      <c r="D11" s="27" t="s">
        <v>18</v>
      </c>
      <c r="E11" s="25" t="s">
        <v>15</v>
      </c>
      <c r="F11" s="25"/>
      <c r="G11" s="25"/>
      <c r="H11" s="25" t="s">
        <v>15</v>
      </c>
      <c r="I11" s="25"/>
      <c r="J11" s="25"/>
      <c r="K11" s="25" t="s">
        <v>15</v>
      </c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5" t="s">
        <v>15</v>
      </c>
      <c r="AA11" s="25"/>
      <c r="AB11" s="25"/>
      <c r="AC11" s="15"/>
    </row>
    <row r="12" spans="3:29" x14ac:dyDescent="0.2">
      <c r="C12" s="15"/>
      <c r="D12" s="27" t="s">
        <v>19</v>
      </c>
      <c r="E12" s="25" t="s">
        <v>15</v>
      </c>
      <c r="F12" s="25"/>
      <c r="G12" s="25"/>
      <c r="H12" s="25" t="s">
        <v>15</v>
      </c>
      <c r="I12" s="25"/>
      <c r="J12" s="25"/>
      <c r="K12" s="25" t="s">
        <v>15</v>
      </c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25" t="s">
        <v>15</v>
      </c>
      <c r="AA12" s="25"/>
      <c r="AB12" s="25"/>
      <c r="AC12" s="15"/>
    </row>
    <row r="13" spans="3:29" x14ac:dyDescent="0.2">
      <c r="C13" s="15"/>
      <c r="D13" s="27" t="s">
        <v>20</v>
      </c>
      <c r="E13" s="25" t="s">
        <v>15</v>
      </c>
      <c r="F13" s="25"/>
      <c r="G13" s="25"/>
      <c r="H13" s="25" t="s">
        <v>15</v>
      </c>
      <c r="I13" s="25"/>
      <c r="J13" s="25"/>
      <c r="K13" s="25" t="s">
        <v>15</v>
      </c>
      <c r="L13" s="25"/>
      <c r="M13" s="25"/>
      <c r="N13" s="25"/>
      <c r="O13" s="26"/>
      <c r="P13" s="26"/>
      <c r="Q13" s="26"/>
      <c r="R13" s="26"/>
      <c r="S13" s="26"/>
      <c r="T13" s="25"/>
      <c r="U13" s="25"/>
      <c r="V13" s="25"/>
      <c r="W13" s="25"/>
      <c r="X13" s="25"/>
      <c r="Y13" s="25"/>
      <c r="Z13" s="25"/>
      <c r="AA13" s="26"/>
      <c r="AB13" s="26"/>
      <c r="AC13" s="15"/>
    </row>
    <row r="14" spans="3:29" x14ac:dyDescent="0.2">
      <c r="C14" s="15"/>
      <c r="D14" s="27" t="s">
        <v>21</v>
      </c>
      <c r="E14" s="26"/>
      <c r="F14" s="26"/>
      <c r="G14" s="26"/>
      <c r="H14" s="26"/>
      <c r="I14" s="26"/>
      <c r="J14" s="26"/>
      <c r="K14" s="26"/>
      <c r="L14" s="26"/>
      <c r="M14" s="25"/>
      <c r="N14" s="25"/>
      <c r="O14" s="25"/>
      <c r="P14" s="25"/>
      <c r="Q14" s="25"/>
      <c r="R14" s="25"/>
      <c r="S14" s="25"/>
      <c r="T14" s="26"/>
      <c r="U14" s="26"/>
      <c r="V14" s="26"/>
      <c r="W14" s="26"/>
      <c r="X14" s="26"/>
      <c r="Y14" s="25"/>
      <c r="Z14" s="25" t="s">
        <v>15</v>
      </c>
      <c r="AA14" s="25"/>
      <c r="AB14" s="25"/>
      <c r="AC14" s="15"/>
    </row>
    <row r="15" spans="3:29" x14ac:dyDescent="0.2">
      <c r="C15" s="15"/>
      <c r="D15" s="27" t="s">
        <v>22</v>
      </c>
      <c r="E15" s="25" t="s">
        <v>15</v>
      </c>
      <c r="F15" s="25"/>
      <c r="G15" s="25"/>
      <c r="H15" s="25" t="s">
        <v>15</v>
      </c>
      <c r="I15" s="25"/>
      <c r="J15" s="25"/>
      <c r="K15" s="25" t="s">
        <v>15</v>
      </c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25" t="s">
        <v>15</v>
      </c>
      <c r="AA15" s="25"/>
      <c r="AB15" s="25"/>
      <c r="AC15" s="15"/>
    </row>
    <row r="16" spans="3:29" x14ac:dyDescent="0.2">
      <c r="C16" s="15"/>
      <c r="D16" s="27" t="s">
        <v>23</v>
      </c>
      <c r="E16" s="25" t="s">
        <v>15</v>
      </c>
      <c r="F16" s="25"/>
      <c r="G16" s="25"/>
      <c r="H16" s="25" t="s">
        <v>15</v>
      </c>
      <c r="I16" s="25"/>
      <c r="J16" s="25"/>
      <c r="K16" s="25" t="s">
        <v>15</v>
      </c>
      <c r="L16" s="25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25" t="s">
        <v>15</v>
      </c>
      <c r="AA16" s="25"/>
      <c r="AB16" s="25"/>
      <c r="AC16" s="15"/>
    </row>
    <row r="17" spans="3:29" x14ac:dyDescent="0.2">
      <c r="C17" s="15"/>
      <c r="D17" s="27" t="s">
        <v>24</v>
      </c>
      <c r="E17" s="25" t="s">
        <v>15</v>
      </c>
      <c r="F17" s="25"/>
      <c r="G17" s="25"/>
      <c r="H17" s="25" t="s">
        <v>15</v>
      </c>
      <c r="I17" s="25"/>
      <c r="J17" s="25"/>
      <c r="K17" s="25" t="s">
        <v>15</v>
      </c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5" t="s">
        <v>15</v>
      </c>
      <c r="AA17" s="25"/>
      <c r="AB17" s="25"/>
      <c r="AC17" s="15"/>
    </row>
    <row r="18" spans="3:29" x14ac:dyDescent="0.2">
      <c r="C18" s="15"/>
      <c r="D18" s="27" t="s">
        <v>25</v>
      </c>
      <c r="E18" s="25" t="s">
        <v>15</v>
      </c>
      <c r="F18" s="25"/>
      <c r="G18" s="25"/>
      <c r="H18" s="25" t="s">
        <v>15</v>
      </c>
      <c r="I18" s="25"/>
      <c r="J18" s="25"/>
      <c r="K18" s="25" t="s">
        <v>15</v>
      </c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25" t="s">
        <v>15</v>
      </c>
      <c r="AA18" s="25"/>
      <c r="AB18" s="25"/>
      <c r="AC18" s="15"/>
    </row>
    <row r="19" spans="3:29" x14ac:dyDescent="0.2">
      <c r="C19" s="15"/>
      <c r="D19" s="27" t="s">
        <v>26</v>
      </c>
      <c r="E19" s="25" t="s">
        <v>15</v>
      </c>
      <c r="F19" s="25"/>
      <c r="G19" s="25"/>
      <c r="H19" s="25" t="s">
        <v>15</v>
      </c>
      <c r="I19" s="25"/>
      <c r="J19" s="25"/>
      <c r="K19" s="25" t="s">
        <v>15</v>
      </c>
      <c r="L19" s="25"/>
      <c r="M19" s="25"/>
      <c r="N19" s="25"/>
      <c r="O19" s="26"/>
      <c r="P19" s="26"/>
      <c r="Q19" s="26"/>
      <c r="R19" s="26"/>
      <c r="S19" s="30"/>
      <c r="T19" s="31"/>
      <c r="U19" s="31"/>
      <c r="V19" s="31"/>
      <c r="W19" s="31"/>
      <c r="X19" s="31"/>
      <c r="Y19" s="31"/>
      <c r="Z19" s="31"/>
      <c r="AA19" s="30"/>
      <c r="AB19" s="30"/>
      <c r="AC19" s="15"/>
    </row>
    <row r="20" spans="3:29" x14ac:dyDescent="0.2">
      <c r="C20" s="15"/>
      <c r="D20" s="32" t="s">
        <v>27</v>
      </c>
      <c r="E20" s="26"/>
      <c r="F20" s="26"/>
      <c r="G20" s="26"/>
      <c r="H20" s="26"/>
      <c r="I20" s="26"/>
      <c r="J20" s="26"/>
      <c r="K20" s="26"/>
      <c r="L20" s="26"/>
      <c r="M20" s="25"/>
      <c r="N20" s="25"/>
      <c r="O20" s="25"/>
      <c r="P20" s="25"/>
      <c r="Q20" s="25"/>
      <c r="R20" s="33"/>
      <c r="S20" s="20"/>
      <c r="T20" s="34"/>
      <c r="U20" s="34"/>
      <c r="V20" s="34"/>
      <c r="W20" s="34"/>
      <c r="X20" s="34"/>
      <c r="Y20" s="34"/>
      <c r="Z20" s="34"/>
      <c r="AA20" s="34"/>
      <c r="AB20" s="34"/>
      <c r="AC20" s="15"/>
    </row>
    <row r="21" spans="3:29" x14ac:dyDescent="0.2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3:29" x14ac:dyDescent="0.2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3:29" x14ac:dyDescent="0.2">
      <c r="C23" s="15"/>
      <c r="D23" s="15"/>
      <c r="E23" s="35">
        <v>0</v>
      </c>
      <c r="F23" s="18">
        <v>1</v>
      </c>
      <c r="G23" s="18">
        <v>2</v>
      </c>
      <c r="H23" s="18">
        <v>3</v>
      </c>
      <c r="I23" s="18">
        <v>4</v>
      </c>
      <c r="J23" s="18">
        <v>5</v>
      </c>
      <c r="K23" s="18">
        <v>6</v>
      </c>
      <c r="L23" s="18">
        <v>7</v>
      </c>
      <c r="M23" s="18">
        <v>8</v>
      </c>
      <c r="N23" s="18">
        <v>9</v>
      </c>
      <c r="O23" s="18">
        <v>10</v>
      </c>
      <c r="P23" s="18">
        <v>11</v>
      </c>
      <c r="Q23" s="18">
        <v>12</v>
      </c>
      <c r="R23" s="18">
        <v>13</v>
      </c>
      <c r="S23" s="18">
        <v>14</v>
      </c>
      <c r="T23" s="18">
        <v>15</v>
      </c>
      <c r="U23" s="18">
        <v>16</v>
      </c>
      <c r="V23" s="18">
        <v>17</v>
      </c>
      <c r="W23" s="18">
        <v>18</v>
      </c>
      <c r="X23" s="18">
        <v>19</v>
      </c>
      <c r="Y23" s="18">
        <v>20</v>
      </c>
      <c r="Z23" s="18">
        <v>21</v>
      </c>
      <c r="AA23" s="18">
        <v>22</v>
      </c>
      <c r="AB23" s="19">
        <v>23</v>
      </c>
      <c r="AC23" s="15"/>
    </row>
    <row r="24" spans="3:29" x14ac:dyDescent="0.2">
      <c r="C24" s="15"/>
      <c r="D24" s="36" t="s">
        <v>13</v>
      </c>
      <c r="E24" s="21"/>
      <c r="F24" s="22"/>
      <c r="G24" s="22"/>
      <c r="H24" s="22"/>
      <c r="I24" s="22"/>
      <c r="J24" s="22"/>
      <c r="K24" s="22"/>
      <c r="L24" s="22"/>
      <c r="M24" s="23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  <c r="AB24" s="26"/>
      <c r="AC24" s="15"/>
    </row>
    <row r="25" spans="3:29" x14ac:dyDescent="0.2">
      <c r="C25" s="15"/>
      <c r="D25" s="27" t="s">
        <v>14</v>
      </c>
      <c r="E25" s="26"/>
      <c r="F25" s="26"/>
      <c r="G25" s="26"/>
      <c r="H25" s="26"/>
      <c r="I25" s="26"/>
      <c r="J25" s="26"/>
      <c r="K25" s="26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  <c r="AB25" s="26"/>
      <c r="AC25" s="15"/>
    </row>
    <row r="26" spans="3:29" x14ac:dyDescent="0.2">
      <c r="C26" s="15"/>
      <c r="D26" s="27" t="s">
        <v>16</v>
      </c>
      <c r="E26" s="26"/>
      <c r="F26" s="26"/>
      <c r="G26" s="26"/>
      <c r="H26" s="26"/>
      <c r="I26" s="26"/>
      <c r="J26" s="26"/>
      <c r="K26" s="26"/>
      <c r="L26" s="26"/>
      <c r="M26" s="25"/>
      <c r="N26" s="25" t="s">
        <v>15</v>
      </c>
      <c r="O26" s="25"/>
      <c r="P26" s="25"/>
      <c r="Q26" s="25" t="s">
        <v>15</v>
      </c>
      <c r="R26" s="25"/>
      <c r="S26" s="25"/>
      <c r="T26" s="25" t="s">
        <v>15</v>
      </c>
      <c r="U26" s="25"/>
      <c r="V26" s="25"/>
      <c r="W26" s="25" t="s">
        <v>15</v>
      </c>
      <c r="X26" s="25"/>
      <c r="Y26" s="25"/>
      <c r="Z26" s="25"/>
      <c r="AA26" s="26"/>
      <c r="AB26" s="26"/>
      <c r="AC26" s="15"/>
    </row>
    <row r="27" spans="3:29" x14ac:dyDescent="0.2">
      <c r="C27" s="15"/>
      <c r="D27" s="27" t="s">
        <v>17</v>
      </c>
      <c r="E27" s="26"/>
      <c r="F27" s="26"/>
      <c r="G27" s="26"/>
      <c r="H27" s="26"/>
      <c r="I27" s="26"/>
      <c r="J27" s="26"/>
      <c r="K27" s="26"/>
      <c r="L27" s="26"/>
      <c r="M27" s="25"/>
      <c r="N27" s="25" t="s">
        <v>15</v>
      </c>
      <c r="O27" s="25"/>
      <c r="P27" s="25"/>
      <c r="Q27" s="25" t="s">
        <v>15</v>
      </c>
      <c r="R27" s="25"/>
      <c r="S27" s="25"/>
      <c r="T27" s="25" t="s">
        <v>15</v>
      </c>
      <c r="U27" s="25"/>
      <c r="V27" s="25"/>
      <c r="W27" s="25" t="s">
        <v>15</v>
      </c>
      <c r="X27" s="25"/>
      <c r="Y27" s="25"/>
      <c r="Z27" s="25"/>
      <c r="AA27" s="26"/>
      <c r="AB27" s="26"/>
      <c r="AC27" s="15"/>
    </row>
    <row r="28" spans="3:29" x14ac:dyDescent="0.2">
      <c r="C28" s="15"/>
      <c r="D28" s="27" t="s">
        <v>18</v>
      </c>
      <c r="E28" s="26"/>
      <c r="F28" s="26"/>
      <c r="G28" s="26"/>
      <c r="H28" s="26"/>
      <c r="I28" s="26"/>
      <c r="J28" s="26"/>
      <c r="K28" s="26"/>
      <c r="L28" s="26"/>
      <c r="M28" s="25"/>
      <c r="N28" s="25" t="s">
        <v>15</v>
      </c>
      <c r="O28" s="25"/>
      <c r="P28" s="25"/>
      <c r="Q28" s="25" t="s">
        <v>15</v>
      </c>
      <c r="R28" s="25"/>
      <c r="S28" s="25"/>
      <c r="T28" s="25" t="s">
        <v>15</v>
      </c>
      <c r="U28" s="25"/>
      <c r="V28" s="25"/>
      <c r="W28" s="25" t="s">
        <v>15</v>
      </c>
      <c r="X28" s="25"/>
      <c r="Y28" s="25"/>
      <c r="Z28" s="25"/>
      <c r="AA28" s="26"/>
      <c r="AB28" s="26"/>
      <c r="AC28" s="15"/>
    </row>
    <row r="29" spans="3:29" x14ac:dyDescent="0.2">
      <c r="C29" s="15"/>
      <c r="D29" s="27" t="s">
        <v>19</v>
      </c>
      <c r="E29" s="26"/>
      <c r="F29" s="26"/>
      <c r="G29" s="26"/>
      <c r="H29" s="26"/>
      <c r="I29" s="26"/>
      <c r="J29" s="26"/>
      <c r="K29" s="26"/>
      <c r="L29" s="26"/>
      <c r="M29" s="25"/>
      <c r="N29" s="25" t="s">
        <v>15</v>
      </c>
      <c r="O29" s="25"/>
      <c r="P29" s="25"/>
      <c r="Q29" s="25" t="s">
        <v>15</v>
      </c>
      <c r="R29" s="25"/>
      <c r="S29" s="25"/>
      <c r="T29" s="25" t="s">
        <v>15</v>
      </c>
      <c r="U29" s="25"/>
      <c r="V29" s="25"/>
      <c r="W29" s="25" t="s">
        <v>15</v>
      </c>
      <c r="X29" s="25"/>
      <c r="Y29" s="25"/>
      <c r="Z29" s="25"/>
      <c r="AA29" s="26"/>
      <c r="AB29" s="26"/>
      <c r="AC29" s="15"/>
    </row>
    <row r="30" spans="3:29" x14ac:dyDescent="0.2">
      <c r="C30" s="15"/>
      <c r="D30" s="27" t="s">
        <v>20</v>
      </c>
      <c r="E30" s="26"/>
      <c r="F30" s="26"/>
      <c r="G30" s="26"/>
      <c r="H30" s="26"/>
      <c r="I30" s="26"/>
      <c r="J30" s="26"/>
      <c r="K30" s="26"/>
      <c r="L30" s="26"/>
      <c r="M30" s="25"/>
      <c r="N30" s="25" t="s">
        <v>15</v>
      </c>
      <c r="O30" s="25"/>
      <c r="P30" s="25"/>
      <c r="Q30" s="25" t="s">
        <v>15</v>
      </c>
      <c r="R30" s="25"/>
      <c r="S30" s="25"/>
      <c r="T30" s="25" t="s">
        <v>15</v>
      </c>
      <c r="U30" s="25"/>
      <c r="V30" s="25"/>
      <c r="W30" s="25" t="s">
        <v>15</v>
      </c>
      <c r="X30" s="25"/>
      <c r="Y30" s="25"/>
      <c r="Z30" s="25"/>
      <c r="AA30" s="26"/>
      <c r="AB30" s="26"/>
      <c r="AC30" s="15"/>
    </row>
    <row r="31" spans="3:29" x14ac:dyDescent="0.2">
      <c r="C31" s="15"/>
      <c r="D31" s="27" t="s">
        <v>21</v>
      </c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  <c r="AB31" s="26"/>
      <c r="AC31" s="15"/>
    </row>
    <row r="32" spans="3:29" x14ac:dyDescent="0.2">
      <c r="C32" s="15"/>
      <c r="D32" s="27" t="s">
        <v>22</v>
      </c>
      <c r="E32" s="26"/>
      <c r="F32" s="26"/>
      <c r="G32" s="26"/>
      <c r="H32" s="26"/>
      <c r="I32" s="26"/>
      <c r="J32" s="26"/>
      <c r="K32" s="26"/>
      <c r="L32" s="26"/>
      <c r="M32" s="25"/>
      <c r="N32" s="25" t="s">
        <v>15</v>
      </c>
      <c r="O32" s="25"/>
      <c r="P32" s="25"/>
      <c r="Q32" s="25" t="s">
        <v>15</v>
      </c>
      <c r="R32" s="25"/>
      <c r="S32" s="25"/>
      <c r="T32" s="25" t="s">
        <v>15</v>
      </c>
      <c r="U32" s="25"/>
      <c r="V32" s="25"/>
      <c r="W32" s="25" t="s">
        <v>15</v>
      </c>
      <c r="X32" s="25"/>
      <c r="Y32" s="25"/>
      <c r="Z32" s="25"/>
      <c r="AA32" s="26"/>
      <c r="AB32" s="26"/>
      <c r="AC32" s="15"/>
    </row>
    <row r="33" spans="3:29" x14ac:dyDescent="0.2">
      <c r="C33" s="15"/>
      <c r="D33" s="27" t="s">
        <v>23</v>
      </c>
      <c r="E33" s="26"/>
      <c r="F33" s="26"/>
      <c r="G33" s="26"/>
      <c r="H33" s="26"/>
      <c r="I33" s="26"/>
      <c r="J33" s="26"/>
      <c r="K33" s="26"/>
      <c r="L33" s="26"/>
      <c r="M33" s="25"/>
      <c r="N33" s="25" t="s">
        <v>15</v>
      </c>
      <c r="O33" s="25"/>
      <c r="P33" s="25"/>
      <c r="Q33" s="25" t="s">
        <v>15</v>
      </c>
      <c r="R33" s="25"/>
      <c r="S33" s="25"/>
      <c r="T33" s="25" t="s">
        <v>15</v>
      </c>
      <c r="U33" s="25"/>
      <c r="V33" s="25"/>
      <c r="W33" s="25" t="s">
        <v>15</v>
      </c>
      <c r="X33" s="25"/>
      <c r="Y33" s="25"/>
      <c r="Z33" s="25"/>
      <c r="AA33" s="26"/>
      <c r="AB33" s="26"/>
      <c r="AC33" s="15"/>
    </row>
    <row r="34" spans="3:29" x14ac:dyDescent="0.2">
      <c r="C34" s="15"/>
      <c r="D34" s="27" t="s">
        <v>24</v>
      </c>
      <c r="E34" s="26"/>
      <c r="F34" s="26"/>
      <c r="G34" s="26"/>
      <c r="H34" s="26"/>
      <c r="I34" s="26"/>
      <c r="J34" s="26"/>
      <c r="K34" s="26"/>
      <c r="L34" s="26"/>
      <c r="M34" s="25"/>
      <c r="N34" s="25" t="s">
        <v>15</v>
      </c>
      <c r="O34" s="25"/>
      <c r="P34" s="25"/>
      <c r="Q34" s="25" t="s">
        <v>15</v>
      </c>
      <c r="R34" s="25"/>
      <c r="S34" s="25"/>
      <c r="T34" s="25" t="s">
        <v>15</v>
      </c>
      <c r="U34" s="25"/>
      <c r="V34" s="25"/>
      <c r="W34" s="25" t="s">
        <v>15</v>
      </c>
      <c r="X34" s="25"/>
      <c r="Y34" s="25"/>
      <c r="Z34" s="25"/>
      <c r="AA34" s="26"/>
      <c r="AB34" s="26"/>
      <c r="AC34" s="15"/>
    </row>
    <row r="35" spans="3:29" x14ac:dyDescent="0.2">
      <c r="C35" s="15"/>
      <c r="D35" s="27" t="s">
        <v>25</v>
      </c>
      <c r="E35" s="26"/>
      <c r="F35" s="26"/>
      <c r="G35" s="26"/>
      <c r="H35" s="26"/>
      <c r="I35" s="26"/>
      <c r="J35" s="26"/>
      <c r="K35" s="26"/>
      <c r="L35" s="26"/>
      <c r="M35" s="25"/>
      <c r="N35" s="25" t="s">
        <v>15</v>
      </c>
      <c r="O35" s="25"/>
      <c r="P35" s="25"/>
      <c r="Q35" s="25" t="s">
        <v>15</v>
      </c>
      <c r="R35" s="25"/>
      <c r="S35" s="25"/>
      <c r="T35" s="25" t="s">
        <v>15</v>
      </c>
      <c r="U35" s="25"/>
      <c r="V35" s="25"/>
      <c r="W35" s="25" t="s">
        <v>15</v>
      </c>
      <c r="X35" s="25"/>
      <c r="Y35" s="25"/>
      <c r="Z35" s="25"/>
      <c r="AA35" s="26"/>
      <c r="AB35" s="26"/>
      <c r="AC35" s="15"/>
    </row>
    <row r="36" spans="3:29" x14ac:dyDescent="0.2">
      <c r="C36" s="15"/>
      <c r="D36" s="27" t="s">
        <v>26</v>
      </c>
      <c r="E36" s="26"/>
      <c r="F36" s="26"/>
      <c r="G36" s="26"/>
      <c r="H36" s="26"/>
      <c r="I36" s="26"/>
      <c r="J36" s="26"/>
      <c r="K36" s="26"/>
      <c r="L36" s="26"/>
      <c r="M36" s="25"/>
      <c r="N36" s="25" t="s">
        <v>15</v>
      </c>
      <c r="O36" s="25"/>
      <c r="P36" s="25"/>
      <c r="Q36" s="25" t="s">
        <v>15</v>
      </c>
      <c r="R36" s="25"/>
      <c r="S36" s="25"/>
      <c r="T36" s="25" t="s">
        <v>15</v>
      </c>
      <c r="U36" s="25"/>
      <c r="V36" s="25"/>
      <c r="W36" s="25" t="s">
        <v>15</v>
      </c>
      <c r="X36" s="25"/>
      <c r="Y36" s="25"/>
      <c r="Z36" s="25"/>
      <c r="AA36" s="26"/>
      <c r="AB36" s="26"/>
      <c r="AC36" s="15"/>
    </row>
    <row r="37" spans="3:29" x14ac:dyDescent="0.2">
      <c r="C37" s="15"/>
      <c r="D37" s="32" t="s">
        <v>27</v>
      </c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5"/>
      <c r="P37" s="25"/>
      <c r="Q37" s="25"/>
      <c r="R37" s="25"/>
      <c r="S37" s="20"/>
      <c r="T37" s="34"/>
      <c r="U37" s="34"/>
      <c r="V37" s="34"/>
      <c r="W37" s="34"/>
      <c r="X37" s="34"/>
      <c r="Y37" s="34"/>
      <c r="Z37" s="34"/>
      <c r="AA37" s="34"/>
      <c r="AB37" s="34"/>
      <c r="AC37" s="15"/>
    </row>
    <row r="38" spans="3:29" x14ac:dyDescent="0.2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3:29" x14ac:dyDescent="0.2">
      <c r="AC3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2"/>
  <sheetViews>
    <sheetView topLeftCell="A20" workbookViewId="0">
      <selection activeCell="L40" sqref="L40"/>
    </sheetView>
  </sheetViews>
  <sheetFormatPr baseColWidth="10" defaultRowHeight="16" x14ac:dyDescent="0.2"/>
  <sheetData>
    <row r="2" spans="1:11" x14ac:dyDescent="0.2">
      <c r="A2" s="40" t="s">
        <v>28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x14ac:dyDescent="0.2">
      <c r="B3" s="5"/>
      <c r="C3" s="42"/>
      <c r="D3" s="42"/>
      <c r="E3" s="42"/>
      <c r="F3" s="5"/>
      <c r="G3" s="42"/>
      <c r="H3" s="42"/>
      <c r="I3" s="42"/>
      <c r="J3" s="5"/>
      <c r="K3" s="5"/>
    </row>
    <row r="4" spans="1:11" x14ac:dyDescent="0.2">
      <c r="A4" s="43"/>
      <c r="B4" s="6"/>
      <c r="C4" s="45">
        <v>0.875</v>
      </c>
      <c r="D4" s="45">
        <v>0</v>
      </c>
      <c r="E4" s="45">
        <v>0.125</v>
      </c>
      <c r="F4" s="49">
        <v>0.25</v>
      </c>
      <c r="G4" s="45">
        <v>0.875</v>
      </c>
      <c r="H4" s="45">
        <v>0</v>
      </c>
      <c r="I4" s="45">
        <v>0.125</v>
      </c>
      <c r="J4" s="50">
        <v>0.25</v>
      </c>
      <c r="K4" s="6"/>
    </row>
    <row r="5" spans="1:11" x14ac:dyDescent="0.2">
      <c r="A5" s="41" t="s">
        <v>10</v>
      </c>
      <c r="B5" s="5"/>
      <c r="C5" s="42">
        <v>1.1199999999999999</v>
      </c>
      <c r="D5" s="42">
        <v>1.3580000000000001</v>
      </c>
      <c r="E5" s="42">
        <v>1.7419999999999998</v>
      </c>
      <c r="F5" s="5">
        <v>2.8679999999999999</v>
      </c>
      <c r="G5" s="42">
        <v>1.03</v>
      </c>
      <c r="H5" s="42">
        <v>1.1320000000000001</v>
      </c>
      <c r="I5" s="42">
        <v>1.4200000000000002</v>
      </c>
      <c r="J5" s="5">
        <v>2.4159999999999995</v>
      </c>
      <c r="K5" s="5"/>
    </row>
    <row r="6" spans="1:11" x14ac:dyDescent="0.2">
      <c r="A6" s="46" t="s">
        <v>11</v>
      </c>
      <c r="B6" s="6"/>
      <c r="C6" s="44">
        <v>1.1719999999999999</v>
      </c>
      <c r="D6" s="44">
        <v>1.29</v>
      </c>
      <c r="E6" s="44">
        <v>1.6600000000000001</v>
      </c>
      <c r="F6" s="6">
        <v>2.8180000000000001</v>
      </c>
      <c r="G6" s="44">
        <v>1.0299999999999998</v>
      </c>
      <c r="H6" s="44">
        <v>1.1539999999999999</v>
      </c>
      <c r="I6" s="44">
        <v>1.47</v>
      </c>
      <c r="J6" s="6">
        <v>2.444</v>
      </c>
      <c r="K6" s="6"/>
    </row>
    <row r="7" spans="1:11" x14ac:dyDescent="0.2">
      <c r="A7" s="48" t="s">
        <v>12</v>
      </c>
      <c r="B7" s="7"/>
      <c r="C7" s="47">
        <v>1.1500000000000001</v>
      </c>
      <c r="D7" s="47">
        <v>1.262</v>
      </c>
      <c r="E7" s="47">
        <v>1.4339999999999997</v>
      </c>
      <c r="F7" s="7">
        <v>1.3739999999999999</v>
      </c>
      <c r="G7" s="47">
        <v>0.9760000000000002</v>
      </c>
      <c r="H7" s="47">
        <v>1.1300000000000001</v>
      </c>
      <c r="I7" s="47">
        <v>1.248</v>
      </c>
      <c r="J7" s="7">
        <v>1.288</v>
      </c>
      <c r="K7" s="7"/>
    </row>
    <row r="8" spans="1:11" x14ac:dyDescent="0.2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</row>
    <row r="11" spans="1:11" x14ac:dyDescent="0.2">
      <c r="A11" s="40" t="s">
        <v>29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x14ac:dyDescent="0.2">
      <c r="B12" s="5"/>
      <c r="C12" s="42"/>
      <c r="D12" s="42"/>
      <c r="E12" s="42"/>
      <c r="F12" s="5"/>
      <c r="G12" s="42"/>
      <c r="H12" s="42"/>
      <c r="I12" s="42"/>
      <c r="J12" s="5"/>
      <c r="K12" s="5"/>
    </row>
    <row r="13" spans="1:11" x14ac:dyDescent="0.2">
      <c r="A13" s="43"/>
      <c r="B13" s="6"/>
      <c r="C13" s="45">
        <v>0.875</v>
      </c>
      <c r="D13" s="45">
        <v>0</v>
      </c>
      <c r="E13" s="45">
        <v>0.125</v>
      </c>
      <c r="F13" s="49">
        <v>0.25</v>
      </c>
      <c r="G13" s="45">
        <v>0.875</v>
      </c>
      <c r="H13" s="45">
        <v>0</v>
      </c>
      <c r="I13" s="45">
        <v>0.125</v>
      </c>
      <c r="J13" s="50">
        <v>0.25</v>
      </c>
      <c r="K13" s="6"/>
    </row>
    <row r="14" spans="1:11" x14ac:dyDescent="0.2">
      <c r="A14" s="41" t="s">
        <v>10</v>
      </c>
      <c r="B14" s="5"/>
      <c r="C14" s="42">
        <v>0.55000000000000004</v>
      </c>
      <c r="D14" s="42">
        <v>0.68</v>
      </c>
      <c r="E14" s="42">
        <v>1.05</v>
      </c>
      <c r="F14" s="5">
        <v>1.5</v>
      </c>
      <c r="G14" s="42">
        <v>1.01</v>
      </c>
      <c r="H14" s="42">
        <v>0.91</v>
      </c>
      <c r="I14" s="42">
        <v>0.9</v>
      </c>
      <c r="J14" s="5">
        <v>1.3</v>
      </c>
      <c r="K14" s="5"/>
    </row>
    <row r="15" spans="1:11" x14ac:dyDescent="0.2">
      <c r="A15" s="46" t="s">
        <v>11</v>
      </c>
      <c r="B15" s="6"/>
      <c r="C15" s="44">
        <v>0.7</v>
      </c>
      <c r="D15" s="44">
        <v>1.1000000000000001</v>
      </c>
      <c r="E15" s="44">
        <v>1.49</v>
      </c>
      <c r="F15" s="6">
        <v>2.2599999999999998</v>
      </c>
      <c r="G15" s="44">
        <v>1.03</v>
      </c>
      <c r="H15" s="44">
        <v>1.28</v>
      </c>
      <c r="I15" s="44">
        <v>1.4</v>
      </c>
      <c r="J15" s="6">
        <v>2.2999999999999998</v>
      </c>
      <c r="K15" s="6"/>
    </row>
    <row r="16" spans="1:11" x14ac:dyDescent="0.2">
      <c r="A16" s="48" t="s">
        <v>12</v>
      </c>
      <c r="B16" s="7"/>
      <c r="C16" s="47">
        <v>0.65</v>
      </c>
      <c r="D16" s="47">
        <v>0.95</v>
      </c>
      <c r="E16" s="47">
        <v>0.91</v>
      </c>
      <c r="F16" s="7">
        <v>1</v>
      </c>
      <c r="G16" s="47">
        <v>1.08</v>
      </c>
      <c r="H16" s="47">
        <v>0.85</v>
      </c>
      <c r="I16" s="47">
        <v>1.18</v>
      </c>
      <c r="J16" s="7">
        <v>1.02</v>
      </c>
      <c r="K16" s="7"/>
    </row>
    <row r="22" spans="1:25" x14ac:dyDescent="0.2">
      <c r="A22" t="s">
        <v>28</v>
      </c>
      <c r="B22" s="44">
        <v>1.1199999999999999</v>
      </c>
      <c r="C22" s="44">
        <v>1.3580000000000001</v>
      </c>
      <c r="D22" s="44">
        <v>1.7419999999999998</v>
      </c>
      <c r="E22" s="44">
        <v>2.8679999999999999</v>
      </c>
      <c r="F22" s="44">
        <v>1.03</v>
      </c>
      <c r="G22" s="44">
        <v>1.1320000000000001</v>
      </c>
      <c r="H22" s="44">
        <v>1.4200000000000002</v>
      </c>
      <c r="I22" s="44">
        <v>2.4159999999999995</v>
      </c>
      <c r="J22" s="44">
        <v>1.1719999999999999</v>
      </c>
      <c r="K22" s="44">
        <v>1.29</v>
      </c>
      <c r="L22" s="44">
        <v>1.6600000000000001</v>
      </c>
      <c r="M22" s="44">
        <v>2.8180000000000001</v>
      </c>
      <c r="N22" s="44">
        <v>1.0299999999999998</v>
      </c>
      <c r="O22" s="44">
        <v>1.1539999999999999</v>
      </c>
      <c r="P22" s="44">
        <v>1.47</v>
      </c>
      <c r="Q22" s="44">
        <v>2.444</v>
      </c>
      <c r="R22" s="44">
        <v>1.1500000000000001</v>
      </c>
      <c r="S22" s="44">
        <v>1.262</v>
      </c>
      <c r="T22" s="44">
        <v>1.4339999999999997</v>
      </c>
      <c r="U22" s="44">
        <v>1.3739999999999999</v>
      </c>
      <c r="V22" s="44">
        <v>0.9760000000000002</v>
      </c>
      <c r="W22" s="44">
        <v>1.1300000000000001</v>
      </c>
      <c r="X22" s="44">
        <v>1.248</v>
      </c>
      <c r="Y22" s="44">
        <v>1.288</v>
      </c>
    </row>
    <row r="23" spans="1:25" x14ac:dyDescent="0.2">
      <c r="A23" t="s">
        <v>29</v>
      </c>
      <c r="B23" s="44">
        <v>0.55000000000000004</v>
      </c>
      <c r="C23" s="44">
        <v>0.68</v>
      </c>
      <c r="D23" s="44">
        <v>1.05</v>
      </c>
      <c r="E23" s="44">
        <v>1.5</v>
      </c>
      <c r="F23" s="44">
        <v>1.01</v>
      </c>
      <c r="G23" s="44">
        <v>0.91</v>
      </c>
      <c r="H23" s="44">
        <v>0.9</v>
      </c>
      <c r="I23" s="44">
        <v>1.3</v>
      </c>
      <c r="J23" s="44">
        <v>0.7</v>
      </c>
      <c r="K23" s="44">
        <v>1.1000000000000001</v>
      </c>
      <c r="L23" s="44">
        <v>1.49</v>
      </c>
      <c r="M23" s="44">
        <v>2.2599999999999998</v>
      </c>
      <c r="N23" s="44">
        <v>1.03</v>
      </c>
      <c r="O23" s="44">
        <v>1.28</v>
      </c>
      <c r="P23" s="44">
        <v>1.4</v>
      </c>
      <c r="Q23" s="44">
        <v>2.2999999999999998</v>
      </c>
      <c r="R23" s="44">
        <v>0.65</v>
      </c>
      <c r="S23" s="44">
        <v>0.95</v>
      </c>
      <c r="T23" s="44">
        <v>0.91</v>
      </c>
      <c r="U23" s="44">
        <v>1</v>
      </c>
      <c r="V23" s="44">
        <v>1.08</v>
      </c>
      <c r="W23" s="44">
        <v>0.85</v>
      </c>
      <c r="X23" s="44">
        <v>1.18</v>
      </c>
      <c r="Y23" s="44">
        <v>1.02</v>
      </c>
    </row>
    <row r="26" spans="1:25" x14ac:dyDescent="0.2">
      <c r="C26" t="s">
        <v>30</v>
      </c>
      <c r="D26">
        <f>SQRT(SUMXMY2(B22:Y22,B23:Y23)/COUNT(B22:Y22))</f>
        <v>0.51106636881459278</v>
      </c>
    </row>
    <row r="27" spans="1:25" x14ac:dyDescent="0.2">
      <c r="C27" t="s">
        <v>31</v>
      </c>
      <c r="D27">
        <f>CORREL(B22:Y22,B23:Y23)</f>
        <v>0.7644005117781012</v>
      </c>
    </row>
    <row r="29" spans="1:25" x14ac:dyDescent="0.2">
      <c r="D29" s="44">
        <v>1.1199999999999999</v>
      </c>
      <c r="E29" s="44">
        <v>0.55000000000000004</v>
      </c>
      <c r="G29" t="s">
        <v>32</v>
      </c>
    </row>
    <row r="30" spans="1:25" ht="17" thickBot="1" x14ac:dyDescent="0.25">
      <c r="D30" s="44">
        <v>1.3580000000000001</v>
      </c>
      <c r="E30" s="44">
        <v>0.68</v>
      </c>
    </row>
    <row r="31" spans="1:25" x14ac:dyDescent="0.2">
      <c r="D31" s="44">
        <v>1.7419999999999998</v>
      </c>
      <c r="E31" s="44">
        <v>1.05</v>
      </c>
      <c r="G31" s="54" t="s">
        <v>33</v>
      </c>
      <c r="H31" s="54"/>
    </row>
    <row r="32" spans="1:25" x14ac:dyDescent="0.2">
      <c r="D32" s="44">
        <v>2.8679999999999999</v>
      </c>
      <c r="E32" s="44">
        <v>1.5</v>
      </c>
      <c r="G32" s="51" t="s">
        <v>34</v>
      </c>
      <c r="H32" s="51">
        <v>0.76440051177810142</v>
      </c>
    </row>
    <row r="33" spans="4:15" x14ac:dyDescent="0.2">
      <c r="D33" s="44">
        <v>1.03</v>
      </c>
      <c r="E33" s="44">
        <v>1.01</v>
      </c>
      <c r="G33" s="51" t="s">
        <v>35</v>
      </c>
      <c r="H33" s="51">
        <v>0.58430814240662332</v>
      </c>
    </row>
    <row r="34" spans="4:15" x14ac:dyDescent="0.2">
      <c r="D34" s="44">
        <v>1.1320000000000001</v>
      </c>
      <c r="E34" s="44">
        <v>0.91</v>
      </c>
      <c r="G34" s="51" t="s">
        <v>36</v>
      </c>
      <c r="H34" s="51">
        <v>0.56541305797056074</v>
      </c>
    </row>
    <row r="35" spans="4:15" x14ac:dyDescent="0.2">
      <c r="D35" s="44">
        <v>1.4200000000000002</v>
      </c>
      <c r="E35" s="44">
        <v>0.9</v>
      </c>
      <c r="G35" s="51" t="s">
        <v>37</v>
      </c>
      <c r="H35" s="51">
        <v>0.36788519380324847</v>
      </c>
    </row>
    <row r="36" spans="4:15" ht="17" thickBot="1" x14ac:dyDescent="0.25">
      <c r="D36" s="44">
        <v>2.4159999999999995</v>
      </c>
      <c r="E36" s="44">
        <v>1.3</v>
      </c>
      <c r="G36" s="52" t="s">
        <v>38</v>
      </c>
      <c r="H36" s="52">
        <v>24</v>
      </c>
    </row>
    <row r="37" spans="4:15" x14ac:dyDescent="0.2">
      <c r="D37" s="44">
        <v>1.1719999999999999</v>
      </c>
      <c r="E37" s="44">
        <v>0.7</v>
      </c>
    </row>
    <row r="38" spans="4:15" ht="17" thickBot="1" x14ac:dyDescent="0.25">
      <c r="D38" s="44">
        <v>1.29</v>
      </c>
      <c r="E38" s="44">
        <v>1.1000000000000001</v>
      </c>
      <c r="G38" t="s">
        <v>39</v>
      </c>
    </row>
    <row r="39" spans="4:15" x14ac:dyDescent="0.2">
      <c r="D39" s="44">
        <v>1.6600000000000001</v>
      </c>
      <c r="E39" s="44">
        <v>1.49</v>
      </c>
      <c r="G39" s="53"/>
      <c r="H39" s="53" t="s">
        <v>44</v>
      </c>
      <c r="I39" s="53" t="s">
        <v>45</v>
      </c>
      <c r="J39" s="53" t="s">
        <v>46</v>
      </c>
      <c r="K39" s="53" t="s">
        <v>47</v>
      </c>
      <c r="L39" s="53" t="s">
        <v>48</v>
      </c>
    </row>
    <row r="40" spans="4:15" x14ac:dyDescent="0.2">
      <c r="D40" s="44">
        <v>2.8180000000000001</v>
      </c>
      <c r="E40" s="44">
        <v>2.2599999999999998</v>
      </c>
      <c r="G40" s="51" t="s">
        <v>40</v>
      </c>
      <c r="H40" s="51">
        <v>1</v>
      </c>
      <c r="I40" s="51">
        <v>4.1852144853009516</v>
      </c>
      <c r="J40" s="51">
        <v>4.1852144853009516</v>
      </c>
      <c r="K40" s="51">
        <v>30.923817481938887</v>
      </c>
      <c r="L40" s="51">
        <v>1.3704445587812016E-5</v>
      </c>
    </row>
    <row r="41" spans="4:15" x14ac:dyDescent="0.2">
      <c r="D41" s="44">
        <v>1.0299999999999998</v>
      </c>
      <c r="E41" s="44">
        <v>1.03</v>
      </c>
      <c r="G41" s="51" t="s">
        <v>41</v>
      </c>
      <c r="H41" s="51">
        <v>22</v>
      </c>
      <c r="I41" s="51">
        <v>2.9774693480323813</v>
      </c>
      <c r="J41" s="51">
        <v>0.1353395158196537</v>
      </c>
      <c r="K41" s="51"/>
      <c r="L41" s="51"/>
    </row>
    <row r="42" spans="4:15" ht="17" thickBot="1" x14ac:dyDescent="0.25">
      <c r="D42" s="44">
        <v>1.1539999999999999</v>
      </c>
      <c r="E42" s="44">
        <v>1.28</v>
      </c>
      <c r="G42" s="52" t="s">
        <v>42</v>
      </c>
      <c r="H42" s="52">
        <v>23</v>
      </c>
      <c r="I42" s="52">
        <v>7.1626838333333325</v>
      </c>
      <c r="J42" s="52"/>
      <c r="K42" s="52"/>
      <c r="L42" s="52"/>
    </row>
    <row r="43" spans="4:15" ht="17" thickBot="1" x14ac:dyDescent="0.25">
      <c r="D43" s="44">
        <v>1.47</v>
      </c>
      <c r="E43" s="44">
        <v>1.4</v>
      </c>
    </row>
    <row r="44" spans="4:15" x14ac:dyDescent="0.2">
      <c r="D44" s="44">
        <v>2.444</v>
      </c>
      <c r="E44" s="44">
        <v>2.2999999999999998</v>
      </c>
      <c r="G44" s="53"/>
      <c r="H44" s="53" t="s">
        <v>49</v>
      </c>
      <c r="I44" s="53" t="s">
        <v>37</v>
      </c>
      <c r="J44" s="53" t="s">
        <v>50</v>
      </c>
      <c r="K44" s="53" t="s">
        <v>51</v>
      </c>
      <c r="L44" s="53" t="s">
        <v>52</v>
      </c>
      <c r="M44" s="53" t="s">
        <v>53</v>
      </c>
      <c r="N44" s="53" t="s">
        <v>54</v>
      </c>
      <c r="O44" s="53" t="s">
        <v>55</v>
      </c>
    </row>
    <row r="45" spans="4:15" x14ac:dyDescent="0.2">
      <c r="D45" s="44">
        <v>1.1500000000000001</v>
      </c>
      <c r="E45" s="44">
        <v>0.65</v>
      </c>
      <c r="G45" s="51" t="s">
        <v>43</v>
      </c>
      <c r="H45" s="51">
        <v>0.38761653006150087</v>
      </c>
      <c r="I45" s="51">
        <v>0.21356862491188877</v>
      </c>
      <c r="J45" s="51">
        <v>1.8149507223798365</v>
      </c>
      <c r="K45" s="51">
        <v>8.3190457313623123E-2</v>
      </c>
      <c r="L45" s="51">
        <v>-5.5297689292562069E-2</v>
      </c>
      <c r="M45" s="51">
        <v>0.83053074941556382</v>
      </c>
      <c r="N45" s="51">
        <v>-5.5297689292562069E-2</v>
      </c>
      <c r="O45" s="51">
        <v>0.83053074941556382</v>
      </c>
    </row>
    <row r="46" spans="4:15" ht="17" thickBot="1" x14ac:dyDescent="0.25">
      <c r="D46" s="44">
        <v>1.262</v>
      </c>
      <c r="E46" s="44">
        <v>0.95</v>
      </c>
      <c r="G46" s="52" t="s">
        <v>56</v>
      </c>
      <c r="H46" s="52">
        <v>0.98462004717800655</v>
      </c>
      <c r="I46" s="52">
        <v>0.17706067814488816</v>
      </c>
      <c r="J46" s="52">
        <v>5.5609187623933947</v>
      </c>
      <c r="K46" s="52">
        <v>1.3704445587812016E-5</v>
      </c>
      <c r="L46" s="52">
        <v>0.61741867538850004</v>
      </c>
      <c r="M46" s="52">
        <v>1.3518214189675131</v>
      </c>
      <c r="N46" s="52">
        <v>0.61741867538850004</v>
      </c>
      <c r="O46" s="52">
        <v>1.3518214189675131</v>
      </c>
    </row>
    <row r="47" spans="4:15" x14ac:dyDescent="0.2">
      <c r="D47" s="44">
        <v>1.4339999999999997</v>
      </c>
      <c r="E47" s="44">
        <v>0.91</v>
      </c>
    </row>
    <row r="48" spans="4:15" x14ac:dyDescent="0.2">
      <c r="D48" s="44">
        <v>1.3739999999999999</v>
      </c>
      <c r="E48" s="44">
        <v>1</v>
      </c>
    </row>
    <row r="49" spans="4:5" x14ac:dyDescent="0.2">
      <c r="D49" s="44">
        <v>0.9760000000000002</v>
      </c>
      <c r="E49" s="44">
        <v>1.08</v>
      </c>
    </row>
    <row r="50" spans="4:5" x14ac:dyDescent="0.2">
      <c r="D50" s="44">
        <v>1.1300000000000001</v>
      </c>
      <c r="E50" s="44">
        <v>0.85</v>
      </c>
    </row>
    <row r="51" spans="4:5" x14ac:dyDescent="0.2">
      <c r="D51" s="44">
        <v>1.248</v>
      </c>
      <c r="E51" s="44">
        <v>1.18</v>
      </c>
    </row>
    <row r="52" spans="4:5" x14ac:dyDescent="0.2">
      <c r="D52" s="44">
        <v>1.288</v>
      </c>
      <c r="E52" s="44">
        <v>1.02</v>
      </c>
    </row>
  </sheetData>
  <mergeCells count="2">
    <mergeCell ref="A2:K2"/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Night A</vt:lpstr>
      <vt:lpstr>Night B</vt:lpstr>
      <vt:lpstr>Day A</vt:lpstr>
      <vt:lpstr>BioMath Values Nigth A</vt:lpstr>
      <vt:lpstr>BioMath Values Night B</vt:lpstr>
      <vt:lpstr>BioMath Values Day A</vt:lpstr>
      <vt:lpstr>Experiment</vt:lpstr>
      <vt:lpstr>sleep schedule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2016-04-07T23:16:35Z</dcterms:modified>
</cp:coreProperties>
</file>