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Ehsan/Desktop/WorkSpace/Driving+Fatigue/result/"/>
    </mc:Choice>
  </mc:AlternateContent>
  <bookViews>
    <workbookView xWindow="2860" yWindow="640" windowWidth="32980" windowHeight="21080" tabRatio="500"/>
  </bookViews>
  <sheets>
    <sheet name="Night A" sheetId="1" r:id="rId1"/>
    <sheet name="Night B" sheetId="2" r:id="rId2"/>
    <sheet name="Day A" sheetId="7" r:id="rId3"/>
    <sheet name="BioMath Values Nigth A" sheetId="8" r:id="rId4"/>
    <sheet name="Driving Night A STEX3" sheetId="3" r:id="rId5"/>
    <sheet name="Driving Night B STEX3" sheetId="4" r:id="rId6"/>
    <sheet name="Driving Night A LatDev" sheetId="5" r:id="rId7"/>
    <sheet name="Driving Night B LatDev" sheetId="6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7" l="1"/>
  <c r="C18" i="7"/>
  <c r="D17" i="7"/>
  <c r="K57" i="7"/>
  <c r="K58" i="7"/>
  <c r="J57" i="7"/>
  <c r="J58" i="7"/>
  <c r="I57" i="7"/>
  <c r="I58" i="7"/>
  <c r="H57" i="7"/>
  <c r="H58" i="7"/>
  <c r="F57" i="7"/>
  <c r="F58" i="7"/>
  <c r="E57" i="7"/>
  <c r="E58" i="7"/>
  <c r="D57" i="7"/>
  <c r="D58" i="7"/>
  <c r="C57" i="7"/>
  <c r="C58" i="7"/>
  <c r="K56" i="7"/>
  <c r="J56" i="7"/>
  <c r="I56" i="7"/>
  <c r="H56" i="7"/>
  <c r="F56" i="7"/>
  <c r="E56" i="7"/>
  <c r="D56" i="7"/>
  <c r="C56" i="7"/>
  <c r="K38" i="7"/>
  <c r="K39" i="7"/>
  <c r="J38" i="7"/>
  <c r="J39" i="7"/>
  <c r="I38" i="7"/>
  <c r="I39" i="7"/>
  <c r="H38" i="7"/>
  <c r="H39" i="7"/>
  <c r="F38" i="7"/>
  <c r="F39" i="7"/>
  <c r="E38" i="7"/>
  <c r="E39" i="7"/>
  <c r="D38" i="7"/>
  <c r="D39" i="7"/>
  <c r="C38" i="7"/>
  <c r="C39" i="7"/>
  <c r="K37" i="7"/>
  <c r="J37" i="7"/>
  <c r="I37" i="7"/>
  <c r="H37" i="7"/>
  <c r="F37" i="7"/>
  <c r="E37" i="7"/>
  <c r="D37" i="7"/>
  <c r="C37" i="7"/>
  <c r="K17" i="7"/>
  <c r="K18" i="7"/>
  <c r="J17" i="7"/>
  <c r="J18" i="7"/>
  <c r="I17" i="7"/>
  <c r="I18" i="7"/>
  <c r="H17" i="7"/>
  <c r="H18" i="7"/>
  <c r="F17" i="7"/>
  <c r="F18" i="7"/>
  <c r="E17" i="7"/>
  <c r="E18" i="7"/>
  <c r="D18" i="7"/>
  <c r="K16" i="7"/>
  <c r="J16" i="7"/>
  <c r="I16" i="7"/>
  <c r="H16" i="7"/>
  <c r="F16" i="7"/>
  <c r="E16" i="7"/>
  <c r="D16" i="7"/>
  <c r="C16" i="7"/>
  <c r="K57" i="2"/>
  <c r="K58" i="2"/>
  <c r="J57" i="2"/>
  <c r="J58" i="2"/>
  <c r="I57" i="2"/>
  <c r="I58" i="2"/>
  <c r="H57" i="2"/>
  <c r="H58" i="2"/>
  <c r="F57" i="2"/>
  <c r="F58" i="2"/>
  <c r="E57" i="2"/>
  <c r="E58" i="2"/>
  <c r="D57" i="2"/>
  <c r="D58" i="2"/>
  <c r="C57" i="2"/>
  <c r="C58" i="2"/>
  <c r="K56" i="2"/>
  <c r="J56" i="2"/>
  <c r="I56" i="2"/>
  <c r="H56" i="2"/>
  <c r="F56" i="2"/>
  <c r="E56" i="2"/>
  <c r="D56" i="2"/>
  <c r="C56" i="2"/>
  <c r="K38" i="2"/>
  <c r="K39" i="2"/>
  <c r="J38" i="2"/>
  <c r="J39" i="2"/>
  <c r="I38" i="2"/>
  <c r="I39" i="2"/>
  <c r="H38" i="2"/>
  <c r="H39" i="2"/>
  <c r="F38" i="2"/>
  <c r="F39" i="2"/>
  <c r="E38" i="2"/>
  <c r="E39" i="2"/>
  <c r="D38" i="2"/>
  <c r="D39" i="2"/>
  <c r="C38" i="2"/>
  <c r="C39" i="2"/>
  <c r="K37" i="2"/>
  <c r="J37" i="2"/>
  <c r="I37" i="2"/>
  <c r="H37" i="2"/>
  <c r="F37" i="2"/>
  <c r="E37" i="2"/>
  <c r="D37" i="2"/>
  <c r="C37" i="2"/>
  <c r="K17" i="2"/>
  <c r="K18" i="2"/>
  <c r="J17" i="2"/>
  <c r="J18" i="2"/>
  <c r="I17" i="2"/>
  <c r="I18" i="2"/>
  <c r="H17" i="2"/>
  <c r="H18" i="2"/>
  <c r="F17" i="2"/>
  <c r="F18" i="2"/>
  <c r="E17" i="2"/>
  <c r="E18" i="2"/>
  <c r="D17" i="2"/>
  <c r="D18" i="2"/>
  <c r="C17" i="2"/>
  <c r="C18" i="2"/>
  <c r="K16" i="2"/>
  <c r="J16" i="2"/>
  <c r="I16" i="2"/>
  <c r="H16" i="2"/>
  <c r="F16" i="2"/>
  <c r="E16" i="2"/>
  <c r="D16" i="2"/>
  <c r="C16" i="2"/>
  <c r="K38" i="1"/>
  <c r="K39" i="1"/>
  <c r="J38" i="1"/>
  <c r="J39" i="1"/>
  <c r="I38" i="1"/>
  <c r="I39" i="1"/>
  <c r="H38" i="1"/>
  <c r="H39" i="1"/>
  <c r="F38" i="1"/>
  <c r="F39" i="1"/>
  <c r="E38" i="1"/>
  <c r="E39" i="1"/>
  <c r="D38" i="1"/>
  <c r="D39" i="1"/>
  <c r="C38" i="1"/>
  <c r="C39" i="1"/>
  <c r="K37" i="1"/>
  <c r="J37" i="1"/>
  <c r="I37" i="1"/>
  <c r="H37" i="1"/>
  <c r="F37" i="1"/>
  <c r="E37" i="1"/>
  <c r="D37" i="1"/>
  <c r="C37" i="1"/>
  <c r="K57" i="1"/>
  <c r="K58" i="1"/>
  <c r="J57" i="1"/>
  <c r="J58" i="1"/>
  <c r="I57" i="1"/>
  <c r="I58" i="1"/>
  <c r="H57" i="1"/>
  <c r="H58" i="1"/>
  <c r="F57" i="1"/>
  <c r="F58" i="1"/>
  <c r="E57" i="1"/>
  <c r="E58" i="1"/>
  <c r="D57" i="1"/>
  <c r="D58" i="1"/>
  <c r="C57" i="1"/>
  <c r="C58" i="1"/>
  <c r="K56" i="1"/>
  <c r="J56" i="1"/>
  <c r="I56" i="1"/>
  <c r="H56" i="1"/>
  <c r="F56" i="1"/>
  <c r="E56" i="1"/>
  <c r="D56" i="1"/>
  <c r="C56" i="1"/>
  <c r="K24" i="6"/>
  <c r="K25" i="6"/>
  <c r="J24" i="6"/>
  <c r="J25" i="6"/>
  <c r="I24" i="6"/>
  <c r="I25" i="6"/>
  <c r="H24" i="6"/>
  <c r="H25" i="6"/>
  <c r="F24" i="6"/>
  <c r="F25" i="6"/>
  <c r="E24" i="6"/>
  <c r="E25" i="6"/>
  <c r="D24" i="6"/>
  <c r="D25" i="6"/>
  <c r="C24" i="6"/>
  <c r="C25" i="6"/>
  <c r="K23" i="6"/>
  <c r="J23" i="6"/>
  <c r="I23" i="6"/>
  <c r="H23" i="6"/>
  <c r="F23" i="6"/>
  <c r="E23" i="6"/>
  <c r="D23" i="6"/>
  <c r="C23" i="6"/>
  <c r="K16" i="5"/>
  <c r="K17" i="5"/>
  <c r="J16" i="5"/>
  <c r="J17" i="5"/>
  <c r="I16" i="5"/>
  <c r="I17" i="5"/>
  <c r="H16" i="5"/>
  <c r="H17" i="5"/>
  <c r="F16" i="5"/>
  <c r="F17" i="5"/>
  <c r="E16" i="5"/>
  <c r="E17" i="5"/>
  <c r="D16" i="5"/>
  <c r="D17" i="5"/>
  <c r="C16" i="5"/>
  <c r="C17" i="5"/>
  <c r="K15" i="5"/>
  <c r="J15" i="5"/>
  <c r="I15" i="5"/>
  <c r="H15" i="5"/>
  <c r="F15" i="5"/>
  <c r="E15" i="5"/>
  <c r="D15" i="5"/>
  <c r="C15" i="5"/>
  <c r="K24" i="4"/>
  <c r="K25" i="4"/>
  <c r="J24" i="4"/>
  <c r="J25" i="4"/>
  <c r="I24" i="4"/>
  <c r="I25" i="4"/>
  <c r="H24" i="4"/>
  <c r="H25" i="4"/>
  <c r="F24" i="4"/>
  <c r="F25" i="4"/>
  <c r="E24" i="4"/>
  <c r="E25" i="4"/>
  <c r="D24" i="4"/>
  <c r="D25" i="4"/>
  <c r="C24" i="4"/>
  <c r="C25" i="4"/>
  <c r="K23" i="4"/>
  <c r="J23" i="4"/>
  <c r="I23" i="4"/>
  <c r="H23" i="4"/>
  <c r="F23" i="4"/>
  <c r="E23" i="4"/>
  <c r="D23" i="4"/>
  <c r="C23" i="4"/>
  <c r="K24" i="3"/>
  <c r="K25" i="3"/>
  <c r="J24" i="3"/>
  <c r="J25" i="3"/>
  <c r="I24" i="3"/>
  <c r="I25" i="3"/>
  <c r="H24" i="3"/>
  <c r="H25" i="3"/>
  <c r="F24" i="3"/>
  <c r="F25" i="3"/>
  <c r="E24" i="3"/>
  <c r="E25" i="3"/>
  <c r="D24" i="3"/>
  <c r="D25" i="3"/>
  <c r="C24" i="3"/>
  <c r="C25" i="3"/>
  <c r="K23" i="3"/>
  <c r="J23" i="3"/>
  <c r="I23" i="3"/>
  <c r="H23" i="3"/>
  <c r="F23" i="3"/>
  <c r="E23" i="3"/>
  <c r="D23" i="3"/>
  <c r="C23" i="3"/>
  <c r="D16" i="1"/>
  <c r="H16" i="1"/>
  <c r="K17" i="1"/>
  <c r="K18" i="1"/>
  <c r="J17" i="1"/>
  <c r="J18" i="1"/>
  <c r="I17" i="1"/>
  <c r="I18" i="1"/>
  <c r="E16" i="1"/>
  <c r="H17" i="1"/>
  <c r="H18" i="1"/>
  <c r="C17" i="1"/>
  <c r="C18" i="1"/>
  <c r="C16" i="1"/>
  <c r="K16" i="1"/>
  <c r="J16" i="1"/>
  <c r="I16" i="1"/>
  <c r="F17" i="1"/>
  <c r="F18" i="1"/>
  <c r="E17" i="1"/>
  <c r="E18" i="1"/>
  <c r="D17" i="1"/>
  <c r="D18" i="1"/>
  <c r="F16" i="1"/>
</calcChain>
</file>

<file path=xl/sharedStrings.xml><?xml version="1.0" encoding="utf-8"?>
<sst xmlns="http://schemas.openxmlformats.org/spreadsheetml/2006/main" count="90" uniqueCount="10">
  <si>
    <t>Day</t>
  </si>
  <si>
    <t>Mean</t>
  </si>
  <si>
    <t>STD</t>
  </si>
  <si>
    <t>St Error</t>
  </si>
  <si>
    <t>* 34 h break *</t>
  </si>
  <si>
    <t>34 h break</t>
  </si>
  <si>
    <t>PVT</t>
  </si>
  <si>
    <t>Driving</t>
  </si>
  <si>
    <t>******* Average LatDev for time points **********</t>
  </si>
  <si>
    <t>******* Average STEX3 for time points 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</si>
</sst>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20" fontId="0" fillId="0" borderId="0" xfId="0" applyNumberFormat="1"/>
    <xf numFmtId="0" fontId="0" fillId="2" borderId="1" xfId="0" applyFill="1" applyBorder="1"/>
    <xf numFmtId="0" fontId="0" fillId="2" borderId="3" xfId="0" applyFill="1" applyBorder="1"/>
    <xf numFmtId="20" fontId="0" fillId="3" borderId="4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2" xfId="0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" fillId="5" borderId="9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E7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PVT Performance</a:t>
            </a:r>
            <a:r>
              <a:rPr lang="en-US" baseline="0"/>
              <a:t> In the Night Shift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16734614309"/>
          <c:y val="0.24326320321071"/>
          <c:w val="0.864490477441665"/>
          <c:h val="0.633568303962005"/>
        </c:manualLayout>
      </c:layout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'Night A'!$B$18:$L$18</c:f>
                <c:numCache>
                  <c:formatCode>General</c:formatCode>
                  <c:ptCount val="11"/>
                  <c:pt idx="1">
                    <c:v>0.0665131565932631</c:v>
                  </c:pt>
                  <c:pt idx="2">
                    <c:v>0.109434912162437</c:v>
                  </c:pt>
                  <c:pt idx="3">
                    <c:v>0.0725534285888682</c:v>
                  </c:pt>
                  <c:pt idx="4">
                    <c:v>0.368271638875437</c:v>
                  </c:pt>
                  <c:pt idx="6">
                    <c:v>0.0477493455452533</c:v>
                  </c:pt>
                  <c:pt idx="7">
                    <c:v>0.0535163526410386</c:v>
                  </c:pt>
                  <c:pt idx="8">
                    <c:v>0.0688767014308902</c:v>
                  </c:pt>
                  <c:pt idx="9">
                    <c:v>0.128903064354577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'Night A'!$B$16:$L$16</c:f>
              <c:numCache>
                <c:formatCode>General</c:formatCode>
                <c:ptCount val="11"/>
                <c:pt idx="1">
                  <c:v>1.088</c:v>
                </c:pt>
                <c:pt idx="2">
                  <c:v>1.356</c:v>
                </c:pt>
                <c:pt idx="3">
                  <c:v>1.672</c:v>
                </c:pt>
                <c:pt idx="4">
                  <c:v>2.951999999999999</c:v>
                </c:pt>
                <c:pt idx="6">
                  <c:v>1.0</c:v>
                </c:pt>
                <c:pt idx="7">
                  <c:v>1.168</c:v>
                </c:pt>
                <c:pt idx="8">
                  <c:v>1.568</c:v>
                </c:pt>
                <c:pt idx="9">
                  <c:v>2.463999999999999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'Night A'!#REF!</c15:sqref>
                        </c15:formulaRef>
                      </c:ext>
                    </c:extLst>
                  </c:numRef>
                </c15:cat>
              </c15:filteredCategoryTitle>
            </c:ext>
          </c:extLst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>
                  <a:alpha val="57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'Night B'!$B$18:$L$18</c:f>
                <c:numCache>
                  <c:formatCode>General</c:formatCode>
                  <c:ptCount val="11"/>
                  <c:pt idx="1">
                    <c:v>0.0324961536185438</c:v>
                  </c:pt>
                  <c:pt idx="2">
                    <c:v>0.0741350119714022</c:v>
                  </c:pt>
                  <c:pt idx="3">
                    <c:v>0.113030969207559</c:v>
                  </c:pt>
                  <c:pt idx="4">
                    <c:v>0.41537452979209</c:v>
                  </c:pt>
                  <c:pt idx="6">
                    <c:v>0.0445421149026402</c:v>
                  </c:pt>
                  <c:pt idx="7">
                    <c:v>0.0384707681233427</c:v>
                  </c:pt>
                  <c:pt idx="8">
                    <c:v>0.143443368616328</c:v>
                  </c:pt>
                  <c:pt idx="9">
                    <c:v>0.15046594299043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val>
            <c:numRef>
              <c:f>'Night B'!$B$16:$L$16</c:f>
              <c:numCache>
                <c:formatCode>General</c:formatCode>
                <c:ptCount val="11"/>
                <c:pt idx="1">
                  <c:v>0.956</c:v>
                </c:pt>
                <c:pt idx="2">
                  <c:v>1.344</c:v>
                </c:pt>
                <c:pt idx="3">
                  <c:v>1.716</c:v>
                </c:pt>
                <c:pt idx="4">
                  <c:v>3.096</c:v>
                </c:pt>
                <c:pt idx="6">
                  <c:v>1.032</c:v>
                </c:pt>
                <c:pt idx="7">
                  <c:v>1.0</c:v>
                </c:pt>
                <c:pt idx="8">
                  <c:v>1.644</c:v>
                </c:pt>
                <c:pt idx="9">
                  <c:v>2.52</c:v>
                </c:pt>
              </c:numCache>
            </c:numRef>
          </c:val>
          <c:smooth val="0"/>
        </c:ser>
        <c:ser>
          <c:idx val="2"/>
          <c:order val="2"/>
          <c:tx>
            <c:v>Day A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'Day A'!$B$18:$L$18</c:f>
                <c:numCache>
                  <c:formatCode>General</c:formatCode>
                  <c:ptCount val="11"/>
                  <c:pt idx="1">
                    <c:v>0.127027556065603</c:v>
                  </c:pt>
                  <c:pt idx="2">
                    <c:v>0.0581721582889959</c:v>
                  </c:pt>
                  <c:pt idx="3">
                    <c:v>0.0639999999999997</c:v>
                  </c:pt>
                  <c:pt idx="4">
                    <c:v>0.0788923316932649</c:v>
                  </c:pt>
                  <c:pt idx="6">
                    <c:v>0.0648074069840786</c:v>
                  </c:pt>
                  <c:pt idx="7">
                    <c:v>0.0416653333119993</c:v>
                  </c:pt>
                  <c:pt idx="8">
                    <c:v>0.0574804314527998</c:v>
                  </c:pt>
                  <c:pt idx="9">
                    <c:v>0.0299332590941915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val>
            <c:numRef>
              <c:f>'Day A'!$B$16:$L$16</c:f>
              <c:numCache>
                <c:formatCode>General</c:formatCode>
                <c:ptCount val="11"/>
                <c:pt idx="1">
                  <c:v>1.716</c:v>
                </c:pt>
                <c:pt idx="2">
                  <c:v>1.392</c:v>
                </c:pt>
                <c:pt idx="3">
                  <c:v>1.244</c:v>
                </c:pt>
                <c:pt idx="4">
                  <c:v>1.128</c:v>
                </c:pt>
                <c:pt idx="6">
                  <c:v>1.3</c:v>
                </c:pt>
                <c:pt idx="7">
                  <c:v>0.984</c:v>
                </c:pt>
                <c:pt idx="8">
                  <c:v>1.012</c:v>
                </c:pt>
                <c:pt idx="9">
                  <c:v>0.956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945008"/>
        <c:axId val="2121024592"/>
      </c:lineChart>
      <c:catAx>
        <c:axId val="212194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24592"/>
        <c:crosses val="autoZero"/>
        <c:auto val="1"/>
        <c:lblAlgn val="ctr"/>
        <c:lblOffset val="100"/>
        <c:tickLblSkip val="1"/>
        <c:noMultiLvlLbl val="0"/>
      </c:catAx>
      <c:valAx>
        <c:axId val="2121024592"/>
        <c:scaling>
          <c:orientation val="minMax"/>
          <c:max val="3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PVTlapses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945008"/>
        <c:crosses val="autoZero"/>
        <c:crossBetween val="midCat"/>
      </c:valAx>
      <c:spPr>
        <a:noFill/>
        <a:ln>
          <a:solidFill>
            <a:schemeClr val="bg1"/>
          </a:solidFill>
          <a:prstDash val="solid"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STEX3</a:t>
            </a:r>
            <a:r>
              <a:rPr lang="en-US" baseline="0"/>
              <a:t> (Streeing Variablity)</a:t>
            </a:r>
            <a:r>
              <a:rPr lang="en-US"/>
              <a:t> Performance</a:t>
            </a:r>
            <a:r>
              <a:rPr lang="en-US" baseline="0"/>
              <a:t> In the Night Shift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'Night A'!$B$58:$L$58</c:f>
                <c:numCache>
                  <c:formatCode>General</c:formatCode>
                  <c:ptCount val="11"/>
                  <c:pt idx="1">
                    <c:v>0.0607708811849884</c:v>
                  </c:pt>
                  <c:pt idx="2">
                    <c:v>0.0565565204021605</c:v>
                  </c:pt>
                  <c:pt idx="3">
                    <c:v>0.0610327780786684</c:v>
                  </c:pt>
                  <c:pt idx="4">
                    <c:v>0.0546241704742507</c:v>
                  </c:pt>
                  <c:pt idx="6">
                    <c:v>0.0568001760560653</c:v>
                  </c:pt>
                  <c:pt idx="7">
                    <c:v>0.0268912625214955</c:v>
                  </c:pt>
                  <c:pt idx="8">
                    <c:v>0.0686042272750009</c:v>
                  </c:pt>
                  <c:pt idx="9">
                    <c:v>0.0613265032428883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'Night A'!$B$55:$L$55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A'!$B$56:$L$56</c:f>
              <c:numCache>
                <c:formatCode>General</c:formatCode>
                <c:ptCount val="11"/>
                <c:pt idx="1">
                  <c:v>13.915</c:v>
                </c:pt>
                <c:pt idx="2">
                  <c:v>13.9988</c:v>
                </c:pt>
                <c:pt idx="3">
                  <c:v>14.015</c:v>
                </c:pt>
                <c:pt idx="4">
                  <c:v>14.288</c:v>
                </c:pt>
                <c:pt idx="6">
                  <c:v>13.8056</c:v>
                </c:pt>
                <c:pt idx="7">
                  <c:v>13.8582</c:v>
                </c:pt>
                <c:pt idx="8">
                  <c:v>14.0218</c:v>
                </c:pt>
                <c:pt idx="9">
                  <c:v>14.2358</c:v>
                </c:pt>
              </c:numCache>
            </c:numRef>
          </c:val>
          <c:smooth val="0"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'Driving Night B STEX3'!$B$25:$L$25</c:f>
                <c:numCache>
                  <c:formatCode>General</c:formatCode>
                  <c:ptCount val="11"/>
                  <c:pt idx="1">
                    <c:v>0.131206859576777</c:v>
                  </c:pt>
                  <c:pt idx="2">
                    <c:v>0.184581580879566</c:v>
                  </c:pt>
                  <c:pt idx="3">
                    <c:v>0.205088663753021</c:v>
                  </c:pt>
                  <c:pt idx="4">
                    <c:v>0.23138958489958</c:v>
                  </c:pt>
                  <c:pt idx="6">
                    <c:v>0.278894137622145</c:v>
                  </c:pt>
                  <c:pt idx="7">
                    <c:v>0.313523938479983</c:v>
                  </c:pt>
                  <c:pt idx="8">
                    <c:v>0.311577855439054</c:v>
                  </c:pt>
                  <c:pt idx="9">
                    <c:v>0.292996143319328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'Night A'!$B$55:$L$55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'Driving Night B STEX3'!$B$23:$L$23</c:f>
              <c:numCache>
                <c:formatCode>General</c:formatCode>
                <c:ptCount val="11"/>
                <c:pt idx="1">
                  <c:v>13.3242</c:v>
                </c:pt>
                <c:pt idx="2">
                  <c:v>13.3086</c:v>
                </c:pt>
                <c:pt idx="3">
                  <c:v>13.4926</c:v>
                </c:pt>
                <c:pt idx="4">
                  <c:v>13.7942</c:v>
                </c:pt>
                <c:pt idx="6">
                  <c:v>13.1312</c:v>
                </c:pt>
                <c:pt idx="7">
                  <c:v>13.0396</c:v>
                </c:pt>
                <c:pt idx="8">
                  <c:v>13.0454</c:v>
                </c:pt>
                <c:pt idx="9">
                  <c:v>13.2012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036528"/>
        <c:axId val="2122042768"/>
      </c:lineChart>
      <c:catAx>
        <c:axId val="212203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42768"/>
        <c:crosses val="autoZero"/>
        <c:auto val="1"/>
        <c:lblAlgn val="ctr"/>
        <c:lblOffset val="100"/>
        <c:tickLblSkip val="1"/>
        <c:noMultiLvlLbl val="0"/>
      </c:catAx>
      <c:valAx>
        <c:axId val="2122042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STEX3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3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LatDev (Lateral</a:t>
            </a:r>
            <a:r>
              <a:rPr lang="en-US" baseline="0"/>
              <a:t> Deviation)</a:t>
            </a:r>
            <a:r>
              <a:rPr lang="en-US"/>
              <a:t> Performance</a:t>
            </a:r>
            <a:r>
              <a:rPr lang="en-US" baseline="0"/>
              <a:t> In the Night Shift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'Night A'!$B$39:$L$39</c:f>
                <c:numCache>
                  <c:formatCode>General</c:formatCode>
                  <c:ptCount val="11"/>
                  <c:pt idx="1">
                    <c:v>0.0</c:v>
                  </c:pt>
                  <c:pt idx="2">
                    <c:v>0.0</c:v>
                  </c:pt>
                  <c:pt idx="3">
                    <c:v>0.0002</c:v>
                  </c:pt>
                  <c:pt idx="4">
                    <c:v>0.0002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'Night A'!$B$36:$L$36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A'!$B$37:$L$37</c:f>
              <c:numCache>
                <c:formatCode>General</c:formatCode>
                <c:ptCount val="11"/>
                <c:pt idx="1">
                  <c:v>0.167</c:v>
                </c:pt>
                <c:pt idx="2">
                  <c:v>0.167</c:v>
                </c:pt>
                <c:pt idx="3">
                  <c:v>0.1672</c:v>
                </c:pt>
                <c:pt idx="4">
                  <c:v>0.1682</c:v>
                </c:pt>
                <c:pt idx="6">
                  <c:v>0.167</c:v>
                </c:pt>
                <c:pt idx="7">
                  <c:v>0.167</c:v>
                </c:pt>
                <c:pt idx="8">
                  <c:v>0.167</c:v>
                </c:pt>
                <c:pt idx="9">
                  <c:v>0.168</c:v>
                </c:pt>
              </c:numCache>
            </c:numRef>
          </c:val>
          <c:smooth val="0"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>
                  <a:alpha val="57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'Driving Night B LatDev'!$B$25:$L$25</c:f>
                <c:numCache>
                  <c:formatCode>General</c:formatCode>
                  <c:ptCount val="11"/>
                  <c:pt idx="1">
                    <c:v>0.00116619037896913</c:v>
                  </c:pt>
                  <c:pt idx="2">
                    <c:v>0.000927361849549564</c:v>
                  </c:pt>
                  <c:pt idx="3">
                    <c:v>0.00124096736459906</c:v>
                  </c:pt>
                  <c:pt idx="4">
                    <c:v>0.00114017542509921</c:v>
                  </c:pt>
                  <c:pt idx="6">
                    <c:v>0.001166190378969</c:v>
                  </c:pt>
                  <c:pt idx="7">
                    <c:v>0.00174928556845358</c:v>
                  </c:pt>
                  <c:pt idx="8">
                    <c:v>0.00162480768092719</c:v>
                  </c:pt>
                  <c:pt idx="9">
                    <c:v>0.00115758369027896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'Night A'!$B$36:$L$36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'Driving Night B LatDev'!$B$23:$L$23</c:f>
              <c:numCache>
                <c:formatCode>General</c:formatCode>
                <c:ptCount val="11"/>
                <c:pt idx="1">
                  <c:v>7.4256</c:v>
                </c:pt>
                <c:pt idx="2">
                  <c:v>7.423400000000001</c:v>
                </c:pt>
                <c:pt idx="3">
                  <c:v>7.4268</c:v>
                </c:pt>
                <c:pt idx="4">
                  <c:v>7.422</c:v>
                </c:pt>
                <c:pt idx="6">
                  <c:v>7.4264</c:v>
                </c:pt>
                <c:pt idx="7">
                  <c:v>7.4264</c:v>
                </c:pt>
                <c:pt idx="8">
                  <c:v>7.425800000000001</c:v>
                </c:pt>
                <c:pt idx="9">
                  <c:v>7.4268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083312"/>
        <c:axId val="2122089552"/>
      </c:lineChart>
      <c:catAx>
        <c:axId val="212208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89552"/>
        <c:crosses val="autoZero"/>
        <c:auto val="1"/>
        <c:lblAlgn val="ctr"/>
        <c:lblOffset val="100"/>
        <c:tickLblSkip val="1"/>
        <c:noMultiLvlLbl val="0"/>
      </c:catAx>
      <c:valAx>
        <c:axId val="2122089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LatDev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8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'BioMath Values Nigth A'!$A$1:$A$294</c:f>
              <c:numCache>
                <c:formatCode>General</c:formatCode>
                <c:ptCount val="29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</c:numCache>
            </c:numRef>
          </c:cat>
          <c:val>
            <c:numRef>
              <c:f>'BioMath Values Nigth A'!$B$1:$B$294</c:f>
              <c:numCache>
                <c:formatCode>General</c:formatCode>
                <c:ptCount val="294"/>
                <c:pt idx="0">
                  <c:v>3.841</c:v>
                </c:pt>
                <c:pt idx="1">
                  <c:v>3.841</c:v>
                </c:pt>
                <c:pt idx="2">
                  <c:v>3.841</c:v>
                </c:pt>
                <c:pt idx="3">
                  <c:v>3.841</c:v>
                </c:pt>
                <c:pt idx="4">
                  <c:v>3.841</c:v>
                </c:pt>
                <c:pt idx="5">
                  <c:v>3.841</c:v>
                </c:pt>
                <c:pt idx="6">
                  <c:v>3.841</c:v>
                </c:pt>
                <c:pt idx="7">
                  <c:v>3.841</c:v>
                </c:pt>
                <c:pt idx="8">
                  <c:v>3.841</c:v>
                </c:pt>
                <c:pt idx="9">
                  <c:v>4.028</c:v>
                </c:pt>
                <c:pt idx="10">
                  <c:v>4.206</c:v>
                </c:pt>
                <c:pt idx="11">
                  <c:v>4.37</c:v>
                </c:pt>
                <c:pt idx="12">
                  <c:v>4.509</c:v>
                </c:pt>
                <c:pt idx="13">
                  <c:v>4.603</c:v>
                </c:pt>
                <c:pt idx="14">
                  <c:v>4.631</c:v>
                </c:pt>
                <c:pt idx="15">
                  <c:v>4.578</c:v>
                </c:pt>
                <c:pt idx="16">
                  <c:v>4.445</c:v>
                </c:pt>
                <c:pt idx="17">
                  <c:v>4.266</c:v>
                </c:pt>
                <c:pt idx="18">
                  <c:v>4.102</c:v>
                </c:pt>
                <c:pt idx="19">
                  <c:v>4.035</c:v>
                </c:pt>
                <c:pt idx="20">
                  <c:v>4.143</c:v>
                </c:pt>
                <c:pt idx="21">
                  <c:v>4.482</c:v>
                </c:pt>
                <c:pt idx="22">
                  <c:v>5.02</c:v>
                </c:pt>
                <c:pt idx="23">
                  <c:v>4.079</c:v>
                </c:pt>
                <c:pt idx="24">
                  <c:v>3.714</c:v>
                </c:pt>
                <c:pt idx="25">
                  <c:v>3.601</c:v>
                </c:pt>
                <c:pt idx="26">
                  <c:v>3.576</c:v>
                </c:pt>
                <c:pt idx="27">
                  <c:v>3.568</c:v>
                </c:pt>
                <c:pt idx="28">
                  <c:v>3.549</c:v>
                </c:pt>
                <c:pt idx="29">
                  <c:v>3.512</c:v>
                </c:pt>
                <c:pt idx="30">
                  <c:v>3.458</c:v>
                </c:pt>
                <c:pt idx="31">
                  <c:v>3.39</c:v>
                </c:pt>
                <c:pt idx="32">
                  <c:v>3.32</c:v>
                </c:pt>
                <c:pt idx="33">
                  <c:v>3.497</c:v>
                </c:pt>
                <c:pt idx="34">
                  <c:v>3.674</c:v>
                </c:pt>
                <c:pt idx="35">
                  <c:v>3.843</c:v>
                </c:pt>
                <c:pt idx="36">
                  <c:v>4.0</c:v>
                </c:pt>
                <c:pt idx="37">
                  <c:v>4.137</c:v>
                </c:pt>
                <c:pt idx="38">
                  <c:v>4.241</c:v>
                </c:pt>
                <c:pt idx="39">
                  <c:v>4.279</c:v>
                </c:pt>
                <c:pt idx="40">
                  <c:v>3.779</c:v>
                </c:pt>
                <c:pt idx="41">
                  <c:v>3.485</c:v>
                </c:pt>
                <c:pt idx="42">
                  <c:v>3.309</c:v>
                </c:pt>
                <c:pt idx="43">
                  <c:v>3.194</c:v>
                </c:pt>
                <c:pt idx="44">
                  <c:v>3.115</c:v>
                </c:pt>
                <c:pt idx="45">
                  <c:v>3.293</c:v>
                </c:pt>
                <c:pt idx="46">
                  <c:v>3.482</c:v>
                </c:pt>
                <c:pt idx="47">
                  <c:v>3.691</c:v>
                </c:pt>
                <c:pt idx="48">
                  <c:v>3.935</c:v>
                </c:pt>
                <c:pt idx="49">
                  <c:v>4.243</c:v>
                </c:pt>
                <c:pt idx="50">
                  <c:v>4.646</c:v>
                </c:pt>
                <c:pt idx="51">
                  <c:v>5.174</c:v>
                </c:pt>
                <c:pt idx="52">
                  <c:v>5.843</c:v>
                </c:pt>
                <c:pt idx="53">
                  <c:v>6.634</c:v>
                </c:pt>
                <c:pt idx="54">
                  <c:v>7.49</c:v>
                </c:pt>
                <c:pt idx="55">
                  <c:v>8.32</c:v>
                </c:pt>
                <c:pt idx="56">
                  <c:v>9.03</c:v>
                </c:pt>
                <c:pt idx="57">
                  <c:v>9.542</c:v>
                </c:pt>
                <c:pt idx="58">
                  <c:v>9.699</c:v>
                </c:pt>
                <c:pt idx="59">
                  <c:v>7.131</c:v>
                </c:pt>
                <c:pt idx="60">
                  <c:v>5.472</c:v>
                </c:pt>
                <c:pt idx="61">
                  <c:v>4.451</c:v>
                </c:pt>
                <c:pt idx="62">
                  <c:v>3.839</c:v>
                </c:pt>
                <c:pt idx="63">
                  <c:v>3.476</c:v>
                </c:pt>
                <c:pt idx="64">
                  <c:v>3.26</c:v>
                </c:pt>
                <c:pt idx="65">
                  <c:v>3.125</c:v>
                </c:pt>
                <c:pt idx="66">
                  <c:v>3.031</c:v>
                </c:pt>
                <c:pt idx="67">
                  <c:v>2.955</c:v>
                </c:pt>
                <c:pt idx="68">
                  <c:v>2.891</c:v>
                </c:pt>
                <c:pt idx="69">
                  <c:v>3.067</c:v>
                </c:pt>
                <c:pt idx="70">
                  <c:v>3.248</c:v>
                </c:pt>
                <c:pt idx="71">
                  <c:v>3.436</c:v>
                </c:pt>
                <c:pt idx="72">
                  <c:v>3.641</c:v>
                </c:pt>
                <c:pt idx="73">
                  <c:v>3.875</c:v>
                </c:pt>
                <c:pt idx="74">
                  <c:v>4.159</c:v>
                </c:pt>
                <c:pt idx="75">
                  <c:v>4.516</c:v>
                </c:pt>
                <c:pt idx="76">
                  <c:v>4.966</c:v>
                </c:pt>
                <c:pt idx="77">
                  <c:v>5.52</c:v>
                </c:pt>
                <c:pt idx="78">
                  <c:v>6.159</c:v>
                </c:pt>
                <c:pt idx="79">
                  <c:v>6.828</c:v>
                </c:pt>
                <c:pt idx="80">
                  <c:v>7.448</c:v>
                </c:pt>
                <c:pt idx="81">
                  <c:v>7.932</c:v>
                </c:pt>
                <c:pt idx="82">
                  <c:v>8.12</c:v>
                </c:pt>
                <c:pt idx="83">
                  <c:v>5.94</c:v>
                </c:pt>
                <c:pt idx="84">
                  <c:v>4.56</c:v>
                </c:pt>
                <c:pt idx="85">
                  <c:v>3.735</c:v>
                </c:pt>
                <c:pt idx="86">
                  <c:v>3.26</c:v>
                </c:pt>
                <c:pt idx="87">
                  <c:v>2.995</c:v>
                </c:pt>
                <c:pt idx="88">
                  <c:v>2.85</c:v>
                </c:pt>
                <c:pt idx="89">
                  <c:v>2.767</c:v>
                </c:pt>
                <c:pt idx="90">
                  <c:v>2.712</c:v>
                </c:pt>
                <c:pt idx="91">
                  <c:v>2.666</c:v>
                </c:pt>
                <c:pt idx="92">
                  <c:v>2.627</c:v>
                </c:pt>
                <c:pt idx="93">
                  <c:v>2.805</c:v>
                </c:pt>
                <c:pt idx="94">
                  <c:v>2.987</c:v>
                </c:pt>
                <c:pt idx="95">
                  <c:v>3.176</c:v>
                </c:pt>
                <c:pt idx="96">
                  <c:v>3.38</c:v>
                </c:pt>
                <c:pt idx="97">
                  <c:v>3.612</c:v>
                </c:pt>
                <c:pt idx="98">
                  <c:v>3.889</c:v>
                </c:pt>
                <c:pt idx="99">
                  <c:v>4.235</c:v>
                </c:pt>
                <c:pt idx="100">
                  <c:v>4.67</c:v>
                </c:pt>
                <c:pt idx="101">
                  <c:v>5.205</c:v>
                </c:pt>
                <c:pt idx="102">
                  <c:v>5.824</c:v>
                </c:pt>
                <c:pt idx="103">
                  <c:v>6.477</c:v>
                </c:pt>
                <c:pt idx="104">
                  <c:v>7.087</c:v>
                </c:pt>
                <c:pt idx="105">
                  <c:v>7.567</c:v>
                </c:pt>
                <c:pt idx="106">
                  <c:v>7.758</c:v>
                </c:pt>
                <c:pt idx="107">
                  <c:v>5.627</c:v>
                </c:pt>
                <c:pt idx="108">
                  <c:v>4.283</c:v>
                </c:pt>
                <c:pt idx="109">
                  <c:v>3.485</c:v>
                </c:pt>
                <c:pt idx="110">
                  <c:v>3.03</c:v>
                </c:pt>
                <c:pt idx="111">
                  <c:v>2.781</c:v>
                </c:pt>
                <c:pt idx="112">
                  <c:v>2.649</c:v>
                </c:pt>
                <c:pt idx="113">
                  <c:v>2.577</c:v>
                </c:pt>
                <c:pt idx="114">
                  <c:v>2.531</c:v>
                </c:pt>
                <c:pt idx="115">
                  <c:v>2.494</c:v>
                </c:pt>
                <c:pt idx="116">
                  <c:v>2.462</c:v>
                </c:pt>
                <c:pt idx="117">
                  <c:v>2.64</c:v>
                </c:pt>
                <c:pt idx="118">
                  <c:v>2.823</c:v>
                </c:pt>
                <c:pt idx="119">
                  <c:v>3.013</c:v>
                </c:pt>
                <c:pt idx="120">
                  <c:v>3.217</c:v>
                </c:pt>
                <c:pt idx="121">
                  <c:v>3.449</c:v>
                </c:pt>
                <c:pt idx="122">
                  <c:v>3.726</c:v>
                </c:pt>
                <c:pt idx="123">
                  <c:v>4.07</c:v>
                </c:pt>
                <c:pt idx="124">
                  <c:v>4.503</c:v>
                </c:pt>
                <c:pt idx="125">
                  <c:v>5.035</c:v>
                </c:pt>
                <c:pt idx="126">
                  <c:v>5.651</c:v>
                </c:pt>
                <c:pt idx="127">
                  <c:v>6.303</c:v>
                </c:pt>
                <c:pt idx="128">
                  <c:v>6.911</c:v>
                </c:pt>
                <c:pt idx="129">
                  <c:v>7.391</c:v>
                </c:pt>
                <c:pt idx="130">
                  <c:v>7.58</c:v>
                </c:pt>
                <c:pt idx="131">
                  <c:v>5.458</c:v>
                </c:pt>
                <c:pt idx="132">
                  <c:v>4.122</c:v>
                </c:pt>
                <c:pt idx="133">
                  <c:v>3.33</c:v>
                </c:pt>
                <c:pt idx="134">
                  <c:v>2.881</c:v>
                </c:pt>
                <c:pt idx="135">
                  <c:v>2.638</c:v>
                </c:pt>
                <c:pt idx="136">
                  <c:v>2.51</c:v>
                </c:pt>
                <c:pt idx="137">
                  <c:v>2.443</c:v>
                </c:pt>
                <c:pt idx="138">
                  <c:v>2.402</c:v>
                </c:pt>
                <c:pt idx="139">
                  <c:v>2.369</c:v>
                </c:pt>
                <c:pt idx="140">
                  <c:v>2.341</c:v>
                </c:pt>
                <c:pt idx="141">
                  <c:v>2.521</c:v>
                </c:pt>
                <c:pt idx="142">
                  <c:v>2.704</c:v>
                </c:pt>
                <c:pt idx="143">
                  <c:v>2.894</c:v>
                </c:pt>
                <c:pt idx="144">
                  <c:v>3.099</c:v>
                </c:pt>
                <c:pt idx="145">
                  <c:v>3.331</c:v>
                </c:pt>
                <c:pt idx="146">
                  <c:v>3.609</c:v>
                </c:pt>
                <c:pt idx="147">
                  <c:v>3.954</c:v>
                </c:pt>
                <c:pt idx="148">
                  <c:v>4.389</c:v>
                </c:pt>
                <c:pt idx="149">
                  <c:v>4.923</c:v>
                </c:pt>
                <c:pt idx="150">
                  <c:v>5.541</c:v>
                </c:pt>
                <c:pt idx="151">
                  <c:v>6.193</c:v>
                </c:pt>
                <c:pt idx="152">
                  <c:v>6.803</c:v>
                </c:pt>
                <c:pt idx="153">
                  <c:v>7.284</c:v>
                </c:pt>
                <c:pt idx="154">
                  <c:v>7.472</c:v>
                </c:pt>
                <c:pt idx="155">
                  <c:v>5.348</c:v>
                </c:pt>
                <c:pt idx="156">
                  <c:v>4.012</c:v>
                </c:pt>
                <c:pt idx="157">
                  <c:v>3.221</c:v>
                </c:pt>
                <c:pt idx="158">
                  <c:v>2.774</c:v>
                </c:pt>
                <c:pt idx="159">
                  <c:v>2.544</c:v>
                </c:pt>
                <c:pt idx="160">
                  <c:v>2.661</c:v>
                </c:pt>
                <c:pt idx="161">
                  <c:v>2.751</c:v>
                </c:pt>
                <c:pt idx="162">
                  <c:v>2.823</c:v>
                </c:pt>
                <c:pt idx="163">
                  <c:v>2.906</c:v>
                </c:pt>
                <c:pt idx="164">
                  <c:v>3.05</c:v>
                </c:pt>
                <c:pt idx="165">
                  <c:v>3.325</c:v>
                </c:pt>
                <c:pt idx="166">
                  <c:v>3.74</c:v>
                </c:pt>
                <c:pt idx="167">
                  <c:v>2.986</c:v>
                </c:pt>
                <c:pt idx="168">
                  <c:v>2.677</c:v>
                </c:pt>
                <c:pt idx="169">
                  <c:v>2.566</c:v>
                </c:pt>
                <c:pt idx="170">
                  <c:v>2.53</c:v>
                </c:pt>
                <c:pt idx="171">
                  <c:v>2.511</c:v>
                </c:pt>
                <c:pt idx="172">
                  <c:v>2.489</c:v>
                </c:pt>
                <c:pt idx="173">
                  <c:v>2.457</c:v>
                </c:pt>
                <c:pt idx="174">
                  <c:v>2.416</c:v>
                </c:pt>
                <c:pt idx="175">
                  <c:v>2.365</c:v>
                </c:pt>
                <c:pt idx="176">
                  <c:v>2.317</c:v>
                </c:pt>
                <c:pt idx="177">
                  <c:v>2.495</c:v>
                </c:pt>
                <c:pt idx="178">
                  <c:v>2.673</c:v>
                </c:pt>
                <c:pt idx="179">
                  <c:v>2.844</c:v>
                </c:pt>
                <c:pt idx="180">
                  <c:v>3.005</c:v>
                </c:pt>
                <c:pt idx="181">
                  <c:v>3.149</c:v>
                </c:pt>
                <c:pt idx="182">
                  <c:v>3.268</c:v>
                </c:pt>
                <c:pt idx="183">
                  <c:v>3.33</c:v>
                </c:pt>
                <c:pt idx="184">
                  <c:v>2.898</c:v>
                </c:pt>
                <c:pt idx="185">
                  <c:v>2.638</c:v>
                </c:pt>
                <c:pt idx="186">
                  <c:v>2.479</c:v>
                </c:pt>
                <c:pt idx="187">
                  <c:v>2.374</c:v>
                </c:pt>
                <c:pt idx="188">
                  <c:v>2.304</c:v>
                </c:pt>
                <c:pt idx="189">
                  <c:v>2.482</c:v>
                </c:pt>
                <c:pt idx="190">
                  <c:v>2.669</c:v>
                </c:pt>
                <c:pt idx="191">
                  <c:v>2.87</c:v>
                </c:pt>
                <c:pt idx="192">
                  <c:v>3.099</c:v>
                </c:pt>
                <c:pt idx="193">
                  <c:v>3.379</c:v>
                </c:pt>
                <c:pt idx="194">
                  <c:v>3.738</c:v>
                </c:pt>
                <c:pt idx="195">
                  <c:v>4.205</c:v>
                </c:pt>
                <c:pt idx="196">
                  <c:v>4.8</c:v>
                </c:pt>
                <c:pt idx="197">
                  <c:v>5.516</c:v>
                </c:pt>
                <c:pt idx="198">
                  <c:v>6.306</c:v>
                </c:pt>
                <c:pt idx="199">
                  <c:v>7.092</c:v>
                </c:pt>
                <c:pt idx="200">
                  <c:v>7.779</c:v>
                </c:pt>
                <c:pt idx="201">
                  <c:v>8.285</c:v>
                </c:pt>
                <c:pt idx="202">
                  <c:v>8.449</c:v>
                </c:pt>
                <c:pt idx="203">
                  <c:v>5.99</c:v>
                </c:pt>
                <c:pt idx="204">
                  <c:v>4.417</c:v>
                </c:pt>
                <c:pt idx="205">
                  <c:v>3.465</c:v>
                </c:pt>
                <c:pt idx="206">
                  <c:v>2.909</c:v>
                </c:pt>
                <c:pt idx="207">
                  <c:v>2.594</c:v>
                </c:pt>
                <c:pt idx="208">
                  <c:v>2.419</c:v>
                </c:pt>
                <c:pt idx="209">
                  <c:v>2.321</c:v>
                </c:pt>
                <c:pt idx="210">
                  <c:v>2.261</c:v>
                </c:pt>
                <c:pt idx="211">
                  <c:v>2.217</c:v>
                </c:pt>
                <c:pt idx="212">
                  <c:v>2.183</c:v>
                </c:pt>
                <c:pt idx="213">
                  <c:v>2.362</c:v>
                </c:pt>
                <c:pt idx="214">
                  <c:v>2.546</c:v>
                </c:pt>
                <c:pt idx="215">
                  <c:v>2.737</c:v>
                </c:pt>
                <c:pt idx="216">
                  <c:v>2.943</c:v>
                </c:pt>
                <c:pt idx="217">
                  <c:v>3.179</c:v>
                </c:pt>
                <c:pt idx="218">
                  <c:v>3.464</c:v>
                </c:pt>
                <c:pt idx="219">
                  <c:v>3.821</c:v>
                </c:pt>
                <c:pt idx="220">
                  <c:v>4.271</c:v>
                </c:pt>
                <c:pt idx="221">
                  <c:v>4.823</c:v>
                </c:pt>
                <c:pt idx="222">
                  <c:v>5.46</c:v>
                </c:pt>
                <c:pt idx="223">
                  <c:v>6.129</c:v>
                </c:pt>
                <c:pt idx="224">
                  <c:v>6.748</c:v>
                </c:pt>
                <c:pt idx="225">
                  <c:v>7.233</c:v>
                </c:pt>
                <c:pt idx="226">
                  <c:v>7.418</c:v>
                </c:pt>
                <c:pt idx="227">
                  <c:v>5.253</c:v>
                </c:pt>
                <c:pt idx="228">
                  <c:v>3.889</c:v>
                </c:pt>
                <c:pt idx="229">
                  <c:v>3.082</c:v>
                </c:pt>
                <c:pt idx="230">
                  <c:v>2.625</c:v>
                </c:pt>
                <c:pt idx="231">
                  <c:v>2.379</c:v>
                </c:pt>
                <c:pt idx="232">
                  <c:v>2.254</c:v>
                </c:pt>
                <c:pt idx="233">
                  <c:v>2.19</c:v>
                </c:pt>
                <c:pt idx="234">
                  <c:v>2.155</c:v>
                </c:pt>
                <c:pt idx="235">
                  <c:v>2.128</c:v>
                </c:pt>
                <c:pt idx="236">
                  <c:v>2.108</c:v>
                </c:pt>
                <c:pt idx="237">
                  <c:v>2.288</c:v>
                </c:pt>
                <c:pt idx="238">
                  <c:v>2.472</c:v>
                </c:pt>
                <c:pt idx="239">
                  <c:v>2.663</c:v>
                </c:pt>
                <c:pt idx="240">
                  <c:v>2.869</c:v>
                </c:pt>
                <c:pt idx="241">
                  <c:v>3.102</c:v>
                </c:pt>
                <c:pt idx="242">
                  <c:v>3.381</c:v>
                </c:pt>
                <c:pt idx="243">
                  <c:v>3.729</c:v>
                </c:pt>
                <c:pt idx="244">
                  <c:v>4.166</c:v>
                </c:pt>
                <c:pt idx="245">
                  <c:v>4.703</c:v>
                </c:pt>
                <c:pt idx="246">
                  <c:v>5.324</c:v>
                </c:pt>
                <c:pt idx="247">
                  <c:v>5.98</c:v>
                </c:pt>
                <c:pt idx="248">
                  <c:v>6.591</c:v>
                </c:pt>
                <c:pt idx="249">
                  <c:v>7.073</c:v>
                </c:pt>
                <c:pt idx="250">
                  <c:v>7.26</c:v>
                </c:pt>
                <c:pt idx="251">
                  <c:v>5.133</c:v>
                </c:pt>
                <c:pt idx="252">
                  <c:v>3.795</c:v>
                </c:pt>
                <c:pt idx="253">
                  <c:v>3.006</c:v>
                </c:pt>
                <c:pt idx="254">
                  <c:v>2.562</c:v>
                </c:pt>
                <c:pt idx="255">
                  <c:v>2.326</c:v>
                </c:pt>
                <c:pt idx="256">
                  <c:v>2.207</c:v>
                </c:pt>
                <c:pt idx="257">
                  <c:v>2.148</c:v>
                </c:pt>
                <c:pt idx="258">
                  <c:v>2.116</c:v>
                </c:pt>
                <c:pt idx="259">
                  <c:v>2.093</c:v>
                </c:pt>
                <c:pt idx="260">
                  <c:v>2.074</c:v>
                </c:pt>
                <c:pt idx="261">
                  <c:v>2.254</c:v>
                </c:pt>
                <c:pt idx="262">
                  <c:v>2.439</c:v>
                </c:pt>
                <c:pt idx="263">
                  <c:v>2.63</c:v>
                </c:pt>
                <c:pt idx="264">
                  <c:v>2.835</c:v>
                </c:pt>
                <c:pt idx="265">
                  <c:v>3.067</c:v>
                </c:pt>
                <c:pt idx="266">
                  <c:v>3.345</c:v>
                </c:pt>
                <c:pt idx="267">
                  <c:v>3.69</c:v>
                </c:pt>
                <c:pt idx="268">
                  <c:v>4.124</c:v>
                </c:pt>
                <c:pt idx="269">
                  <c:v>4.657</c:v>
                </c:pt>
                <c:pt idx="270">
                  <c:v>5.273</c:v>
                </c:pt>
                <c:pt idx="271">
                  <c:v>5.925</c:v>
                </c:pt>
                <c:pt idx="272">
                  <c:v>6.534</c:v>
                </c:pt>
                <c:pt idx="273">
                  <c:v>7.014</c:v>
                </c:pt>
                <c:pt idx="274">
                  <c:v>7.206</c:v>
                </c:pt>
                <c:pt idx="275">
                  <c:v>5.085</c:v>
                </c:pt>
                <c:pt idx="276">
                  <c:v>3.754</c:v>
                </c:pt>
                <c:pt idx="277">
                  <c:v>2.969</c:v>
                </c:pt>
                <c:pt idx="278">
                  <c:v>2.529</c:v>
                </c:pt>
                <c:pt idx="279">
                  <c:v>2.295</c:v>
                </c:pt>
                <c:pt idx="280">
                  <c:v>2.178</c:v>
                </c:pt>
                <c:pt idx="281">
                  <c:v>2.121</c:v>
                </c:pt>
                <c:pt idx="282">
                  <c:v>2.09</c:v>
                </c:pt>
                <c:pt idx="283">
                  <c:v>2.068</c:v>
                </c:pt>
                <c:pt idx="284">
                  <c:v>2.051</c:v>
                </c:pt>
                <c:pt idx="285">
                  <c:v>2.231</c:v>
                </c:pt>
                <c:pt idx="286">
                  <c:v>2.416</c:v>
                </c:pt>
                <c:pt idx="287">
                  <c:v>2.607</c:v>
                </c:pt>
                <c:pt idx="288">
                  <c:v>2.812</c:v>
                </c:pt>
                <c:pt idx="289">
                  <c:v>3.044</c:v>
                </c:pt>
                <c:pt idx="290">
                  <c:v>3.322</c:v>
                </c:pt>
                <c:pt idx="291">
                  <c:v>3.667</c:v>
                </c:pt>
                <c:pt idx="292">
                  <c:v>4.101</c:v>
                </c:pt>
                <c:pt idx="293">
                  <c:v>4.633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637792"/>
        <c:axId val="-2109308576"/>
      </c:lineChart>
      <c:catAx>
        <c:axId val="214563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308576"/>
        <c:crosses val="autoZero"/>
        <c:auto val="1"/>
        <c:lblAlgn val="ctr"/>
        <c:lblOffset val="100"/>
        <c:tickLblSkip val="8"/>
        <c:noMultiLvlLbl val="0"/>
      </c:catAx>
      <c:valAx>
        <c:axId val="-21093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3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666750</xdr:colOff>
      <xdr:row>1</xdr:row>
      <xdr:rowOff>38100</xdr:rowOff>
    </xdr:from>
    <xdr:to>
      <xdr:col>19</xdr:col>
      <xdr:colOff>787400</xdr:colOff>
      <xdr:row>18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40</xdr:row>
      <xdr:rowOff>190500</xdr:rowOff>
    </xdr:from>
    <xdr:to>
      <xdr:col>20</xdr:col>
      <xdr:colOff>196850</xdr:colOff>
      <xdr:row>57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749300</xdr:colOff>
      <xdr:row>19</xdr:row>
      <xdr:rowOff>177800</xdr:rowOff>
    </xdr:from>
    <xdr:to>
      <xdr:col>20</xdr:col>
      <xdr:colOff>44450</xdr:colOff>
      <xdr:row>40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10</xdr:row>
      <xdr:rowOff>38100</xdr:rowOff>
    </xdr:from>
    <xdr:to>
      <xdr:col>16</xdr:col>
      <xdr:colOff>266700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showRuler="0" topLeftCell="A2" workbookViewId="0">
      <selection activeCell="G27" sqref="G27"/>
    </sheetView>
  </sheetViews>
  <sheetFormatPr baseColWidth="10" defaultRowHeight="16" x14ac:dyDescent="0.2"/>
  <sheetData>
    <row r="1" spans="1:11" ht="21" x14ac:dyDescent="0.25">
      <c r="A1" s="14" t="s">
        <v>6</v>
      </c>
      <c r="B1" s="14"/>
      <c r="C1" s="14"/>
      <c r="D1" s="14"/>
      <c r="E1" s="14"/>
    </row>
    <row r="2" spans="1:11" x14ac:dyDescent="0.2">
      <c r="A2" s="2" t="s">
        <v>0</v>
      </c>
      <c r="B2" s="4">
        <v>0.875</v>
      </c>
      <c r="C2" s="4">
        <v>0</v>
      </c>
      <c r="D2" s="4">
        <v>0.125</v>
      </c>
      <c r="E2" s="4">
        <v>0.25</v>
      </c>
    </row>
    <row r="3" spans="1:11" x14ac:dyDescent="0.2">
      <c r="A3" s="3">
        <v>2</v>
      </c>
      <c r="B3" s="8">
        <v>1.06</v>
      </c>
      <c r="C3" s="8">
        <v>1.4</v>
      </c>
      <c r="D3" s="8">
        <v>1.86</v>
      </c>
      <c r="E3" s="5">
        <v>4.38</v>
      </c>
    </row>
    <row r="4" spans="1:11" x14ac:dyDescent="0.2">
      <c r="A4" s="3">
        <v>3</v>
      </c>
      <c r="B4" s="9">
        <v>1.34</v>
      </c>
      <c r="C4" s="9">
        <v>1.74</v>
      </c>
      <c r="D4" s="9">
        <v>1.82</v>
      </c>
      <c r="E4" s="6">
        <v>2.84</v>
      </c>
    </row>
    <row r="5" spans="1:11" x14ac:dyDescent="0.2">
      <c r="A5" s="3">
        <v>4</v>
      </c>
      <c r="B5" s="9">
        <v>1.08</v>
      </c>
      <c r="C5" s="9">
        <v>1.2</v>
      </c>
      <c r="D5" s="9">
        <v>1.64</v>
      </c>
      <c r="E5" s="6">
        <v>2.66</v>
      </c>
    </row>
    <row r="6" spans="1:11" x14ac:dyDescent="0.2">
      <c r="A6" s="3">
        <v>5</v>
      </c>
      <c r="B6" s="9">
        <v>1</v>
      </c>
      <c r="C6" s="9">
        <v>1.34</v>
      </c>
      <c r="D6" s="9">
        <v>1.54</v>
      </c>
      <c r="E6" s="6">
        <v>2.6</v>
      </c>
    </row>
    <row r="7" spans="1:11" x14ac:dyDescent="0.2">
      <c r="A7" s="2">
        <v>6</v>
      </c>
      <c r="B7" s="6">
        <v>0.96</v>
      </c>
      <c r="C7" s="9">
        <v>1.1000000000000001</v>
      </c>
      <c r="D7" s="9">
        <v>1.5</v>
      </c>
      <c r="E7" s="6">
        <v>2.2799999999999998</v>
      </c>
    </row>
    <row r="8" spans="1:11" x14ac:dyDescent="0.2">
      <c r="A8" s="12" t="s">
        <v>4</v>
      </c>
      <c r="B8" s="12"/>
      <c r="C8" s="12"/>
      <c r="D8" s="12"/>
      <c r="E8" s="13"/>
    </row>
    <row r="9" spans="1:11" x14ac:dyDescent="0.2">
      <c r="A9" s="11">
        <v>9</v>
      </c>
      <c r="B9" s="9">
        <v>0.96</v>
      </c>
      <c r="C9" s="9">
        <v>1.34</v>
      </c>
      <c r="D9" s="9">
        <v>1.48</v>
      </c>
      <c r="E9" s="6">
        <v>2.92</v>
      </c>
    </row>
    <row r="10" spans="1:11" x14ac:dyDescent="0.2">
      <c r="A10" s="11">
        <v>10</v>
      </c>
      <c r="B10" s="9">
        <v>1.08</v>
      </c>
      <c r="C10" s="9">
        <v>1.22</v>
      </c>
      <c r="D10" s="9">
        <v>1.7</v>
      </c>
      <c r="E10" s="6">
        <v>2.54</v>
      </c>
    </row>
    <row r="11" spans="1:11" x14ac:dyDescent="0.2">
      <c r="A11" s="11">
        <v>11</v>
      </c>
      <c r="B11" s="9">
        <v>0.94</v>
      </c>
      <c r="C11" s="9">
        <v>1.1399999999999999</v>
      </c>
      <c r="D11" s="9">
        <v>1.64</v>
      </c>
      <c r="E11" s="6">
        <v>2.4</v>
      </c>
    </row>
    <row r="12" spans="1:11" x14ac:dyDescent="0.2">
      <c r="A12" s="11">
        <v>12</v>
      </c>
      <c r="B12" s="9">
        <v>0.88</v>
      </c>
      <c r="C12" s="9">
        <v>1.02</v>
      </c>
      <c r="D12" s="9">
        <v>1.68</v>
      </c>
      <c r="E12" s="6">
        <v>2.2799999999999998</v>
      </c>
    </row>
    <row r="13" spans="1:11" x14ac:dyDescent="0.2">
      <c r="A13" s="11">
        <v>13</v>
      </c>
      <c r="B13" s="10">
        <v>1.1399999999999999</v>
      </c>
      <c r="C13" s="10">
        <v>1.1200000000000001</v>
      </c>
      <c r="D13" s="10">
        <v>1.34</v>
      </c>
      <c r="E13" s="7">
        <v>2.1800000000000002</v>
      </c>
    </row>
    <row r="15" spans="1:11" x14ac:dyDescent="0.2">
      <c r="C15" s="1">
        <v>0.875</v>
      </c>
      <c r="D15" s="1">
        <v>0</v>
      </c>
      <c r="E15" s="1">
        <v>0.125</v>
      </c>
      <c r="F15" s="1">
        <v>0.25</v>
      </c>
      <c r="G15" t="s">
        <v>5</v>
      </c>
      <c r="H15" s="1">
        <v>0.875</v>
      </c>
      <c r="I15" s="1">
        <v>0</v>
      </c>
      <c r="J15" s="1">
        <v>0.125</v>
      </c>
      <c r="K15" s="1">
        <v>0.25</v>
      </c>
    </row>
    <row r="16" spans="1:11" x14ac:dyDescent="0.2">
      <c r="A16" t="s">
        <v>1</v>
      </c>
      <c r="C16">
        <f>AVERAGE(B3:B7)</f>
        <v>1.0880000000000001</v>
      </c>
      <c r="D16">
        <f>AVERAGE(C3:C7)</f>
        <v>1.3559999999999999</v>
      </c>
      <c r="E16">
        <f>AVERAGE(D3:D7)</f>
        <v>1.6719999999999999</v>
      </c>
      <c r="F16">
        <f>AVERAGE(E3:E7)</f>
        <v>2.9519999999999995</v>
      </c>
      <c r="H16">
        <f>AVERAGE(B9:B13)</f>
        <v>1</v>
      </c>
      <c r="I16">
        <f>AVERAGE(C9:C13)</f>
        <v>1.1680000000000001</v>
      </c>
      <c r="J16">
        <f>AVERAGE(D9:D13)</f>
        <v>1.5679999999999998</v>
      </c>
      <c r="K16">
        <f>AVERAGE(E9:E13)</f>
        <v>2.4639999999999995</v>
      </c>
    </row>
    <row r="17" spans="1:11" x14ac:dyDescent="0.2">
      <c r="A17" t="s">
        <v>2</v>
      </c>
      <c r="C17">
        <f>STDEV(B3:B7)</f>
        <v>0.14872793954062463</v>
      </c>
      <c r="D17">
        <f>STDEV(C3:C7)</f>
        <v>0.24470390270692668</v>
      </c>
      <c r="E17">
        <f>STDEV(D3:D7)</f>
        <v>0.16223439832538603</v>
      </c>
      <c r="F17">
        <f>STDEV(E3:E7)</f>
        <v>0.82348041871073252</v>
      </c>
      <c r="H17">
        <f>STDEV(B9:B13)</f>
        <v>0.10677078252031309</v>
      </c>
      <c r="I17">
        <f>STDEV(C9:C13)</f>
        <v>0.11966620241321274</v>
      </c>
      <c r="J17">
        <f>STDEV(D9:D13)</f>
        <v>0.15401298646542758</v>
      </c>
      <c r="K17">
        <f>STDEV(E9:E13)</f>
        <v>0.28823601440486507</v>
      </c>
    </row>
    <row r="18" spans="1:11" x14ac:dyDescent="0.2">
      <c r="A18" t="s">
        <v>3</v>
      </c>
      <c r="C18">
        <f>(C17/SQRT(COUNT(B3:B7)))</f>
        <v>6.6513156593263095E-2</v>
      </c>
      <c r="D18">
        <f>(D17/SQRT(COUNT(C3:C7)))</f>
        <v>0.10943491216243657</v>
      </c>
      <c r="E18">
        <f>(E17/SQRT(COUNT(D3:D7)))</f>
        <v>7.2553428588868235E-2</v>
      </c>
      <c r="F18">
        <f>(F17/SQRT(COUNT(E3:E7)))</f>
        <v>0.36827163887543751</v>
      </c>
      <c r="H18">
        <f>(H17/SQRT(COUNT(B9:B13)))</f>
        <v>4.7749345545253279E-2</v>
      </c>
      <c r="I18">
        <f>(I17/SQRT(COUNT(C9:C13)))</f>
        <v>5.3516352641038614E-2</v>
      </c>
      <c r="J18">
        <f>(J17/SQRT(COUNT(D9:D13)))</f>
        <v>6.8876701430890225E-2</v>
      </c>
      <c r="K18">
        <f>(K17/SQRT(COUNT(E9:E13)))</f>
        <v>0.12890306435457738</v>
      </c>
    </row>
    <row r="21" spans="1:11" ht="21" x14ac:dyDescent="0.25">
      <c r="A21" s="14" t="s">
        <v>7</v>
      </c>
      <c r="B21" s="14"/>
      <c r="C21" s="14"/>
      <c r="D21" s="14"/>
      <c r="E21" s="14"/>
    </row>
    <row r="22" spans="1:11" x14ac:dyDescent="0.2">
      <c r="A22" t="s">
        <v>8</v>
      </c>
    </row>
    <row r="23" spans="1:11" x14ac:dyDescent="0.2">
      <c r="A23" s="2" t="s">
        <v>0</v>
      </c>
      <c r="B23" s="4">
        <v>0.875</v>
      </c>
      <c r="C23" s="4">
        <v>0</v>
      </c>
      <c r="D23" s="4">
        <v>0.125</v>
      </c>
      <c r="E23" s="4">
        <v>0.25</v>
      </c>
    </row>
    <row r="24" spans="1:11" x14ac:dyDescent="0.2">
      <c r="A24" s="3">
        <v>2</v>
      </c>
      <c r="B24" s="8">
        <v>0.16700000000000001</v>
      </c>
      <c r="C24" s="8">
        <v>0.16700000000000001</v>
      </c>
      <c r="D24" s="8">
        <v>0.16800000000000001</v>
      </c>
      <c r="E24" s="5">
        <v>0.16900000000000001</v>
      </c>
    </row>
    <row r="25" spans="1:11" x14ac:dyDescent="0.2">
      <c r="A25" s="3">
        <v>3</v>
      </c>
      <c r="B25" s="9">
        <v>0.16700000000000001</v>
      </c>
      <c r="C25" s="9">
        <v>0.16700000000000001</v>
      </c>
      <c r="D25" s="9">
        <v>0.16700000000000001</v>
      </c>
      <c r="E25" s="6">
        <v>0.16800000000000001</v>
      </c>
    </row>
    <row r="26" spans="1:11" x14ac:dyDescent="0.2">
      <c r="A26" s="3">
        <v>4</v>
      </c>
      <c r="B26" s="9">
        <v>0.16700000000000001</v>
      </c>
      <c r="C26" s="9">
        <v>0.16700000000000001</v>
      </c>
      <c r="D26" s="9">
        <v>0.16700000000000001</v>
      </c>
      <c r="E26" s="6">
        <v>0.16800000000000001</v>
      </c>
    </row>
    <row r="27" spans="1:11" x14ac:dyDescent="0.2">
      <c r="A27" s="3">
        <v>5</v>
      </c>
      <c r="B27" s="9">
        <v>0.16700000000000001</v>
      </c>
      <c r="C27" s="9">
        <v>0.16700000000000001</v>
      </c>
      <c r="D27" s="9">
        <v>0.16700000000000001</v>
      </c>
      <c r="E27" s="6">
        <v>0.16800000000000001</v>
      </c>
    </row>
    <row r="28" spans="1:11" x14ac:dyDescent="0.2">
      <c r="A28" s="2">
        <v>6</v>
      </c>
      <c r="B28" s="6">
        <v>0.16700000000000001</v>
      </c>
      <c r="C28" s="9">
        <v>0.16700000000000001</v>
      </c>
      <c r="D28" s="9">
        <v>0.16700000000000001</v>
      </c>
      <c r="E28" s="6">
        <v>0.16800000000000001</v>
      </c>
    </row>
    <row r="29" spans="1:11" x14ac:dyDescent="0.2">
      <c r="A29" s="12" t="s">
        <v>4</v>
      </c>
      <c r="B29" s="12"/>
      <c r="C29" s="12"/>
      <c r="D29" s="12"/>
      <c r="E29" s="13"/>
    </row>
    <row r="30" spans="1:11" x14ac:dyDescent="0.2">
      <c r="A30" s="11">
        <v>9</v>
      </c>
      <c r="B30" s="9">
        <v>0.16700000000000001</v>
      </c>
      <c r="C30" s="9">
        <v>0.16700000000000001</v>
      </c>
      <c r="D30" s="9">
        <v>0.16700000000000001</v>
      </c>
      <c r="E30" s="6">
        <v>0.16800000000000001</v>
      </c>
    </row>
    <row r="31" spans="1:11" x14ac:dyDescent="0.2">
      <c r="A31" s="11">
        <v>10</v>
      </c>
      <c r="B31" s="9">
        <v>0.16700000000000001</v>
      </c>
      <c r="C31" s="9">
        <v>0.16700000000000001</v>
      </c>
      <c r="D31" s="9">
        <v>0.16700000000000001</v>
      </c>
      <c r="E31" s="6">
        <v>0.16800000000000001</v>
      </c>
    </row>
    <row r="32" spans="1:11" x14ac:dyDescent="0.2">
      <c r="A32" s="11">
        <v>11</v>
      </c>
      <c r="B32" s="9">
        <v>0.16700000000000001</v>
      </c>
      <c r="C32" s="9">
        <v>0.16700000000000001</v>
      </c>
      <c r="D32" s="9">
        <v>0.16700000000000001</v>
      </c>
      <c r="E32" s="6">
        <v>0.16800000000000001</v>
      </c>
    </row>
    <row r="33" spans="1:11" x14ac:dyDescent="0.2">
      <c r="A33" s="11">
        <v>12</v>
      </c>
      <c r="B33" s="9">
        <v>0.16700000000000001</v>
      </c>
      <c r="C33" s="9">
        <v>0.16700000000000001</v>
      </c>
      <c r="D33" s="9">
        <v>0.16700000000000001</v>
      </c>
      <c r="E33" s="6">
        <v>0.16800000000000001</v>
      </c>
    </row>
    <row r="34" spans="1:11" x14ac:dyDescent="0.2">
      <c r="A34" s="11">
        <v>13</v>
      </c>
      <c r="B34" s="10">
        <v>0.16700000000000001</v>
      </c>
      <c r="C34" s="10">
        <v>0.16700000000000001</v>
      </c>
      <c r="D34" s="10">
        <v>0.16700000000000001</v>
      </c>
      <c r="E34" s="7">
        <v>0.16800000000000001</v>
      </c>
    </row>
    <row r="36" spans="1:11" x14ac:dyDescent="0.2">
      <c r="C36" s="1">
        <v>0.875</v>
      </c>
      <c r="D36" s="1">
        <v>0</v>
      </c>
      <c r="E36" s="1">
        <v>0.125</v>
      </c>
      <c r="F36" s="1">
        <v>0.25</v>
      </c>
      <c r="G36" t="s">
        <v>5</v>
      </c>
      <c r="H36" s="1">
        <v>0.875</v>
      </c>
      <c r="I36" s="1">
        <v>0</v>
      </c>
      <c r="J36" s="1">
        <v>0.125</v>
      </c>
      <c r="K36" s="1">
        <v>0.25</v>
      </c>
    </row>
    <row r="37" spans="1:11" x14ac:dyDescent="0.2">
      <c r="A37" t="s">
        <v>1</v>
      </c>
      <c r="C37">
        <f>AVERAGE(B24:B28)</f>
        <v>0.16700000000000001</v>
      </c>
      <c r="D37">
        <f>AVERAGE(C24:C28)</f>
        <v>0.16700000000000001</v>
      </c>
      <c r="E37">
        <f>AVERAGE(D24:D28)</f>
        <v>0.16720000000000002</v>
      </c>
      <c r="F37">
        <f>AVERAGE(E24:E28)</f>
        <v>0.16820000000000002</v>
      </c>
      <c r="H37">
        <f>AVERAGE(B30:B34)</f>
        <v>0.16700000000000001</v>
      </c>
      <c r="I37">
        <f>AVERAGE(C30:C34)</f>
        <v>0.16700000000000001</v>
      </c>
      <c r="J37">
        <f>AVERAGE(D30:D34)</f>
        <v>0.16700000000000001</v>
      </c>
      <c r="K37">
        <f>AVERAGE(E30:E34)</f>
        <v>0.16800000000000001</v>
      </c>
    </row>
    <row r="38" spans="1:11" x14ac:dyDescent="0.2">
      <c r="A38" t="s">
        <v>2</v>
      </c>
      <c r="C38">
        <f>STDEV(B24:B28)</f>
        <v>0</v>
      </c>
      <c r="D38">
        <f>STDEV(C24:C28)</f>
        <v>0</v>
      </c>
      <c r="E38">
        <f>STDEV(D24:D28)</f>
        <v>4.4721359549995833E-4</v>
      </c>
      <c r="F38">
        <f>STDEV(E24:E28)</f>
        <v>4.4721359549995833E-4</v>
      </c>
      <c r="H38">
        <f>STDEV(B30:B34)</f>
        <v>0</v>
      </c>
      <c r="I38">
        <f>STDEV(C30:C34)</f>
        <v>0</v>
      </c>
      <c r="J38">
        <f>STDEV(D30:D34)</f>
        <v>0</v>
      </c>
      <c r="K38">
        <f>STDEV(E30:E34)</f>
        <v>0</v>
      </c>
    </row>
    <row r="39" spans="1:11" x14ac:dyDescent="0.2">
      <c r="A39" t="s">
        <v>3</v>
      </c>
      <c r="C39">
        <f>(C38/SQRT(COUNT(B24:B28)))</f>
        <v>0</v>
      </c>
      <c r="D39">
        <f>(D38/SQRT(COUNT(C24:C28)))</f>
        <v>0</v>
      </c>
      <c r="E39">
        <f>(E38/SQRT(COUNT(D24:D28)))</f>
        <v>2.0000000000000017E-4</v>
      </c>
      <c r="F39">
        <f>(F38/SQRT(COUNT(E24:E28)))</f>
        <v>2.0000000000000017E-4</v>
      </c>
      <c r="H39">
        <f>(H38/SQRT(COUNT(B30:B34)))</f>
        <v>0</v>
      </c>
      <c r="I39">
        <f>(I38/SQRT(COUNT(C30:C34)))</f>
        <v>0</v>
      </c>
      <c r="J39">
        <f>(J38/SQRT(COUNT(D30:D34)))</f>
        <v>0</v>
      </c>
      <c r="K39">
        <f>(K38/SQRT(COUNT(E30:E34)))</f>
        <v>0</v>
      </c>
    </row>
    <row r="41" spans="1:11" x14ac:dyDescent="0.2">
      <c r="A41" t="s">
        <v>9</v>
      </c>
    </row>
    <row r="42" spans="1:11" x14ac:dyDescent="0.2">
      <c r="A42" s="2" t="s">
        <v>0</v>
      </c>
      <c r="B42" s="4">
        <v>0.875</v>
      </c>
      <c r="C42" s="4">
        <v>0</v>
      </c>
      <c r="D42" s="4">
        <v>0.125</v>
      </c>
      <c r="E42" s="4">
        <v>0.25</v>
      </c>
    </row>
    <row r="43" spans="1:11" x14ac:dyDescent="0.2">
      <c r="A43" s="3">
        <v>2</v>
      </c>
      <c r="B43" s="8">
        <v>14.122</v>
      </c>
      <c r="C43" s="8">
        <v>14.087999999999999</v>
      </c>
      <c r="D43" s="8">
        <v>14.231999999999999</v>
      </c>
      <c r="E43" s="5">
        <v>14.377000000000001</v>
      </c>
    </row>
    <row r="44" spans="1:11" x14ac:dyDescent="0.2">
      <c r="A44" s="3">
        <v>3</v>
      </c>
      <c r="B44" s="9">
        <v>13.787000000000001</v>
      </c>
      <c r="C44" s="9">
        <v>14.163</v>
      </c>
      <c r="D44" s="9">
        <v>13.894</v>
      </c>
      <c r="E44" s="6">
        <v>14.252000000000001</v>
      </c>
    </row>
    <row r="45" spans="1:11" x14ac:dyDescent="0.2">
      <c r="A45" s="3">
        <v>4</v>
      </c>
      <c r="B45" s="9">
        <v>13.978</v>
      </c>
      <c r="C45" s="9">
        <v>13.983000000000001</v>
      </c>
      <c r="D45" s="9">
        <v>14.05</v>
      </c>
      <c r="E45" s="6">
        <v>14.239000000000001</v>
      </c>
    </row>
    <row r="46" spans="1:11" x14ac:dyDescent="0.2">
      <c r="A46" s="3">
        <v>5</v>
      </c>
      <c r="B46" s="9">
        <v>13.827</v>
      </c>
      <c r="C46" s="9">
        <v>13.897</v>
      </c>
      <c r="D46" s="9">
        <v>13.911</v>
      </c>
      <c r="E46" s="6">
        <v>14.441000000000001</v>
      </c>
    </row>
    <row r="47" spans="1:11" x14ac:dyDescent="0.2">
      <c r="A47" s="2">
        <v>6</v>
      </c>
      <c r="B47" s="6">
        <v>13.861000000000001</v>
      </c>
      <c r="C47" s="9">
        <v>13.863</v>
      </c>
      <c r="D47" s="9">
        <v>13.988</v>
      </c>
      <c r="E47" s="6">
        <v>14.131</v>
      </c>
    </row>
    <row r="48" spans="1:11" x14ac:dyDescent="0.2">
      <c r="A48" s="12" t="s">
        <v>4</v>
      </c>
      <c r="B48" s="12"/>
      <c r="C48" s="12"/>
      <c r="D48" s="12"/>
      <c r="E48" s="13"/>
    </row>
    <row r="49" spans="1:11" x14ac:dyDescent="0.2">
      <c r="A49" s="11">
        <v>9</v>
      </c>
      <c r="B49" s="9">
        <v>13.718999999999999</v>
      </c>
      <c r="C49" s="9">
        <v>13.848000000000001</v>
      </c>
      <c r="D49" s="9">
        <v>14.087999999999999</v>
      </c>
      <c r="E49" s="6">
        <v>14.311999999999999</v>
      </c>
    </row>
    <row r="50" spans="1:11" x14ac:dyDescent="0.2">
      <c r="A50" s="11">
        <v>10</v>
      </c>
      <c r="B50" s="9">
        <v>13.797000000000001</v>
      </c>
      <c r="C50" s="9">
        <v>13.762</v>
      </c>
      <c r="D50" s="9">
        <v>13.936</v>
      </c>
      <c r="E50" s="6">
        <v>14.436999999999999</v>
      </c>
    </row>
    <row r="51" spans="1:11" x14ac:dyDescent="0.2">
      <c r="A51" s="11">
        <v>11</v>
      </c>
      <c r="B51" s="9">
        <v>13.656000000000001</v>
      </c>
      <c r="C51" s="9">
        <v>13.901</v>
      </c>
      <c r="D51" s="9">
        <v>13.888999999999999</v>
      </c>
      <c r="E51" s="6">
        <v>14.188000000000001</v>
      </c>
    </row>
    <row r="52" spans="1:11" x14ac:dyDescent="0.2">
      <c r="A52" s="11">
        <v>12</v>
      </c>
      <c r="B52" s="9">
        <v>13.88</v>
      </c>
      <c r="C52" s="9">
        <v>13.914999999999999</v>
      </c>
      <c r="D52" s="9">
        <v>14.260999999999999</v>
      </c>
      <c r="E52" s="6">
        <v>14.109</v>
      </c>
    </row>
    <row r="53" spans="1:11" x14ac:dyDescent="0.2">
      <c r="A53" s="11">
        <v>13</v>
      </c>
      <c r="B53" s="10">
        <v>13.976000000000001</v>
      </c>
      <c r="C53" s="10">
        <v>13.865</v>
      </c>
      <c r="D53" s="10">
        <v>13.935</v>
      </c>
      <c r="E53" s="7">
        <v>14.132999999999999</v>
      </c>
    </row>
    <row r="55" spans="1:11" x14ac:dyDescent="0.2">
      <c r="C55" s="1">
        <v>0.875</v>
      </c>
      <c r="D55" s="1">
        <v>0</v>
      </c>
      <c r="E55" s="1">
        <v>0.125</v>
      </c>
      <c r="F55" s="1">
        <v>0.25</v>
      </c>
      <c r="G55" t="s">
        <v>5</v>
      </c>
      <c r="H55" s="1">
        <v>0.875</v>
      </c>
      <c r="I55" s="1">
        <v>0</v>
      </c>
      <c r="J55" s="1">
        <v>0.125</v>
      </c>
      <c r="K55" s="1">
        <v>0.25</v>
      </c>
    </row>
    <row r="56" spans="1:11" x14ac:dyDescent="0.2">
      <c r="A56" t="s">
        <v>1</v>
      </c>
      <c r="C56">
        <f>AVERAGE(B43:B47)</f>
        <v>13.915000000000001</v>
      </c>
      <c r="D56">
        <f>AVERAGE(C43:C47)</f>
        <v>13.998799999999999</v>
      </c>
      <c r="E56">
        <f>AVERAGE(D43:D47)</f>
        <v>14.015000000000001</v>
      </c>
      <c r="F56">
        <f>AVERAGE(E43:E47)</f>
        <v>14.288</v>
      </c>
      <c r="H56">
        <f>AVERAGE(B49:B53)</f>
        <v>13.805600000000002</v>
      </c>
      <c r="I56">
        <f>AVERAGE(C49:C53)</f>
        <v>13.8582</v>
      </c>
      <c r="J56">
        <f>AVERAGE(D49:D53)</f>
        <v>14.021799999999999</v>
      </c>
      <c r="K56">
        <f>AVERAGE(E49:E53)</f>
        <v>14.235800000000001</v>
      </c>
    </row>
    <row r="57" spans="1:11" x14ac:dyDescent="0.2">
      <c r="A57" t="s">
        <v>2</v>
      </c>
      <c r="C57">
        <f>STDEV(B43:B47)</f>
        <v>0.13588782138219713</v>
      </c>
      <c r="D57">
        <f>STDEV(C43:C47)</f>
        <v>0.12646422419008468</v>
      </c>
      <c r="E57">
        <f>STDEV(D43:D47)</f>
        <v>0.13647344063956163</v>
      </c>
      <c r="F57">
        <f>STDEV(E43:E47)</f>
        <v>0.1221433583949616</v>
      </c>
      <c r="H57">
        <f>STDEV(B49:B53)</f>
        <v>0.12700905479531799</v>
      </c>
      <c r="I57">
        <f>STDEV(C49:C53)</f>
        <v>6.0130690998856366E-2</v>
      </c>
      <c r="J57">
        <f>STDEV(D49:D53)</f>
        <v>0.15340371573074724</v>
      </c>
      <c r="K57">
        <f>STDEV(E49:E53)</f>
        <v>0.13713023007345954</v>
      </c>
    </row>
    <row r="58" spans="1:11" x14ac:dyDescent="0.2">
      <c r="A58" t="s">
        <v>3</v>
      </c>
      <c r="C58">
        <f>(C57/SQRT(COUNT(B43:B47)))</f>
        <v>6.077088118498844E-2</v>
      </c>
      <c r="D58">
        <f>(D57/SQRT(COUNT(C43:C47)))</f>
        <v>5.6556520402160526E-2</v>
      </c>
      <c r="E58">
        <f>(E57/SQRT(COUNT(D43:D47)))</f>
        <v>6.1032778078668429E-2</v>
      </c>
      <c r="F58">
        <f>(F57/SQRT(COUNT(E43:E47)))</f>
        <v>5.4624170474250743E-2</v>
      </c>
      <c r="H58">
        <f>(H57/SQRT(COUNT(B49:B53)))</f>
        <v>5.6800176056065327E-2</v>
      </c>
      <c r="I58">
        <f>(I57/SQRT(COUNT(C49:C53)))</f>
        <v>2.6891262521495513E-2</v>
      </c>
      <c r="J58">
        <f>(J57/SQRT(COUNT(D49:D53)))</f>
        <v>6.8604227275000929E-2</v>
      </c>
      <c r="K58">
        <f>(K57/SQRT(COUNT(E49:E53)))</f>
        <v>6.1326503242888297E-2</v>
      </c>
    </row>
  </sheetData>
  <mergeCells count="2">
    <mergeCell ref="A1:E1"/>
    <mergeCell ref="A21:E2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showRuler="0" workbookViewId="0">
      <selection activeCell="A2" sqref="A2:E13"/>
    </sheetView>
  </sheetViews>
  <sheetFormatPr baseColWidth="10" defaultRowHeight="16" x14ac:dyDescent="0.2"/>
  <sheetData>
    <row r="1" spans="1:11" ht="21" x14ac:dyDescent="0.25">
      <c r="A1" s="14" t="s">
        <v>6</v>
      </c>
      <c r="B1" s="14"/>
      <c r="C1" s="14"/>
      <c r="D1" s="14"/>
      <c r="E1" s="14"/>
    </row>
    <row r="2" spans="1:11" x14ac:dyDescent="0.2">
      <c r="A2" s="2" t="s">
        <v>0</v>
      </c>
      <c r="B2" s="4">
        <v>0.875</v>
      </c>
      <c r="C2" s="4">
        <v>0</v>
      </c>
      <c r="D2" s="4">
        <v>0.125</v>
      </c>
      <c r="E2" s="4">
        <v>0.25</v>
      </c>
    </row>
    <row r="3" spans="1:11" x14ac:dyDescent="0.2">
      <c r="A3" s="3">
        <v>2</v>
      </c>
      <c r="B3" s="8">
        <v>0.94</v>
      </c>
      <c r="C3" s="8">
        <v>1.56</v>
      </c>
      <c r="D3" s="8">
        <v>2.12</v>
      </c>
      <c r="E3" s="5">
        <v>4.66</v>
      </c>
    </row>
    <row r="4" spans="1:11" x14ac:dyDescent="0.2">
      <c r="A4" s="3">
        <v>3</v>
      </c>
      <c r="B4" s="9">
        <v>0.98</v>
      </c>
      <c r="C4" s="9">
        <v>1.46</v>
      </c>
      <c r="D4" s="9">
        <v>1.62</v>
      </c>
      <c r="E4" s="6">
        <v>3.24</v>
      </c>
    </row>
    <row r="5" spans="1:11" x14ac:dyDescent="0.2">
      <c r="A5" s="3">
        <v>4</v>
      </c>
      <c r="B5" s="9">
        <v>0.86</v>
      </c>
      <c r="C5" s="9">
        <v>1.1399999999999999</v>
      </c>
      <c r="D5" s="9">
        <v>1.78</v>
      </c>
      <c r="E5" s="6">
        <v>2.58</v>
      </c>
    </row>
    <row r="6" spans="1:11" x14ac:dyDescent="0.2">
      <c r="A6" s="3">
        <v>5</v>
      </c>
      <c r="B6" s="9">
        <v>1.06</v>
      </c>
      <c r="C6" s="9">
        <v>1.28</v>
      </c>
      <c r="D6" s="9">
        <v>1.46</v>
      </c>
      <c r="E6" s="6">
        <v>2.56</v>
      </c>
    </row>
    <row r="7" spans="1:11" x14ac:dyDescent="0.2">
      <c r="A7" s="2">
        <v>6</v>
      </c>
      <c r="B7" s="6">
        <v>0.94</v>
      </c>
      <c r="C7" s="9">
        <v>1.28</v>
      </c>
      <c r="D7" s="9">
        <v>1.6</v>
      </c>
      <c r="E7" s="6">
        <v>2.44</v>
      </c>
    </row>
    <row r="8" spans="1:11" x14ac:dyDescent="0.2">
      <c r="A8" s="12" t="s">
        <v>4</v>
      </c>
      <c r="B8" s="12"/>
      <c r="C8" s="12"/>
      <c r="D8" s="12"/>
      <c r="E8" s="13"/>
    </row>
    <row r="9" spans="1:11" x14ac:dyDescent="0.2">
      <c r="A9" s="11">
        <v>9</v>
      </c>
      <c r="B9" s="9">
        <v>1.04</v>
      </c>
      <c r="C9" s="9">
        <v>1</v>
      </c>
      <c r="D9" s="9">
        <v>2.08</v>
      </c>
      <c r="E9" s="6">
        <v>2.98</v>
      </c>
    </row>
    <row r="10" spans="1:11" x14ac:dyDescent="0.2">
      <c r="A10" s="11">
        <v>10</v>
      </c>
      <c r="B10" s="9">
        <v>1</v>
      </c>
      <c r="C10" s="9">
        <v>0.86</v>
      </c>
      <c r="D10" s="9">
        <v>1.38</v>
      </c>
      <c r="E10" s="6">
        <v>2.06</v>
      </c>
    </row>
    <row r="11" spans="1:11" x14ac:dyDescent="0.2">
      <c r="A11" s="11">
        <v>11</v>
      </c>
      <c r="B11" s="9">
        <v>0.88</v>
      </c>
      <c r="C11" s="9">
        <v>1.08</v>
      </c>
      <c r="D11" s="9">
        <v>1.88</v>
      </c>
      <c r="E11" s="6">
        <v>2.58</v>
      </c>
    </row>
    <row r="12" spans="1:11" x14ac:dyDescent="0.2">
      <c r="A12" s="11">
        <v>12</v>
      </c>
      <c r="B12" s="9">
        <v>1.1200000000000001</v>
      </c>
      <c r="C12" s="9">
        <v>1</v>
      </c>
      <c r="D12" s="9">
        <v>1.36</v>
      </c>
      <c r="E12" s="6">
        <v>2.6</v>
      </c>
    </row>
    <row r="13" spans="1:11" x14ac:dyDescent="0.2">
      <c r="A13" s="11">
        <v>13</v>
      </c>
      <c r="B13" s="10">
        <v>1.1200000000000001</v>
      </c>
      <c r="C13" s="10">
        <v>1.06</v>
      </c>
      <c r="D13" s="10">
        <v>1.52</v>
      </c>
      <c r="E13" s="7">
        <v>2.38</v>
      </c>
    </row>
    <row r="15" spans="1:11" x14ac:dyDescent="0.2">
      <c r="C15" s="1">
        <v>0.875</v>
      </c>
      <c r="D15" s="1">
        <v>0</v>
      </c>
      <c r="E15" s="1">
        <v>0.125</v>
      </c>
      <c r="F15" s="1">
        <v>0.25</v>
      </c>
      <c r="G15" t="s">
        <v>5</v>
      </c>
      <c r="H15" s="1">
        <v>0.875</v>
      </c>
      <c r="I15" s="1">
        <v>0</v>
      </c>
      <c r="J15" s="1">
        <v>0.125</v>
      </c>
      <c r="K15" s="1">
        <v>0.25</v>
      </c>
    </row>
    <row r="16" spans="1:11" x14ac:dyDescent="0.2">
      <c r="A16" t="s">
        <v>1</v>
      </c>
      <c r="C16">
        <f>AVERAGE(B3:B7)</f>
        <v>0.95599999999999985</v>
      </c>
      <c r="D16">
        <f>AVERAGE(C3:C7)</f>
        <v>1.3440000000000001</v>
      </c>
      <c r="E16">
        <f>AVERAGE(D3:D7)</f>
        <v>1.716</v>
      </c>
      <c r="F16">
        <f>AVERAGE(E3:E7)</f>
        <v>3.0960000000000001</v>
      </c>
      <c r="H16">
        <f>AVERAGE(B9:B13)</f>
        <v>1.032</v>
      </c>
      <c r="I16">
        <f>AVERAGE(C9:C13)</f>
        <v>1</v>
      </c>
      <c r="J16">
        <f>AVERAGE(D9:D13)</f>
        <v>1.6440000000000001</v>
      </c>
      <c r="K16">
        <f>AVERAGE(E9:E13)</f>
        <v>2.5200000000000005</v>
      </c>
    </row>
    <row r="17" spans="1:11" x14ac:dyDescent="0.2">
      <c r="A17" t="s">
        <v>2</v>
      </c>
      <c r="C17">
        <f>STDEV(B3:B7)</f>
        <v>7.2663608498339832E-2</v>
      </c>
      <c r="D17">
        <f>STDEV(C3:C7)</f>
        <v>0.16577092628081599</v>
      </c>
      <c r="E17">
        <f>STDEV(D3:D7)</f>
        <v>0.25274493071078719</v>
      </c>
      <c r="F17">
        <f>STDEV(E3:E7)</f>
        <v>0.92880568473712577</v>
      </c>
      <c r="H17">
        <f>STDEV(B9:B13)</f>
        <v>9.9599196783909896E-2</v>
      </c>
      <c r="I17">
        <f>STDEV(C9:C13)</f>
        <v>8.6023252670426306E-2</v>
      </c>
      <c r="J17">
        <f>STDEV(D9:D13)</f>
        <v>0.3207491231476704</v>
      </c>
      <c r="K17">
        <f>STDEV(E9:E13)</f>
        <v>0.33645207682521044</v>
      </c>
    </row>
    <row r="18" spans="1:11" x14ac:dyDescent="0.2">
      <c r="A18" t="s">
        <v>3</v>
      </c>
      <c r="C18">
        <f>(C17/SQRT(COUNT(B3:B7)))</f>
        <v>3.2496153618543855E-2</v>
      </c>
      <c r="D18">
        <f>(D17/SQRT(COUNT(C3:C7)))</f>
        <v>7.4135011971402182E-2</v>
      </c>
      <c r="E18">
        <f>(E17/SQRT(COUNT(D3:D7)))</f>
        <v>0.11303096920755887</v>
      </c>
      <c r="F18">
        <f>(F17/SQRT(COUNT(E3:E7)))</f>
        <v>0.41537452979209039</v>
      </c>
      <c r="H18">
        <f>(H17/SQRT(COUNT(B9:B13)))</f>
        <v>4.4542114902640192E-2</v>
      </c>
      <c r="I18">
        <f>(I17/SQRT(COUNT(C9:C13)))</f>
        <v>3.8470768123342707E-2</v>
      </c>
      <c r="J18">
        <f>(J17/SQRT(COUNT(D9:D13)))</f>
        <v>0.14344336861632845</v>
      </c>
      <c r="K18">
        <f>(K17/SQRT(COUNT(E9:E13)))</f>
        <v>0.15046594299043042</v>
      </c>
    </row>
    <row r="21" spans="1:11" ht="21" x14ac:dyDescent="0.25">
      <c r="A21" s="14" t="s">
        <v>7</v>
      </c>
      <c r="B21" s="14"/>
      <c r="C21" s="14"/>
      <c r="D21" s="14"/>
      <c r="E21" s="14"/>
    </row>
    <row r="22" spans="1:11" x14ac:dyDescent="0.2">
      <c r="A22" t="s">
        <v>8</v>
      </c>
    </row>
    <row r="23" spans="1:11" x14ac:dyDescent="0.2">
      <c r="A23" s="2" t="s">
        <v>0</v>
      </c>
      <c r="B23" s="4">
        <v>0.875</v>
      </c>
      <c r="C23" s="4">
        <v>0</v>
      </c>
      <c r="D23" s="4">
        <v>0.125</v>
      </c>
      <c r="E23" s="4">
        <v>0.25</v>
      </c>
    </row>
    <row r="24" spans="1:11" x14ac:dyDescent="0.2">
      <c r="A24" s="3">
        <v>2</v>
      </c>
      <c r="B24" s="8">
        <v>7.4210000000000003</v>
      </c>
      <c r="C24" s="8">
        <v>7.4240000000000004</v>
      </c>
      <c r="D24" s="8">
        <v>7.4269999999999996</v>
      </c>
      <c r="E24" s="5">
        <v>7.4240000000000004</v>
      </c>
    </row>
    <row r="25" spans="1:11" x14ac:dyDescent="0.2">
      <c r="A25" s="3">
        <v>3</v>
      </c>
      <c r="B25" s="9">
        <v>7.4279999999999999</v>
      </c>
      <c r="C25" s="9">
        <v>7.4290000000000003</v>
      </c>
      <c r="D25" s="9">
        <v>7.4269999999999996</v>
      </c>
      <c r="E25" s="6">
        <v>7.4219999999999997</v>
      </c>
    </row>
    <row r="26" spans="1:11" x14ac:dyDescent="0.2">
      <c r="A26" s="3">
        <v>4</v>
      </c>
      <c r="B26" s="9">
        <v>7.4240000000000004</v>
      </c>
      <c r="C26" s="9">
        <v>7.4249999999999998</v>
      </c>
      <c r="D26" s="9">
        <v>7.4240000000000004</v>
      </c>
      <c r="E26" s="6">
        <v>7.4240000000000004</v>
      </c>
    </row>
    <row r="27" spans="1:11" x14ac:dyDescent="0.2">
      <c r="A27" s="3">
        <v>5</v>
      </c>
      <c r="B27" s="9">
        <v>7.4240000000000004</v>
      </c>
      <c r="C27" s="9">
        <v>7.4219999999999997</v>
      </c>
      <c r="D27" s="9">
        <v>7.4219999999999997</v>
      </c>
      <c r="E27" s="6">
        <v>7.4249999999999998</v>
      </c>
    </row>
    <row r="28" spans="1:11" x14ac:dyDescent="0.2">
      <c r="A28" s="2">
        <v>6</v>
      </c>
      <c r="B28" s="6">
        <v>7.4240000000000004</v>
      </c>
      <c r="C28" s="9">
        <v>7.4240000000000004</v>
      </c>
      <c r="D28" s="9">
        <v>7.4210000000000003</v>
      </c>
      <c r="E28" s="6">
        <v>7.4249999999999998</v>
      </c>
    </row>
    <row r="29" spans="1:11" x14ac:dyDescent="0.2">
      <c r="A29" s="12" t="s">
        <v>4</v>
      </c>
      <c r="B29" s="12"/>
      <c r="C29" s="12"/>
      <c r="D29" s="12"/>
      <c r="E29" s="13"/>
    </row>
    <row r="30" spans="1:11" x14ac:dyDescent="0.2">
      <c r="A30" s="11">
        <v>9</v>
      </c>
      <c r="B30" s="9">
        <v>7.4219999999999997</v>
      </c>
      <c r="C30" s="9">
        <v>7.4249999999999998</v>
      </c>
      <c r="D30" s="9">
        <v>7.423</v>
      </c>
      <c r="E30" s="6">
        <v>7.4169999999999998</v>
      </c>
    </row>
    <row r="31" spans="1:11" x14ac:dyDescent="0.2">
      <c r="A31" s="11">
        <v>10</v>
      </c>
      <c r="B31" s="9">
        <v>7.4279999999999999</v>
      </c>
      <c r="C31" s="9">
        <v>7.4249999999999998</v>
      </c>
      <c r="D31" s="9">
        <v>7.4219999999999997</v>
      </c>
      <c r="E31" s="6">
        <v>7.4269999999999996</v>
      </c>
    </row>
    <row r="32" spans="1:11" x14ac:dyDescent="0.2">
      <c r="A32" s="11">
        <v>11</v>
      </c>
      <c r="B32" s="9">
        <v>7.4290000000000003</v>
      </c>
      <c r="C32" s="9">
        <v>7.4269999999999996</v>
      </c>
      <c r="D32" s="9">
        <v>7.4260000000000002</v>
      </c>
      <c r="E32" s="6">
        <v>7.4249999999999998</v>
      </c>
    </row>
    <row r="33" spans="1:11" x14ac:dyDescent="0.2">
      <c r="A33" s="11">
        <v>12</v>
      </c>
      <c r="B33" s="9">
        <v>7.4269999999999996</v>
      </c>
      <c r="C33" s="9">
        <v>7.4279999999999999</v>
      </c>
      <c r="D33" s="9">
        <v>7.4279999999999999</v>
      </c>
      <c r="E33" s="6">
        <v>7.4279999999999999</v>
      </c>
    </row>
    <row r="34" spans="1:11" x14ac:dyDescent="0.2">
      <c r="A34" s="11">
        <v>13</v>
      </c>
      <c r="B34" s="10">
        <v>7.431</v>
      </c>
      <c r="C34" s="10">
        <v>7.4290000000000003</v>
      </c>
      <c r="D34" s="10">
        <v>7.431</v>
      </c>
      <c r="E34" s="7">
        <v>7.4269999999999996</v>
      </c>
    </row>
    <row r="36" spans="1:11" x14ac:dyDescent="0.2">
      <c r="C36" s="1">
        <v>0.875</v>
      </c>
      <c r="D36" s="1">
        <v>0</v>
      </c>
      <c r="E36" s="1">
        <v>0.125</v>
      </c>
      <c r="F36" s="1">
        <v>0.25</v>
      </c>
      <c r="G36" t="s">
        <v>5</v>
      </c>
      <c r="H36" s="1">
        <v>0.875</v>
      </c>
      <c r="I36" s="1">
        <v>0</v>
      </c>
      <c r="J36" s="1">
        <v>0.125</v>
      </c>
      <c r="K36" s="1">
        <v>0.25</v>
      </c>
    </row>
    <row r="37" spans="1:11" x14ac:dyDescent="0.2">
      <c r="A37" t="s">
        <v>1</v>
      </c>
      <c r="C37">
        <f>AVERAGE(B24:B28)</f>
        <v>7.4242000000000008</v>
      </c>
      <c r="D37">
        <f>AVERAGE(C24:C28)</f>
        <v>7.4248000000000003</v>
      </c>
      <c r="E37">
        <f>AVERAGE(D24:D28)</f>
        <v>7.4242000000000008</v>
      </c>
      <c r="F37">
        <f>AVERAGE(E24:E28)</f>
        <v>7.4239999999999995</v>
      </c>
      <c r="H37">
        <f>AVERAGE(B30:B34)</f>
        <v>7.4274000000000004</v>
      </c>
      <c r="I37">
        <f>AVERAGE(C30:C34)</f>
        <v>7.4268000000000001</v>
      </c>
      <c r="J37">
        <f>AVERAGE(D30:D34)</f>
        <v>7.4260000000000002</v>
      </c>
      <c r="K37">
        <f>AVERAGE(E30:E34)</f>
        <v>7.4247999999999994</v>
      </c>
    </row>
    <row r="38" spans="1:11" x14ac:dyDescent="0.2">
      <c r="A38" t="s">
        <v>2</v>
      </c>
      <c r="C38">
        <f>STDEV(B24:B28)</f>
        <v>2.4899799195976149E-3</v>
      </c>
      <c r="D38">
        <f>STDEV(C24:C28)</f>
        <v>2.5884358211090835E-3</v>
      </c>
      <c r="E38">
        <f>STDEV(D24:D28)</f>
        <v>2.7748873851020958E-3</v>
      </c>
      <c r="F38">
        <f>STDEV(E24:E28)</f>
        <v>1.2247448713916355E-3</v>
      </c>
      <c r="H38">
        <f>STDEV(B30:B34)</f>
        <v>3.3615472627944935E-3</v>
      </c>
      <c r="I38">
        <f>STDEV(C30:C34)</f>
        <v>1.7888543819999823E-3</v>
      </c>
      <c r="J38">
        <f>STDEV(D30:D34)</f>
        <v>3.6742346141748457E-3</v>
      </c>
      <c r="K38">
        <f>STDEV(E30:E34)</f>
        <v>4.4944410108488158E-3</v>
      </c>
    </row>
    <row r="39" spans="1:11" x14ac:dyDescent="0.2">
      <c r="A39" t="s">
        <v>3</v>
      </c>
      <c r="C39">
        <f>(C38/SQRT(COUNT(B24:B28)))</f>
        <v>1.1135528725659456E-3</v>
      </c>
      <c r="D39">
        <f>(D38/SQRT(COUNT(C24:C28)))</f>
        <v>1.1575836902790791E-3</v>
      </c>
      <c r="E39">
        <f>(E38/SQRT(COUNT(D24:D28)))</f>
        <v>1.2409673645989846E-3</v>
      </c>
      <c r="F39">
        <f>(F38/SQRT(COUNT(E24:E28)))</f>
        <v>5.4772255750518692E-4</v>
      </c>
      <c r="H39">
        <f>(H38/SQRT(COUNT(B30:B34)))</f>
        <v>1.5033296378373674E-3</v>
      </c>
      <c r="I39">
        <f>(I38/SQRT(COUNT(C30:C34)))</f>
        <v>8.0000000000006726E-4</v>
      </c>
      <c r="J39">
        <f>(J38/SQRT(COUNT(D30:D34)))</f>
        <v>1.6431676725155333E-3</v>
      </c>
      <c r="K39">
        <f>(K38/SQRT(COUNT(E30:E34)))</f>
        <v>2.0099751242241642E-3</v>
      </c>
    </row>
    <row r="41" spans="1:11" x14ac:dyDescent="0.2">
      <c r="A41" t="s">
        <v>9</v>
      </c>
    </row>
    <row r="42" spans="1:11" x14ac:dyDescent="0.2">
      <c r="A42" s="2" t="s">
        <v>0</v>
      </c>
      <c r="B42" s="4">
        <v>0.875</v>
      </c>
      <c r="C42" s="4">
        <v>0</v>
      </c>
      <c r="D42" s="4">
        <v>0.125</v>
      </c>
      <c r="E42" s="4">
        <v>0.25</v>
      </c>
    </row>
    <row r="43" spans="1:11" x14ac:dyDescent="0.2">
      <c r="A43" s="3">
        <v>2</v>
      </c>
      <c r="B43" s="8">
        <v>13.382999999999999</v>
      </c>
      <c r="C43" s="8">
        <v>13.500999999999999</v>
      </c>
      <c r="D43" s="8">
        <v>13.042</v>
      </c>
      <c r="E43" s="5">
        <v>12.846</v>
      </c>
    </row>
    <row r="44" spans="1:11" x14ac:dyDescent="0.2">
      <c r="A44" s="3">
        <v>3</v>
      </c>
      <c r="B44" s="9">
        <v>12.259</v>
      </c>
      <c r="C44" s="9">
        <v>12.587999999999999</v>
      </c>
      <c r="D44" s="9">
        <v>12.250999999999999</v>
      </c>
      <c r="E44" s="6">
        <v>13.667</v>
      </c>
    </row>
    <row r="45" spans="1:11" x14ac:dyDescent="0.2">
      <c r="A45" s="3">
        <v>4</v>
      </c>
      <c r="B45" s="9">
        <v>13.9</v>
      </c>
      <c r="C45" s="9">
        <v>13.287000000000001</v>
      </c>
      <c r="D45" s="9">
        <v>13.879</v>
      </c>
      <c r="E45" s="6">
        <v>14.021000000000001</v>
      </c>
    </row>
    <row r="46" spans="1:11" x14ac:dyDescent="0.2">
      <c r="A46" s="3">
        <v>5</v>
      </c>
      <c r="B46" s="9">
        <v>13.792</v>
      </c>
      <c r="C46" s="9">
        <v>13.333</v>
      </c>
      <c r="D46" s="9">
        <v>13.728999999999999</v>
      </c>
      <c r="E46" s="6">
        <v>13.946</v>
      </c>
    </row>
    <row r="47" spans="1:11" x14ac:dyDescent="0.2">
      <c r="A47" s="2">
        <v>6</v>
      </c>
      <c r="B47" s="6">
        <v>13.308</v>
      </c>
      <c r="C47" s="9">
        <v>13.233000000000001</v>
      </c>
      <c r="D47" s="9">
        <v>13.375</v>
      </c>
      <c r="E47" s="6">
        <v>13.766999999999999</v>
      </c>
    </row>
    <row r="48" spans="1:11" x14ac:dyDescent="0.2">
      <c r="A48" s="12" t="s">
        <v>4</v>
      </c>
      <c r="B48" s="12"/>
      <c r="C48" s="12"/>
      <c r="D48" s="12"/>
      <c r="E48" s="13"/>
    </row>
    <row r="49" spans="1:11" x14ac:dyDescent="0.2">
      <c r="A49" s="11">
        <v>9</v>
      </c>
      <c r="B49" s="9">
        <v>13.532999999999999</v>
      </c>
      <c r="C49" s="9">
        <v>13.454000000000001</v>
      </c>
      <c r="D49" s="9">
        <v>13.882999999999999</v>
      </c>
      <c r="E49" s="6">
        <v>13.842000000000001</v>
      </c>
    </row>
    <row r="50" spans="1:11" x14ac:dyDescent="0.2">
      <c r="A50" s="11">
        <v>10</v>
      </c>
      <c r="B50" s="9">
        <v>13.333</v>
      </c>
      <c r="C50" s="9">
        <v>13.75</v>
      </c>
      <c r="D50" s="9">
        <v>13.15</v>
      </c>
      <c r="E50" s="6">
        <v>13.092000000000001</v>
      </c>
    </row>
    <row r="51" spans="1:11" x14ac:dyDescent="0.2">
      <c r="A51" s="11">
        <v>11</v>
      </c>
      <c r="B51" s="9">
        <v>12.68</v>
      </c>
      <c r="C51" s="9">
        <v>12.755000000000001</v>
      </c>
      <c r="D51" s="9">
        <v>12.505000000000001</v>
      </c>
      <c r="E51" s="6">
        <v>12.896000000000001</v>
      </c>
    </row>
    <row r="52" spans="1:11" x14ac:dyDescent="0.2">
      <c r="A52" s="11">
        <v>12</v>
      </c>
      <c r="B52" s="9">
        <v>13.313000000000001</v>
      </c>
      <c r="C52" s="9">
        <v>12.488</v>
      </c>
      <c r="D52" s="9">
        <v>13.196</v>
      </c>
      <c r="E52" s="6">
        <v>12.726000000000001</v>
      </c>
    </row>
    <row r="53" spans="1:11" x14ac:dyDescent="0.2">
      <c r="A53" s="11">
        <v>13</v>
      </c>
      <c r="B53" s="10">
        <v>12.621</v>
      </c>
      <c r="C53" s="10">
        <v>12.755000000000001</v>
      </c>
      <c r="D53" s="10">
        <v>13.146000000000001</v>
      </c>
      <c r="E53" s="7">
        <v>13.317</v>
      </c>
    </row>
    <row r="55" spans="1:11" x14ac:dyDescent="0.2">
      <c r="C55" s="1">
        <v>0.875</v>
      </c>
      <c r="D55" s="1">
        <v>0</v>
      </c>
      <c r="E55" s="1">
        <v>0.125</v>
      </c>
      <c r="F55" s="1">
        <v>0.25</v>
      </c>
      <c r="G55" t="s">
        <v>5</v>
      </c>
      <c r="H55" s="1">
        <v>0.875</v>
      </c>
      <c r="I55" s="1">
        <v>0</v>
      </c>
      <c r="J55" s="1">
        <v>0.125</v>
      </c>
      <c r="K55" s="1">
        <v>0.25</v>
      </c>
    </row>
    <row r="56" spans="1:11" x14ac:dyDescent="0.2">
      <c r="A56" t="s">
        <v>1</v>
      </c>
      <c r="C56">
        <f>AVERAGE(B43:B47)</f>
        <v>13.328399999999998</v>
      </c>
      <c r="D56">
        <f>AVERAGE(C43:C47)</f>
        <v>13.188399999999998</v>
      </c>
      <c r="E56">
        <f>AVERAGE(D43:D47)</f>
        <v>13.255199999999999</v>
      </c>
      <c r="F56">
        <f>AVERAGE(E43:E47)</f>
        <v>13.6494</v>
      </c>
      <c r="H56">
        <f>AVERAGE(B49:B53)</f>
        <v>13.096</v>
      </c>
      <c r="I56">
        <f>AVERAGE(C49:C53)</f>
        <v>13.0404</v>
      </c>
      <c r="J56">
        <f>AVERAGE(D49:D53)</f>
        <v>13.175999999999998</v>
      </c>
      <c r="K56">
        <f>AVERAGE(E49:E53)</f>
        <v>13.174599999999998</v>
      </c>
    </row>
    <row r="57" spans="1:11" x14ac:dyDescent="0.2">
      <c r="A57" t="s">
        <v>2</v>
      </c>
      <c r="C57">
        <f>STDEV(B43:B47)</f>
        <v>0.64974325698694235</v>
      </c>
      <c r="D57">
        <f>STDEV(C43:C47)</f>
        <v>0.35029244924776815</v>
      </c>
      <c r="E57">
        <f>STDEV(D43:D47)</f>
        <v>0.64842825354853262</v>
      </c>
      <c r="F57">
        <f>STDEV(E43:E47)</f>
        <v>0.47054468438183433</v>
      </c>
      <c r="H57">
        <f>STDEV(B49:B53)</f>
        <v>0.41620547809945985</v>
      </c>
      <c r="I57">
        <f>STDEV(C49:C53)</f>
        <v>0.5344738534297071</v>
      </c>
      <c r="J57">
        <f>STDEV(D49:D53)</f>
        <v>0.48786934726420289</v>
      </c>
      <c r="K57">
        <f>STDEV(E49:E53)</f>
        <v>0.43341181340614132</v>
      </c>
    </row>
    <row r="58" spans="1:11" x14ac:dyDescent="0.2">
      <c r="A58" t="s">
        <v>3</v>
      </c>
      <c r="C58">
        <f>(C57/SQRT(COUNT(B43:B47)))</f>
        <v>0.29057401810898364</v>
      </c>
      <c r="D58">
        <f>(D57/SQRT(COUNT(C43:C47)))</f>
        <v>0.15665554570458093</v>
      </c>
      <c r="E58">
        <f>(E57/SQRT(COUNT(D43:D47)))</f>
        <v>0.28998593069319761</v>
      </c>
      <c r="F58">
        <f>(F57/SQRT(COUNT(E43:E47)))</f>
        <v>0.21043398014579304</v>
      </c>
      <c r="H58">
        <f>(H57/SQRT(COUNT(B49:B53)))</f>
        <v>0.18613274832763843</v>
      </c>
      <c r="I58">
        <f>(I57/SQRT(COUNT(C49:C53)))</f>
        <v>0.23902397369301684</v>
      </c>
      <c r="J58">
        <f>(J57/SQRT(COUNT(D49:D53)))</f>
        <v>0.21818180492424175</v>
      </c>
      <c r="K58">
        <f>(K57/SQRT(COUNT(E49:E53)))</f>
        <v>0.19382765540551733</v>
      </c>
    </row>
  </sheetData>
  <mergeCells count="2">
    <mergeCell ref="A1:E1"/>
    <mergeCell ref="A21:E2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showRuler="0" workbookViewId="0">
      <selection activeCell="A2" sqref="A2:E13"/>
    </sheetView>
  </sheetViews>
  <sheetFormatPr baseColWidth="10" defaultRowHeight="16" x14ac:dyDescent="0.2"/>
  <sheetData>
    <row r="1" spans="1:11" ht="21" x14ac:dyDescent="0.25">
      <c r="A1" s="14" t="s">
        <v>6</v>
      </c>
      <c r="B1" s="14"/>
      <c r="C1" s="14"/>
      <c r="D1" s="14"/>
      <c r="E1" s="14"/>
    </row>
    <row r="2" spans="1:11" x14ac:dyDescent="0.2">
      <c r="A2" s="2" t="s">
        <v>0</v>
      </c>
      <c r="B2" s="4">
        <v>0.875</v>
      </c>
      <c r="C2" s="4">
        <v>0</v>
      </c>
      <c r="D2" s="4">
        <v>0.125</v>
      </c>
      <c r="E2" s="4">
        <v>0.25</v>
      </c>
    </row>
    <row r="3" spans="1:11" x14ac:dyDescent="0.2">
      <c r="A3" s="3">
        <v>2</v>
      </c>
      <c r="B3" s="8">
        <v>2.1</v>
      </c>
      <c r="C3" s="8">
        <v>1.42</v>
      </c>
      <c r="D3" s="8">
        <v>1.3</v>
      </c>
      <c r="E3" s="5">
        <v>1.42</v>
      </c>
    </row>
    <row r="4" spans="1:11" x14ac:dyDescent="0.2">
      <c r="A4" s="3">
        <v>3</v>
      </c>
      <c r="B4" s="9">
        <v>1.9</v>
      </c>
      <c r="C4" s="9">
        <v>1.36</v>
      </c>
      <c r="D4" s="9">
        <v>1</v>
      </c>
      <c r="E4" s="6">
        <v>1.06</v>
      </c>
    </row>
    <row r="5" spans="1:11" x14ac:dyDescent="0.2">
      <c r="A5" s="3">
        <v>4</v>
      </c>
      <c r="B5" s="9">
        <v>1.4</v>
      </c>
      <c r="C5" s="9">
        <v>1.6</v>
      </c>
      <c r="D5" s="9">
        <v>1.36</v>
      </c>
      <c r="E5" s="6">
        <v>1.1599999999999999</v>
      </c>
    </row>
    <row r="6" spans="1:11" x14ac:dyDescent="0.2">
      <c r="A6" s="3">
        <v>5</v>
      </c>
      <c r="B6" s="9">
        <v>1.52</v>
      </c>
      <c r="C6" s="9">
        <v>1.26</v>
      </c>
      <c r="D6" s="9">
        <v>1.32</v>
      </c>
      <c r="E6" s="6">
        <v>0.98</v>
      </c>
    </row>
    <row r="7" spans="1:11" x14ac:dyDescent="0.2">
      <c r="A7" s="2">
        <v>6</v>
      </c>
      <c r="B7" s="6">
        <v>1.66</v>
      </c>
      <c r="C7" s="9">
        <v>1.32</v>
      </c>
      <c r="D7" s="9">
        <v>1.24</v>
      </c>
      <c r="E7" s="6">
        <v>1.02</v>
      </c>
    </row>
    <row r="8" spans="1:11" x14ac:dyDescent="0.2">
      <c r="A8" s="12" t="s">
        <v>4</v>
      </c>
      <c r="B8" s="12"/>
      <c r="C8" s="12"/>
      <c r="D8" s="12"/>
      <c r="E8" s="13"/>
    </row>
    <row r="9" spans="1:11" x14ac:dyDescent="0.2">
      <c r="A9" s="11">
        <v>9</v>
      </c>
      <c r="B9" s="9">
        <v>1.3</v>
      </c>
      <c r="C9" s="9">
        <v>1</v>
      </c>
      <c r="D9" s="9">
        <v>1.1599999999999999</v>
      </c>
      <c r="E9" s="6">
        <v>1.02</v>
      </c>
    </row>
    <row r="10" spans="1:11" x14ac:dyDescent="0.2">
      <c r="A10" s="11">
        <v>10</v>
      </c>
      <c r="B10" s="9">
        <v>1.54</v>
      </c>
      <c r="C10" s="9">
        <v>0.9</v>
      </c>
      <c r="D10" s="9">
        <v>1.06</v>
      </c>
      <c r="E10" s="6">
        <v>1.02</v>
      </c>
    </row>
    <row r="11" spans="1:11" x14ac:dyDescent="0.2">
      <c r="A11" s="11">
        <v>11</v>
      </c>
      <c r="B11" s="9">
        <v>1.1599999999999999</v>
      </c>
      <c r="C11" s="9">
        <v>1.1000000000000001</v>
      </c>
      <c r="D11" s="9">
        <v>0.82</v>
      </c>
      <c r="E11" s="6">
        <v>0.94</v>
      </c>
    </row>
    <row r="12" spans="1:11" x14ac:dyDescent="0.2">
      <c r="A12" s="11">
        <v>12</v>
      </c>
      <c r="B12" s="9">
        <v>1.28</v>
      </c>
      <c r="C12" s="9">
        <v>1.04</v>
      </c>
      <c r="D12" s="9">
        <v>0.96</v>
      </c>
      <c r="E12" s="6">
        <v>0.94</v>
      </c>
    </row>
    <row r="13" spans="1:11" x14ac:dyDescent="0.2">
      <c r="A13" s="11">
        <v>13</v>
      </c>
      <c r="B13" s="10">
        <v>1.22</v>
      </c>
      <c r="C13" s="10">
        <v>0.88</v>
      </c>
      <c r="D13" s="10">
        <v>1.06</v>
      </c>
      <c r="E13" s="7">
        <v>0.86</v>
      </c>
    </row>
    <row r="15" spans="1:11" x14ac:dyDescent="0.2">
      <c r="C15" s="1">
        <v>0.875</v>
      </c>
      <c r="D15" s="1">
        <v>0</v>
      </c>
      <c r="E15" s="1">
        <v>0.125</v>
      </c>
      <c r="F15" s="1">
        <v>0.25</v>
      </c>
      <c r="G15" t="s">
        <v>5</v>
      </c>
      <c r="H15" s="1">
        <v>0.875</v>
      </c>
      <c r="I15" s="1">
        <v>0</v>
      </c>
      <c r="J15" s="1">
        <v>0.125</v>
      </c>
      <c r="K15" s="1">
        <v>0.25</v>
      </c>
    </row>
    <row r="16" spans="1:11" x14ac:dyDescent="0.2">
      <c r="A16" t="s">
        <v>1</v>
      </c>
      <c r="C16">
        <f>AVERAGE(B3:B7)</f>
        <v>1.716</v>
      </c>
      <c r="D16">
        <f>AVERAGE(C3:C7)</f>
        <v>1.3920000000000001</v>
      </c>
      <c r="E16">
        <f>AVERAGE(D3:D7)</f>
        <v>1.2440000000000002</v>
      </c>
      <c r="F16">
        <f>AVERAGE(E3:E7)</f>
        <v>1.1279999999999997</v>
      </c>
      <c r="H16">
        <f>AVERAGE(B9:B13)</f>
        <v>1.3</v>
      </c>
      <c r="I16">
        <f>AVERAGE(C9:C13)</f>
        <v>0.98399999999999999</v>
      </c>
      <c r="J16">
        <f>AVERAGE(D9:D13)</f>
        <v>1.012</v>
      </c>
      <c r="K16">
        <f>AVERAGE(E9:E13)</f>
        <v>0.95600000000000007</v>
      </c>
    </row>
    <row r="17" spans="1:11" x14ac:dyDescent="0.2">
      <c r="A17" t="s">
        <v>2</v>
      </c>
      <c r="C17">
        <f>STDEV(B3:B7)</f>
        <v>0.28404225037835418</v>
      </c>
      <c r="D17">
        <f>STDEV(C3:C7)</f>
        <v>0.13007690033207281</v>
      </c>
      <c r="E17">
        <f>STDEV(D3:D7)</f>
        <v>0.14310835055998594</v>
      </c>
      <c r="F17">
        <f>STDEV(E3:E7)</f>
        <v>0.17640861656960155</v>
      </c>
      <c r="H17">
        <f>STDEV(B9:B13)</f>
        <v>0.14491376746189444</v>
      </c>
      <c r="I17">
        <f>STDEV(C9:C13)</f>
        <v>9.3166517590816941E-2</v>
      </c>
      <c r="J17">
        <f>STDEV(D9:D13)</f>
        <v>0.12853015210447738</v>
      </c>
      <c r="K17">
        <f>STDEV(E9:E13)</f>
        <v>6.6932802122726065E-2</v>
      </c>
    </row>
    <row r="18" spans="1:11" x14ac:dyDescent="0.2">
      <c r="A18" t="s">
        <v>3</v>
      </c>
      <c r="C18">
        <f>(C17/SQRT(COUNT(B3:B7)))</f>
        <v>0.12702755606560306</v>
      </c>
      <c r="D18">
        <f>(D17/SQRT(COUNT(C3:C7)))</f>
        <v>5.8172158288995954E-2</v>
      </c>
      <c r="E18">
        <f>(E17/SQRT(COUNT(D3:D7)))</f>
        <v>6.3999999999999724E-2</v>
      </c>
      <c r="F18">
        <f>(F17/SQRT(COUNT(E3:E7)))</f>
        <v>7.8892331693264955E-2</v>
      </c>
      <c r="H18">
        <f>(H17/SQRT(COUNT(B9:B13)))</f>
        <v>6.4807406984078622E-2</v>
      </c>
      <c r="I18">
        <f>(I17/SQRT(COUNT(C9:C13)))</f>
        <v>4.1665333311999321E-2</v>
      </c>
      <c r="J18">
        <f>(J17/SQRT(COUNT(D9:D13)))</f>
        <v>5.748043145279981E-2</v>
      </c>
      <c r="K18">
        <f>(K17/SQRT(COUNT(E9:E13)))</f>
        <v>2.993325909419154E-2</v>
      </c>
    </row>
    <row r="21" spans="1:11" ht="21" x14ac:dyDescent="0.25">
      <c r="A21" s="14" t="s">
        <v>7</v>
      </c>
      <c r="B21" s="14"/>
      <c r="C21" s="14"/>
      <c r="D21" s="14"/>
      <c r="E21" s="14"/>
    </row>
    <row r="22" spans="1:11" x14ac:dyDescent="0.2">
      <c r="A22" t="s">
        <v>8</v>
      </c>
    </row>
    <row r="23" spans="1:11" x14ac:dyDescent="0.2">
      <c r="A23" s="2" t="s">
        <v>0</v>
      </c>
      <c r="B23" s="4">
        <v>0.875</v>
      </c>
      <c r="C23" s="4">
        <v>0</v>
      </c>
      <c r="D23" s="4">
        <v>0.125</v>
      </c>
      <c r="E23" s="4">
        <v>0.25</v>
      </c>
    </row>
    <row r="24" spans="1:11" x14ac:dyDescent="0.2">
      <c r="A24" s="3">
        <v>2</v>
      </c>
      <c r="B24" s="8">
        <v>7.4210000000000003</v>
      </c>
      <c r="C24" s="8">
        <v>7.4240000000000004</v>
      </c>
      <c r="D24" s="8">
        <v>7.4269999999999996</v>
      </c>
      <c r="E24" s="5">
        <v>7.4240000000000004</v>
      </c>
    </row>
    <row r="25" spans="1:11" x14ac:dyDescent="0.2">
      <c r="A25" s="3">
        <v>3</v>
      </c>
      <c r="B25" s="9">
        <v>7.4279999999999999</v>
      </c>
      <c r="C25" s="9">
        <v>7.4290000000000003</v>
      </c>
      <c r="D25" s="9">
        <v>7.4269999999999996</v>
      </c>
      <c r="E25" s="6">
        <v>7.4219999999999997</v>
      </c>
    </row>
    <row r="26" spans="1:11" x14ac:dyDescent="0.2">
      <c r="A26" s="3">
        <v>4</v>
      </c>
      <c r="B26" s="9">
        <v>7.4240000000000004</v>
      </c>
      <c r="C26" s="9">
        <v>7.4249999999999998</v>
      </c>
      <c r="D26" s="9">
        <v>7.4240000000000004</v>
      </c>
      <c r="E26" s="6">
        <v>7.4240000000000004</v>
      </c>
    </row>
    <row r="27" spans="1:11" x14ac:dyDescent="0.2">
      <c r="A27" s="3">
        <v>5</v>
      </c>
      <c r="B27" s="9">
        <v>7.4240000000000004</v>
      </c>
      <c r="C27" s="9">
        <v>7.4219999999999997</v>
      </c>
      <c r="D27" s="9">
        <v>7.4219999999999997</v>
      </c>
      <c r="E27" s="6">
        <v>7.4249999999999998</v>
      </c>
    </row>
    <row r="28" spans="1:11" x14ac:dyDescent="0.2">
      <c r="A28" s="2">
        <v>6</v>
      </c>
      <c r="B28" s="6">
        <v>7.4240000000000004</v>
      </c>
      <c r="C28" s="9">
        <v>7.4240000000000004</v>
      </c>
      <c r="D28" s="9">
        <v>7.4210000000000003</v>
      </c>
      <c r="E28" s="6">
        <v>7.4249999999999998</v>
      </c>
    </row>
    <row r="29" spans="1:11" x14ac:dyDescent="0.2">
      <c r="A29" s="12" t="s">
        <v>4</v>
      </c>
      <c r="B29" s="12"/>
      <c r="C29" s="12"/>
      <c r="D29" s="12"/>
      <c r="E29" s="13"/>
    </row>
    <row r="30" spans="1:11" x14ac:dyDescent="0.2">
      <c r="A30" s="11">
        <v>9</v>
      </c>
      <c r="B30" s="9">
        <v>7.4219999999999997</v>
      </c>
      <c r="C30" s="9">
        <v>7.4249999999999998</v>
      </c>
      <c r="D30" s="9">
        <v>7.423</v>
      </c>
      <c r="E30" s="6">
        <v>7.4169999999999998</v>
      </c>
    </row>
    <row r="31" spans="1:11" x14ac:dyDescent="0.2">
      <c r="A31" s="11">
        <v>10</v>
      </c>
      <c r="B31" s="9">
        <v>7.4279999999999999</v>
      </c>
      <c r="C31" s="9">
        <v>7.4249999999999998</v>
      </c>
      <c r="D31" s="9">
        <v>7.4219999999999997</v>
      </c>
      <c r="E31" s="6">
        <v>7.4269999999999996</v>
      </c>
    </row>
    <row r="32" spans="1:11" x14ac:dyDescent="0.2">
      <c r="A32" s="11">
        <v>11</v>
      </c>
      <c r="B32" s="9">
        <v>7.4290000000000003</v>
      </c>
      <c r="C32" s="9">
        <v>7.4269999999999996</v>
      </c>
      <c r="D32" s="9">
        <v>7.4260000000000002</v>
      </c>
      <c r="E32" s="6">
        <v>7.4249999999999998</v>
      </c>
    </row>
    <row r="33" spans="1:11" x14ac:dyDescent="0.2">
      <c r="A33" s="11">
        <v>12</v>
      </c>
      <c r="B33" s="9">
        <v>7.4269999999999996</v>
      </c>
      <c r="C33" s="9">
        <v>7.4279999999999999</v>
      </c>
      <c r="D33" s="9">
        <v>7.4279999999999999</v>
      </c>
      <c r="E33" s="6">
        <v>7.4279999999999999</v>
      </c>
    </row>
    <row r="34" spans="1:11" x14ac:dyDescent="0.2">
      <c r="A34" s="11">
        <v>13</v>
      </c>
      <c r="B34" s="10">
        <v>7.431</v>
      </c>
      <c r="C34" s="10">
        <v>7.4290000000000003</v>
      </c>
      <c r="D34" s="10">
        <v>7.431</v>
      </c>
      <c r="E34" s="7">
        <v>7.4269999999999996</v>
      </c>
    </row>
    <row r="36" spans="1:11" x14ac:dyDescent="0.2">
      <c r="C36" s="1">
        <v>0.875</v>
      </c>
      <c r="D36" s="1">
        <v>0</v>
      </c>
      <c r="E36" s="1">
        <v>0.125</v>
      </c>
      <c r="F36" s="1">
        <v>0.25</v>
      </c>
      <c r="G36" t="s">
        <v>5</v>
      </c>
      <c r="H36" s="1">
        <v>0.875</v>
      </c>
      <c r="I36" s="1">
        <v>0</v>
      </c>
      <c r="J36" s="1">
        <v>0.125</v>
      </c>
      <c r="K36" s="1">
        <v>0.25</v>
      </c>
    </row>
    <row r="37" spans="1:11" x14ac:dyDescent="0.2">
      <c r="A37" t="s">
        <v>1</v>
      </c>
      <c r="C37">
        <f>AVERAGE(B24:B28)</f>
        <v>7.4242000000000008</v>
      </c>
      <c r="D37">
        <f>AVERAGE(C24:C28)</f>
        <v>7.4248000000000003</v>
      </c>
      <c r="E37">
        <f>AVERAGE(D24:D28)</f>
        <v>7.4242000000000008</v>
      </c>
      <c r="F37">
        <f>AVERAGE(E24:E28)</f>
        <v>7.4239999999999995</v>
      </c>
      <c r="H37">
        <f>AVERAGE(B30:B34)</f>
        <v>7.4274000000000004</v>
      </c>
      <c r="I37">
        <f>AVERAGE(C30:C34)</f>
        <v>7.4268000000000001</v>
      </c>
      <c r="J37">
        <f>AVERAGE(D30:D34)</f>
        <v>7.4260000000000002</v>
      </c>
      <c r="K37">
        <f>AVERAGE(E30:E34)</f>
        <v>7.4247999999999994</v>
      </c>
    </row>
    <row r="38" spans="1:11" x14ac:dyDescent="0.2">
      <c r="A38" t="s">
        <v>2</v>
      </c>
      <c r="C38">
        <f>STDEV(B24:B28)</f>
        <v>2.4899799195976149E-3</v>
      </c>
      <c r="D38">
        <f>STDEV(C24:C28)</f>
        <v>2.5884358211090835E-3</v>
      </c>
      <c r="E38">
        <f>STDEV(D24:D28)</f>
        <v>2.7748873851020958E-3</v>
      </c>
      <c r="F38">
        <f>STDEV(E24:E28)</f>
        <v>1.2247448713916355E-3</v>
      </c>
      <c r="H38">
        <f>STDEV(B30:B34)</f>
        <v>3.3615472627944935E-3</v>
      </c>
      <c r="I38">
        <f>STDEV(C30:C34)</f>
        <v>1.7888543819999823E-3</v>
      </c>
      <c r="J38">
        <f>STDEV(D30:D34)</f>
        <v>3.6742346141748457E-3</v>
      </c>
      <c r="K38">
        <f>STDEV(E30:E34)</f>
        <v>4.4944410108488158E-3</v>
      </c>
    </row>
    <row r="39" spans="1:11" x14ac:dyDescent="0.2">
      <c r="A39" t="s">
        <v>3</v>
      </c>
      <c r="C39">
        <f>(C38/SQRT(COUNT(B24:B28)))</f>
        <v>1.1135528725659456E-3</v>
      </c>
      <c r="D39">
        <f>(D38/SQRT(COUNT(C24:C28)))</f>
        <v>1.1575836902790791E-3</v>
      </c>
      <c r="E39">
        <f>(E38/SQRT(COUNT(D24:D28)))</f>
        <v>1.2409673645989846E-3</v>
      </c>
      <c r="F39">
        <f>(F38/SQRT(COUNT(E24:E28)))</f>
        <v>5.4772255750518692E-4</v>
      </c>
      <c r="H39">
        <f>(H38/SQRT(COUNT(B30:B34)))</f>
        <v>1.5033296378373674E-3</v>
      </c>
      <c r="I39">
        <f>(I38/SQRT(COUNT(C30:C34)))</f>
        <v>8.0000000000006726E-4</v>
      </c>
      <c r="J39">
        <f>(J38/SQRT(COUNT(D30:D34)))</f>
        <v>1.6431676725155333E-3</v>
      </c>
      <c r="K39">
        <f>(K38/SQRT(COUNT(E30:E34)))</f>
        <v>2.0099751242241642E-3</v>
      </c>
    </row>
    <row r="41" spans="1:11" x14ac:dyDescent="0.2">
      <c r="A41" t="s">
        <v>9</v>
      </c>
    </row>
    <row r="42" spans="1:11" x14ac:dyDescent="0.2">
      <c r="A42" s="2" t="s">
        <v>0</v>
      </c>
      <c r="B42" s="4">
        <v>0.875</v>
      </c>
      <c r="C42" s="4">
        <v>0</v>
      </c>
      <c r="D42" s="4">
        <v>0.125</v>
      </c>
      <c r="E42" s="4">
        <v>0.25</v>
      </c>
    </row>
    <row r="43" spans="1:11" x14ac:dyDescent="0.2">
      <c r="A43" s="3">
        <v>2</v>
      </c>
      <c r="B43" s="8">
        <v>13.382999999999999</v>
      </c>
      <c r="C43" s="8">
        <v>13.500999999999999</v>
      </c>
      <c r="D43" s="8">
        <v>13.042</v>
      </c>
      <c r="E43" s="5">
        <v>12.846</v>
      </c>
    </row>
    <row r="44" spans="1:11" x14ac:dyDescent="0.2">
      <c r="A44" s="3">
        <v>3</v>
      </c>
      <c r="B44" s="9">
        <v>12.259</v>
      </c>
      <c r="C44" s="9">
        <v>12.587999999999999</v>
      </c>
      <c r="D44" s="9">
        <v>12.250999999999999</v>
      </c>
      <c r="E44" s="6">
        <v>13.667</v>
      </c>
    </row>
    <row r="45" spans="1:11" x14ac:dyDescent="0.2">
      <c r="A45" s="3">
        <v>4</v>
      </c>
      <c r="B45" s="9">
        <v>13.9</v>
      </c>
      <c r="C45" s="9">
        <v>13.287000000000001</v>
      </c>
      <c r="D45" s="9">
        <v>13.879</v>
      </c>
      <c r="E45" s="6">
        <v>14.021000000000001</v>
      </c>
    </row>
    <row r="46" spans="1:11" x14ac:dyDescent="0.2">
      <c r="A46" s="3">
        <v>5</v>
      </c>
      <c r="B46" s="9">
        <v>13.792</v>
      </c>
      <c r="C46" s="9">
        <v>13.333</v>
      </c>
      <c r="D46" s="9">
        <v>13.728999999999999</v>
      </c>
      <c r="E46" s="6">
        <v>13.946</v>
      </c>
    </row>
    <row r="47" spans="1:11" x14ac:dyDescent="0.2">
      <c r="A47" s="2">
        <v>6</v>
      </c>
      <c r="B47" s="6">
        <v>13.308</v>
      </c>
      <c r="C47" s="9">
        <v>13.233000000000001</v>
      </c>
      <c r="D47" s="9">
        <v>13.375</v>
      </c>
      <c r="E47" s="6">
        <v>13.766999999999999</v>
      </c>
    </row>
    <row r="48" spans="1:11" x14ac:dyDescent="0.2">
      <c r="A48" s="12" t="s">
        <v>4</v>
      </c>
      <c r="B48" s="12"/>
      <c r="C48" s="12"/>
      <c r="D48" s="12"/>
      <c r="E48" s="13"/>
    </row>
    <row r="49" spans="1:11" x14ac:dyDescent="0.2">
      <c r="A49" s="11">
        <v>9</v>
      </c>
      <c r="B49" s="9">
        <v>13.532999999999999</v>
      </c>
      <c r="C49" s="9">
        <v>13.454000000000001</v>
      </c>
      <c r="D49" s="9">
        <v>13.882999999999999</v>
      </c>
      <c r="E49" s="6">
        <v>13.842000000000001</v>
      </c>
    </row>
    <row r="50" spans="1:11" x14ac:dyDescent="0.2">
      <c r="A50" s="11">
        <v>10</v>
      </c>
      <c r="B50" s="9">
        <v>13.333</v>
      </c>
      <c r="C50" s="9">
        <v>13.75</v>
      </c>
      <c r="D50" s="9">
        <v>13.15</v>
      </c>
      <c r="E50" s="6">
        <v>13.092000000000001</v>
      </c>
    </row>
    <row r="51" spans="1:11" x14ac:dyDescent="0.2">
      <c r="A51" s="11">
        <v>11</v>
      </c>
      <c r="B51" s="9">
        <v>12.68</v>
      </c>
      <c r="C51" s="9">
        <v>12.755000000000001</v>
      </c>
      <c r="D51" s="9">
        <v>12.505000000000001</v>
      </c>
      <c r="E51" s="6">
        <v>12.896000000000001</v>
      </c>
    </row>
    <row r="52" spans="1:11" x14ac:dyDescent="0.2">
      <c r="A52" s="11">
        <v>12</v>
      </c>
      <c r="B52" s="9">
        <v>13.313000000000001</v>
      </c>
      <c r="C52" s="9">
        <v>12.488</v>
      </c>
      <c r="D52" s="9">
        <v>13.196</v>
      </c>
      <c r="E52" s="6">
        <v>12.726000000000001</v>
      </c>
    </row>
    <row r="53" spans="1:11" x14ac:dyDescent="0.2">
      <c r="A53" s="11">
        <v>13</v>
      </c>
      <c r="B53" s="10">
        <v>12.621</v>
      </c>
      <c r="C53" s="10">
        <v>12.755000000000001</v>
      </c>
      <c r="D53" s="10">
        <v>13.146000000000001</v>
      </c>
      <c r="E53" s="7">
        <v>13.317</v>
      </c>
    </row>
    <row r="55" spans="1:11" x14ac:dyDescent="0.2">
      <c r="C55" s="1">
        <v>0.875</v>
      </c>
      <c r="D55" s="1">
        <v>0</v>
      </c>
      <c r="E55" s="1">
        <v>0.125</v>
      </c>
      <c r="F55" s="1">
        <v>0.25</v>
      </c>
      <c r="G55" t="s">
        <v>5</v>
      </c>
      <c r="H55" s="1">
        <v>0.875</v>
      </c>
      <c r="I55" s="1">
        <v>0</v>
      </c>
      <c r="J55" s="1">
        <v>0.125</v>
      </c>
      <c r="K55" s="1">
        <v>0.25</v>
      </c>
    </row>
    <row r="56" spans="1:11" x14ac:dyDescent="0.2">
      <c r="A56" t="s">
        <v>1</v>
      </c>
      <c r="C56">
        <f>AVERAGE(B43:B47)</f>
        <v>13.328399999999998</v>
      </c>
      <c r="D56">
        <f>AVERAGE(C43:C47)</f>
        <v>13.188399999999998</v>
      </c>
      <c r="E56">
        <f>AVERAGE(D43:D47)</f>
        <v>13.255199999999999</v>
      </c>
      <c r="F56">
        <f>AVERAGE(E43:E47)</f>
        <v>13.6494</v>
      </c>
      <c r="H56">
        <f>AVERAGE(B49:B53)</f>
        <v>13.096</v>
      </c>
      <c r="I56">
        <f>AVERAGE(C49:C53)</f>
        <v>13.0404</v>
      </c>
      <c r="J56">
        <f>AVERAGE(D49:D53)</f>
        <v>13.175999999999998</v>
      </c>
      <c r="K56">
        <f>AVERAGE(E49:E53)</f>
        <v>13.174599999999998</v>
      </c>
    </row>
    <row r="57" spans="1:11" x14ac:dyDescent="0.2">
      <c r="A57" t="s">
        <v>2</v>
      </c>
      <c r="C57">
        <f>STDEV(B43:B47)</f>
        <v>0.64974325698694235</v>
      </c>
      <c r="D57">
        <f>STDEV(C43:C47)</f>
        <v>0.35029244924776815</v>
      </c>
      <c r="E57">
        <f>STDEV(D43:D47)</f>
        <v>0.64842825354853262</v>
      </c>
      <c r="F57">
        <f>STDEV(E43:E47)</f>
        <v>0.47054468438183433</v>
      </c>
      <c r="H57">
        <f>STDEV(B49:B53)</f>
        <v>0.41620547809945985</v>
      </c>
      <c r="I57">
        <f>STDEV(C49:C53)</f>
        <v>0.5344738534297071</v>
      </c>
      <c r="J57">
        <f>STDEV(D49:D53)</f>
        <v>0.48786934726420289</v>
      </c>
      <c r="K57">
        <f>STDEV(E49:E53)</f>
        <v>0.43341181340614132</v>
      </c>
    </row>
    <row r="58" spans="1:11" x14ac:dyDescent="0.2">
      <c r="A58" t="s">
        <v>3</v>
      </c>
      <c r="C58">
        <f>(C57/SQRT(COUNT(B43:B47)))</f>
        <v>0.29057401810898364</v>
      </c>
      <c r="D58">
        <f>(D57/SQRT(COUNT(C43:C47)))</f>
        <v>0.15665554570458093</v>
      </c>
      <c r="E58">
        <f>(E57/SQRT(COUNT(D43:D47)))</f>
        <v>0.28998593069319761</v>
      </c>
      <c r="F58">
        <f>(F57/SQRT(COUNT(E43:E47)))</f>
        <v>0.21043398014579304</v>
      </c>
      <c r="H58">
        <f>(H57/SQRT(COUNT(B49:B53)))</f>
        <v>0.18613274832763843</v>
      </c>
      <c r="I58">
        <f>(I57/SQRT(COUNT(C49:C53)))</f>
        <v>0.23902397369301684</v>
      </c>
      <c r="J58">
        <f>(J57/SQRT(COUNT(D49:D53)))</f>
        <v>0.21818180492424175</v>
      </c>
      <c r="K58">
        <f>(K57/SQRT(COUNT(E49:E53)))</f>
        <v>0.19382765540551733</v>
      </c>
    </row>
  </sheetData>
  <mergeCells count="2">
    <mergeCell ref="A1:E1"/>
    <mergeCell ref="A21:E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4"/>
  <sheetViews>
    <sheetView showRuler="0" workbookViewId="0">
      <selection sqref="A1:B294"/>
    </sheetView>
  </sheetViews>
  <sheetFormatPr baseColWidth="10" defaultRowHeight="16" x14ac:dyDescent="0.2"/>
  <sheetData>
    <row r="1" spans="1:2" x14ac:dyDescent="0.2">
      <c r="A1">
        <v>0</v>
      </c>
      <c r="B1">
        <v>3.8410000000000002</v>
      </c>
    </row>
    <row r="2" spans="1:2" x14ac:dyDescent="0.2">
      <c r="A2">
        <v>1</v>
      </c>
      <c r="B2">
        <v>3.8410000000000002</v>
      </c>
    </row>
    <row r="3" spans="1:2" x14ac:dyDescent="0.2">
      <c r="A3">
        <v>2</v>
      </c>
      <c r="B3">
        <v>3.8410000000000002</v>
      </c>
    </row>
    <row r="4" spans="1:2" x14ac:dyDescent="0.2">
      <c r="A4">
        <v>3</v>
      </c>
      <c r="B4">
        <v>3.8410000000000002</v>
      </c>
    </row>
    <row r="5" spans="1:2" x14ac:dyDescent="0.2">
      <c r="A5">
        <v>4</v>
      </c>
      <c r="B5">
        <v>3.8410000000000002</v>
      </c>
    </row>
    <row r="6" spans="1:2" x14ac:dyDescent="0.2">
      <c r="A6">
        <v>5</v>
      </c>
      <c r="B6">
        <v>3.8410000000000002</v>
      </c>
    </row>
    <row r="7" spans="1:2" x14ac:dyDescent="0.2">
      <c r="A7">
        <v>6</v>
      </c>
      <c r="B7">
        <v>3.8410000000000002</v>
      </c>
    </row>
    <row r="8" spans="1:2" x14ac:dyDescent="0.2">
      <c r="A8">
        <v>7</v>
      </c>
      <c r="B8">
        <v>3.8410000000000002</v>
      </c>
    </row>
    <row r="9" spans="1:2" x14ac:dyDescent="0.2">
      <c r="A9">
        <v>8</v>
      </c>
      <c r="B9">
        <v>3.8410000000000002</v>
      </c>
    </row>
    <row r="10" spans="1:2" x14ac:dyDescent="0.2">
      <c r="A10">
        <v>9</v>
      </c>
      <c r="B10">
        <v>4.0279999999999996</v>
      </c>
    </row>
    <row r="11" spans="1:2" x14ac:dyDescent="0.2">
      <c r="A11">
        <v>10</v>
      </c>
      <c r="B11">
        <v>4.2060000000000004</v>
      </c>
    </row>
    <row r="12" spans="1:2" x14ac:dyDescent="0.2">
      <c r="A12">
        <v>11</v>
      </c>
      <c r="B12">
        <v>4.37</v>
      </c>
    </row>
    <row r="13" spans="1:2" x14ac:dyDescent="0.2">
      <c r="A13">
        <v>12</v>
      </c>
      <c r="B13">
        <v>4.5090000000000003</v>
      </c>
    </row>
    <row r="14" spans="1:2" x14ac:dyDescent="0.2">
      <c r="A14">
        <v>13</v>
      </c>
      <c r="B14">
        <v>4.6029999999999998</v>
      </c>
    </row>
    <row r="15" spans="1:2" x14ac:dyDescent="0.2">
      <c r="A15">
        <v>14</v>
      </c>
      <c r="B15">
        <v>4.6310000000000002</v>
      </c>
    </row>
    <row r="16" spans="1:2" x14ac:dyDescent="0.2">
      <c r="A16">
        <v>15</v>
      </c>
      <c r="B16">
        <v>4.5780000000000003</v>
      </c>
    </row>
    <row r="17" spans="1:2" x14ac:dyDescent="0.2">
      <c r="A17">
        <v>16</v>
      </c>
      <c r="B17">
        <v>4.4450000000000003</v>
      </c>
    </row>
    <row r="18" spans="1:2" x14ac:dyDescent="0.2">
      <c r="A18">
        <v>17</v>
      </c>
      <c r="B18">
        <v>4.266</v>
      </c>
    </row>
    <row r="19" spans="1:2" x14ac:dyDescent="0.2">
      <c r="A19">
        <v>18</v>
      </c>
      <c r="B19">
        <v>4.1020000000000003</v>
      </c>
    </row>
    <row r="20" spans="1:2" x14ac:dyDescent="0.2">
      <c r="A20">
        <v>19</v>
      </c>
      <c r="B20">
        <v>4.0350000000000001</v>
      </c>
    </row>
    <row r="21" spans="1:2" x14ac:dyDescent="0.2">
      <c r="A21">
        <v>20</v>
      </c>
      <c r="B21">
        <v>4.1429999999999998</v>
      </c>
    </row>
    <row r="22" spans="1:2" x14ac:dyDescent="0.2">
      <c r="A22">
        <v>21</v>
      </c>
      <c r="B22">
        <v>4.4820000000000002</v>
      </c>
    </row>
    <row r="23" spans="1:2" x14ac:dyDescent="0.2">
      <c r="A23">
        <v>22</v>
      </c>
      <c r="B23">
        <v>5.0199999999999996</v>
      </c>
    </row>
    <row r="24" spans="1:2" x14ac:dyDescent="0.2">
      <c r="A24">
        <v>23</v>
      </c>
      <c r="B24">
        <v>4.0789999999999997</v>
      </c>
    </row>
    <row r="25" spans="1:2" x14ac:dyDescent="0.2">
      <c r="A25">
        <v>24</v>
      </c>
      <c r="B25">
        <v>3.714</v>
      </c>
    </row>
    <row r="26" spans="1:2" x14ac:dyDescent="0.2">
      <c r="A26">
        <v>25</v>
      </c>
      <c r="B26">
        <v>3.601</v>
      </c>
    </row>
    <row r="27" spans="1:2" x14ac:dyDescent="0.2">
      <c r="A27">
        <v>26</v>
      </c>
      <c r="B27">
        <v>3.5760000000000001</v>
      </c>
    </row>
    <row r="28" spans="1:2" x14ac:dyDescent="0.2">
      <c r="A28">
        <v>27</v>
      </c>
      <c r="B28">
        <v>3.5680000000000001</v>
      </c>
    </row>
    <row r="29" spans="1:2" x14ac:dyDescent="0.2">
      <c r="A29">
        <v>28</v>
      </c>
      <c r="B29">
        <v>3.5489999999999999</v>
      </c>
    </row>
    <row r="30" spans="1:2" x14ac:dyDescent="0.2">
      <c r="A30">
        <v>29</v>
      </c>
      <c r="B30">
        <v>3.512</v>
      </c>
    </row>
    <row r="31" spans="1:2" x14ac:dyDescent="0.2">
      <c r="A31">
        <v>30</v>
      </c>
      <c r="B31">
        <v>3.4580000000000002</v>
      </c>
    </row>
    <row r="32" spans="1:2" x14ac:dyDescent="0.2">
      <c r="A32">
        <v>31</v>
      </c>
      <c r="B32">
        <v>3.39</v>
      </c>
    </row>
    <row r="33" spans="1:2" x14ac:dyDescent="0.2">
      <c r="A33">
        <v>32</v>
      </c>
      <c r="B33">
        <v>3.32</v>
      </c>
    </row>
    <row r="34" spans="1:2" x14ac:dyDescent="0.2">
      <c r="A34">
        <v>33</v>
      </c>
      <c r="B34">
        <v>3.4969999999999999</v>
      </c>
    </row>
    <row r="35" spans="1:2" x14ac:dyDescent="0.2">
      <c r="A35">
        <v>34</v>
      </c>
      <c r="B35">
        <v>3.6739999999999999</v>
      </c>
    </row>
    <row r="36" spans="1:2" x14ac:dyDescent="0.2">
      <c r="A36">
        <v>35</v>
      </c>
      <c r="B36">
        <v>3.843</v>
      </c>
    </row>
    <row r="37" spans="1:2" x14ac:dyDescent="0.2">
      <c r="A37">
        <v>36</v>
      </c>
      <c r="B37">
        <v>4</v>
      </c>
    </row>
    <row r="38" spans="1:2" x14ac:dyDescent="0.2">
      <c r="A38">
        <v>37</v>
      </c>
      <c r="B38">
        <v>4.1369999999999996</v>
      </c>
    </row>
    <row r="39" spans="1:2" x14ac:dyDescent="0.2">
      <c r="A39">
        <v>38</v>
      </c>
      <c r="B39">
        <v>4.2409999999999997</v>
      </c>
    </row>
    <row r="40" spans="1:2" x14ac:dyDescent="0.2">
      <c r="A40">
        <v>39</v>
      </c>
      <c r="B40">
        <v>4.2789999999999999</v>
      </c>
    </row>
    <row r="41" spans="1:2" x14ac:dyDescent="0.2">
      <c r="A41">
        <v>40</v>
      </c>
      <c r="B41">
        <v>3.7789999999999999</v>
      </c>
    </row>
    <row r="42" spans="1:2" x14ac:dyDescent="0.2">
      <c r="A42">
        <v>41</v>
      </c>
      <c r="B42">
        <v>3.4849999999999999</v>
      </c>
    </row>
    <row r="43" spans="1:2" x14ac:dyDescent="0.2">
      <c r="A43">
        <v>42</v>
      </c>
      <c r="B43">
        <v>3.3090000000000002</v>
      </c>
    </row>
    <row r="44" spans="1:2" x14ac:dyDescent="0.2">
      <c r="A44">
        <v>43</v>
      </c>
      <c r="B44">
        <v>3.194</v>
      </c>
    </row>
    <row r="45" spans="1:2" x14ac:dyDescent="0.2">
      <c r="A45">
        <v>44</v>
      </c>
      <c r="B45">
        <v>3.1150000000000002</v>
      </c>
    </row>
    <row r="46" spans="1:2" x14ac:dyDescent="0.2">
      <c r="A46">
        <v>45</v>
      </c>
      <c r="B46">
        <v>3.2930000000000001</v>
      </c>
    </row>
    <row r="47" spans="1:2" x14ac:dyDescent="0.2">
      <c r="A47">
        <v>46</v>
      </c>
      <c r="B47">
        <v>3.4820000000000002</v>
      </c>
    </row>
    <row r="48" spans="1:2" x14ac:dyDescent="0.2">
      <c r="A48">
        <v>47</v>
      </c>
      <c r="B48">
        <v>3.6909999999999998</v>
      </c>
    </row>
    <row r="49" spans="1:2" x14ac:dyDescent="0.2">
      <c r="A49">
        <v>48</v>
      </c>
      <c r="B49">
        <v>3.9350000000000001</v>
      </c>
    </row>
    <row r="50" spans="1:2" x14ac:dyDescent="0.2">
      <c r="A50">
        <v>49</v>
      </c>
      <c r="B50">
        <v>4.2430000000000003</v>
      </c>
    </row>
    <row r="51" spans="1:2" x14ac:dyDescent="0.2">
      <c r="A51">
        <v>50</v>
      </c>
      <c r="B51">
        <v>4.6459999999999999</v>
      </c>
    </row>
    <row r="52" spans="1:2" x14ac:dyDescent="0.2">
      <c r="A52">
        <v>51</v>
      </c>
      <c r="B52">
        <v>5.1740000000000004</v>
      </c>
    </row>
    <row r="53" spans="1:2" x14ac:dyDescent="0.2">
      <c r="A53">
        <v>52</v>
      </c>
      <c r="B53">
        <v>5.843</v>
      </c>
    </row>
    <row r="54" spans="1:2" x14ac:dyDescent="0.2">
      <c r="A54">
        <v>53</v>
      </c>
      <c r="B54">
        <v>6.6340000000000003</v>
      </c>
    </row>
    <row r="55" spans="1:2" x14ac:dyDescent="0.2">
      <c r="A55">
        <v>54</v>
      </c>
      <c r="B55">
        <v>7.49</v>
      </c>
    </row>
    <row r="56" spans="1:2" x14ac:dyDescent="0.2">
      <c r="A56">
        <v>55</v>
      </c>
      <c r="B56">
        <v>8.32</v>
      </c>
    </row>
    <row r="57" spans="1:2" x14ac:dyDescent="0.2">
      <c r="A57">
        <v>56</v>
      </c>
      <c r="B57">
        <v>9.0299999999999994</v>
      </c>
    </row>
    <row r="58" spans="1:2" x14ac:dyDescent="0.2">
      <c r="A58">
        <v>57</v>
      </c>
      <c r="B58">
        <v>9.5419999999999998</v>
      </c>
    </row>
    <row r="59" spans="1:2" x14ac:dyDescent="0.2">
      <c r="A59">
        <v>58</v>
      </c>
      <c r="B59">
        <v>9.6989999999999998</v>
      </c>
    </row>
    <row r="60" spans="1:2" x14ac:dyDescent="0.2">
      <c r="A60">
        <v>59</v>
      </c>
      <c r="B60">
        <v>7.1310000000000002</v>
      </c>
    </row>
    <row r="61" spans="1:2" x14ac:dyDescent="0.2">
      <c r="A61">
        <v>60</v>
      </c>
      <c r="B61">
        <v>5.4720000000000004</v>
      </c>
    </row>
    <row r="62" spans="1:2" x14ac:dyDescent="0.2">
      <c r="A62">
        <v>61</v>
      </c>
      <c r="B62">
        <v>4.4509999999999996</v>
      </c>
    </row>
    <row r="63" spans="1:2" x14ac:dyDescent="0.2">
      <c r="A63">
        <v>62</v>
      </c>
      <c r="B63">
        <v>3.839</v>
      </c>
    </row>
    <row r="64" spans="1:2" x14ac:dyDescent="0.2">
      <c r="A64">
        <v>63</v>
      </c>
      <c r="B64">
        <v>3.476</v>
      </c>
    </row>
    <row r="65" spans="1:2" x14ac:dyDescent="0.2">
      <c r="A65">
        <v>64</v>
      </c>
      <c r="B65">
        <v>3.26</v>
      </c>
    </row>
    <row r="66" spans="1:2" x14ac:dyDescent="0.2">
      <c r="A66">
        <v>65</v>
      </c>
      <c r="B66">
        <v>3.125</v>
      </c>
    </row>
    <row r="67" spans="1:2" x14ac:dyDescent="0.2">
      <c r="A67">
        <v>66</v>
      </c>
      <c r="B67">
        <v>3.0310000000000001</v>
      </c>
    </row>
    <row r="68" spans="1:2" x14ac:dyDescent="0.2">
      <c r="A68">
        <v>67</v>
      </c>
      <c r="B68">
        <v>2.9550000000000001</v>
      </c>
    </row>
    <row r="69" spans="1:2" x14ac:dyDescent="0.2">
      <c r="A69">
        <v>68</v>
      </c>
      <c r="B69">
        <v>2.891</v>
      </c>
    </row>
    <row r="70" spans="1:2" x14ac:dyDescent="0.2">
      <c r="A70">
        <v>69</v>
      </c>
      <c r="B70">
        <v>3.0670000000000002</v>
      </c>
    </row>
    <row r="71" spans="1:2" x14ac:dyDescent="0.2">
      <c r="A71">
        <v>70</v>
      </c>
      <c r="B71">
        <v>3.2480000000000002</v>
      </c>
    </row>
    <row r="72" spans="1:2" x14ac:dyDescent="0.2">
      <c r="A72">
        <v>71</v>
      </c>
      <c r="B72">
        <v>3.4359999999999999</v>
      </c>
    </row>
    <row r="73" spans="1:2" x14ac:dyDescent="0.2">
      <c r="A73">
        <v>72</v>
      </c>
      <c r="B73">
        <v>3.641</v>
      </c>
    </row>
    <row r="74" spans="1:2" x14ac:dyDescent="0.2">
      <c r="A74">
        <v>73</v>
      </c>
      <c r="B74">
        <v>3.875</v>
      </c>
    </row>
    <row r="75" spans="1:2" x14ac:dyDescent="0.2">
      <c r="A75">
        <v>74</v>
      </c>
      <c r="B75">
        <v>4.1589999999999998</v>
      </c>
    </row>
    <row r="76" spans="1:2" x14ac:dyDescent="0.2">
      <c r="A76">
        <v>75</v>
      </c>
      <c r="B76">
        <v>4.516</v>
      </c>
    </row>
    <row r="77" spans="1:2" x14ac:dyDescent="0.2">
      <c r="A77">
        <v>76</v>
      </c>
      <c r="B77">
        <v>4.9660000000000002</v>
      </c>
    </row>
    <row r="78" spans="1:2" x14ac:dyDescent="0.2">
      <c r="A78">
        <v>77</v>
      </c>
      <c r="B78">
        <v>5.52</v>
      </c>
    </row>
    <row r="79" spans="1:2" x14ac:dyDescent="0.2">
      <c r="A79">
        <v>78</v>
      </c>
      <c r="B79">
        <v>6.1589999999999998</v>
      </c>
    </row>
    <row r="80" spans="1:2" x14ac:dyDescent="0.2">
      <c r="A80">
        <v>79</v>
      </c>
      <c r="B80">
        <v>6.8280000000000003</v>
      </c>
    </row>
    <row r="81" spans="1:2" x14ac:dyDescent="0.2">
      <c r="A81">
        <v>80</v>
      </c>
      <c r="B81">
        <v>7.4480000000000004</v>
      </c>
    </row>
    <row r="82" spans="1:2" x14ac:dyDescent="0.2">
      <c r="A82">
        <v>81</v>
      </c>
      <c r="B82">
        <v>7.9320000000000004</v>
      </c>
    </row>
    <row r="83" spans="1:2" x14ac:dyDescent="0.2">
      <c r="A83">
        <v>82</v>
      </c>
      <c r="B83">
        <v>8.1199999999999992</v>
      </c>
    </row>
    <row r="84" spans="1:2" x14ac:dyDescent="0.2">
      <c r="A84">
        <v>83</v>
      </c>
      <c r="B84">
        <v>5.94</v>
      </c>
    </row>
    <row r="85" spans="1:2" x14ac:dyDescent="0.2">
      <c r="A85">
        <v>84</v>
      </c>
      <c r="B85">
        <v>4.5599999999999996</v>
      </c>
    </row>
    <row r="86" spans="1:2" x14ac:dyDescent="0.2">
      <c r="A86">
        <v>85</v>
      </c>
      <c r="B86">
        <v>3.7349999999999999</v>
      </c>
    </row>
    <row r="87" spans="1:2" x14ac:dyDescent="0.2">
      <c r="A87">
        <v>86</v>
      </c>
      <c r="B87">
        <v>3.26</v>
      </c>
    </row>
    <row r="88" spans="1:2" x14ac:dyDescent="0.2">
      <c r="A88">
        <v>87</v>
      </c>
      <c r="B88">
        <v>2.9950000000000001</v>
      </c>
    </row>
    <row r="89" spans="1:2" x14ac:dyDescent="0.2">
      <c r="A89">
        <v>88</v>
      </c>
      <c r="B89">
        <v>2.85</v>
      </c>
    </row>
    <row r="90" spans="1:2" x14ac:dyDescent="0.2">
      <c r="A90">
        <v>89</v>
      </c>
      <c r="B90">
        <v>2.7669999999999999</v>
      </c>
    </row>
    <row r="91" spans="1:2" x14ac:dyDescent="0.2">
      <c r="A91">
        <v>90</v>
      </c>
      <c r="B91">
        <v>2.7120000000000002</v>
      </c>
    </row>
    <row r="92" spans="1:2" x14ac:dyDescent="0.2">
      <c r="A92">
        <v>91</v>
      </c>
      <c r="B92">
        <v>2.6659999999999999</v>
      </c>
    </row>
    <row r="93" spans="1:2" x14ac:dyDescent="0.2">
      <c r="A93">
        <v>92</v>
      </c>
      <c r="B93">
        <v>2.6269999999999998</v>
      </c>
    </row>
    <row r="94" spans="1:2" x14ac:dyDescent="0.2">
      <c r="A94">
        <v>93</v>
      </c>
      <c r="B94">
        <v>2.8050000000000002</v>
      </c>
    </row>
    <row r="95" spans="1:2" x14ac:dyDescent="0.2">
      <c r="A95">
        <v>94</v>
      </c>
      <c r="B95">
        <v>2.9870000000000001</v>
      </c>
    </row>
    <row r="96" spans="1:2" x14ac:dyDescent="0.2">
      <c r="A96">
        <v>95</v>
      </c>
      <c r="B96">
        <v>3.1760000000000002</v>
      </c>
    </row>
    <row r="97" spans="1:2" x14ac:dyDescent="0.2">
      <c r="A97">
        <v>96</v>
      </c>
      <c r="B97">
        <v>3.38</v>
      </c>
    </row>
    <row r="98" spans="1:2" x14ac:dyDescent="0.2">
      <c r="A98">
        <v>97</v>
      </c>
      <c r="B98">
        <v>3.6120000000000001</v>
      </c>
    </row>
    <row r="99" spans="1:2" x14ac:dyDescent="0.2">
      <c r="A99">
        <v>98</v>
      </c>
      <c r="B99">
        <v>3.8889999999999998</v>
      </c>
    </row>
    <row r="100" spans="1:2" x14ac:dyDescent="0.2">
      <c r="A100">
        <v>99</v>
      </c>
      <c r="B100">
        <v>4.2350000000000003</v>
      </c>
    </row>
    <row r="101" spans="1:2" x14ac:dyDescent="0.2">
      <c r="A101">
        <v>100</v>
      </c>
      <c r="B101">
        <v>4.67</v>
      </c>
    </row>
    <row r="102" spans="1:2" x14ac:dyDescent="0.2">
      <c r="A102">
        <v>101</v>
      </c>
      <c r="B102">
        <v>5.2050000000000001</v>
      </c>
    </row>
    <row r="103" spans="1:2" x14ac:dyDescent="0.2">
      <c r="A103">
        <v>102</v>
      </c>
      <c r="B103">
        <v>5.8239999999999998</v>
      </c>
    </row>
    <row r="104" spans="1:2" x14ac:dyDescent="0.2">
      <c r="A104">
        <v>103</v>
      </c>
      <c r="B104">
        <v>6.4770000000000003</v>
      </c>
    </row>
    <row r="105" spans="1:2" x14ac:dyDescent="0.2">
      <c r="A105">
        <v>104</v>
      </c>
      <c r="B105">
        <v>7.0869999999999997</v>
      </c>
    </row>
    <row r="106" spans="1:2" x14ac:dyDescent="0.2">
      <c r="A106">
        <v>105</v>
      </c>
      <c r="B106">
        <v>7.5670000000000002</v>
      </c>
    </row>
    <row r="107" spans="1:2" x14ac:dyDescent="0.2">
      <c r="A107">
        <v>106</v>
      </c>
      <c r="B107">
        <v>7.758</v>
      </c>
    </row>
    <row r="108" spans="1:2" x14ac:dyDescent="0.2">
      <c r="A108">
        <v>107</v>
      </c>
      <c r="B108">
        <v>5.6269999999999998</v>
      </c>
    </row>
    <row r="109" spans="1:2" x14ac:dyDescent="0.2">
      <c r="A109">
        <v>108</v>
      </c>
      <c r="B109">
        <v>4.2830000000000004</v>
      </c>
    </row>
    <row r="110" spans="1:2" x14ac:dyDescent="0.2">
      <c r="A110">
        <v>109</v>
      </c>
      <c r="B110">
        <v>3.4849999999999999</v>
      </c>
    </row>
    <row r="111" spans="1:2" x14ac:dyDescent="0.2">
      <c r="A111">
        <v>110</v>
      </c>
      <c r="B111">
        <v>3.03</v>
      </c>
    </row>
    <row r="112" spans="1:2" x14ac:dyDescent="0.2">
      <c r="A112">
        <v>111</v>
      </c>
      <c r="B112">
        <v>2.7810000000000001</v>
      </c>
    </row>
    <row r="113" spans="1:2" x14ac:dyDescent="0.2">
      <c r="A113">
        <v>112</v>
      </c>
      <c r="B113">
        <v>2.649</v>
      </c>
    </row>
    <row r="114" spans="1:2" x14ac:dyDescent="0.2">
      <c r="A114">
        <v>113</v>
      </c>
      <c r="B114">
        <v>2.577</v>
      </c>
    </row>
    <row r="115" spans="1:2" x14ac:dyDescent="0.2">
      <c r="A115">
        <v>114</v>
      </c>
      <c r="B115">
        <v>2.5310000000000001</v>
      </c>
    </row>
    <row r="116" spans="1:2" x14ac:dyDescent="0.2">
      <c r="A116">
        <v>115</v>
      </c>
      <c r="B116">
        <v>2.4940000000000002</v>
      </c>
    </row>
    <row r="117" spans="1:2" x14ac:dyDescent="0.2">
      <c r="A117">
        <v>116</v>
      </c>
      <c r="B117">
        <v>2.4620000000000002</v>
      </c>
    </row>
    <row r="118" spans="1:2" x14ac:dyDescent="0.2">
      <c r="A118">
        <v>117</v>
      </c>
      <c r="B118">
        <v>2.64</v>
      </c>
    </row>
    <row r="119" spans="1:2" x14ac:dyDescent="0.2">
      <c r="A119">
        <v>118</v>
      </c>
      <c r="B119">
        <v>2.823</v>
      </c>
    </row>
    <row r="120" spans="1:2" x14ac:dyDescent="0.2">
      <c r="A120">
        <v>119</v>
      </c>
      <c r="B120">
        <v>3.0129999999999999</v>
      </c>
    </row>
    <row r="121" spans="1:2" x14ac:dyDescent="0.2">
      <c r="A121">
        <v>120</v>
      </c>
      <c r="B121">
        <v>3.2170000000000001</v>
      </c>
    </row>
    <row r="122" spans="1:2" x14ac:dyDescent="0.2">
      <c r="A122">
        <v>121</v>
      </c>
      <c r="B122">
        <v>3.4489999999999998</v>
      </c>
    </row>
    <row r="123" spans="1:2" x14ac:dyDescent="0.2">
      <c r="A123">
        <v>122</v>
      </c>
      <c r="B123">
        <v>3.726</v>
      </c>
    </row>
    <row r="124" spans="1:2" x14ac:dyDescent="0.2">
      <c r="A124">
        <v>123</v>
      </c>
      <c r="B124">
        <v>4.07</v>
      </c>
    </row>
    <row r="125" spans="1:2" x14ac:dyDescent="0.2">
      <c r="A125">
        <v>124</v>
      </c>
      <c r="B125">
        <v>4.5030000000000001</v>
      </c>
    </row>
    <row r="126" spans="1:2" x14ac:dyDescent="0.2">
      <c r="A126">
        <v>125</v>
      </c>
      <c r="B126">
        <v>5.0350000000000001</v>
      </c>
    </row>
    <row r="127" spans="1:2" x14ac:dyDescent="0.2">
      <c r="A127">
        <v>126</v>
      </c>
      <c r="B127">
        <v>5.6509999999999998</v>
      </c>
    </row>
    <row r="128" spans="1:2" x14ac:dyDescent="0.2">
      <c r="A128">
        <v>127</v>
      </c>
      <c r="B128">
        <v>6.3029999999999999</v>
      </c>
    </row>
    <row r="129" spans="1:2" x14ac:dyDescent="0.2">
      <c r="A129">
        <v>128</v>
      </c>
      <c r="B129">
        <v>6.9109999999999996</v>
      </c>
    </row>
    <row r="130" spans="1:2" x14ac:dyDescent="0.2">
      <c r="A130">
        <v>129</v>
      </c>
      <c r="B130">
        <v>7.391</v>
      </c>
    </row>
    <row r="131" spans="1:2" x14ac:dyDescent="0.2">
      <c r="A131">
        <v>130</v>
      </c>
      <c r="B131">
        <v>7.58</v>
      </c>
    </row>
    <row r="132" spans="1:2" x14ac:dyDescent="0.2">
      <c r="A132">
        <v>131</v>
      </c>
      <c r="B132">
        <v>5.4580000000000002</v>
      </c>
    </row>
    <row r="133" spans="1:2" x14ac:dyDescent="0.2">
      <c r="A133">
        <v>132</v>
      </c>
      <c r="B133">
        <v>4.1219999999999999</v>
      </c>
    </row>
    <row r="134" spans="1:2" x14ac:dyDescent="0.2">
      <c r="A134">
        <v>133</v>
      </c>
      <c r="B134">
        <v>3.33</v>
      </c>
    </row>
    <row r="135" spans="1:2" x14ac:dyDescent="0.2">
      <c r="A135">
        <v>134</v>
      </c>
      <c r="B135">
        <v>2.8809999999999998</v>
      </c>
    </row>
    <row r="136" spans="1:2" x14ac:dyDescent="0.2">
      <c r="A136">
        <v>135</v>
      </c>
      <c r="B136">
        <v>2.6379999999999999</v>
      </c>
    </row>
    <row r="137" spans="1:2" x14ac:dyDescent="0.2">
      <c r="A137">
        <v>136</v>
      </c>
      <c r="B137">
        <v>2.5099999999999998</v>
      </c>
    </row>
    <row r="138" spans="1:2" x14ac:dyDescent="0.2">
      <c r="A138">
        <v>137</v>
      </c>
      <c r="B138">
        <v>2.4430000000000001</v>
      </c>
    </row>
    <row r="139" spans="1:2" x14ac:dyDescent="0.2">
      <c r="A139">
        <v>138</v>
      </c>
      <c r="B139">
        <v>2.4020000000000001</v>
      </c>
    </row>
    <row r="140" spans="1:2" x14ac:dyDescent="0.2">
      <c r="A140">
        <v>139</v>
      </c>
      <c r="B140">
        <v>2.3690000000000002</v>
      </c>
    </row>
    <row r="141" spans="1:2" x14ac:dyDescent="0.2">
      <c r="A141">
        <v>140</v>
      </c>
      <c r="B141">
        <v>2.3410000000000002</v>
      </c>
    </row>
    <row r="142" spans="1:2" x14ac:dyDescent="0.2">
      <c r="A142">
        <v>141</v>
      </c>
      <c r="B142">
        <v>2.5209999999999999</v>
      </c>
    </row>
    <row r="143" spans="1:2" x14ac:dyDescent="0.2">
      <c r="A143">
        <v>142</v>
      </c>
      <c r="B143">
        <v>2.7040000000000002</v>
      </c>
    </row>
    <row r="144" spans="1:2" x14ac:dyDescent="0.2">
      <c r="A144">
        <v>143</v>
      </c>
      <c r="B144">
        <v>2.8940000000000001</v>
      </c>
    </row>
    <row r="145" spans="1:2" x14ac:dyDescent="0.2">
      <c r="A145">
        <v>144</v>
      </c>
      <c r="B145">
        <v>3.0990000000000002</v>
      </c>
    </row>
    <row r="146" spans="1:2" x14ac:dyDescent="0.2">
      <c r="A146">
        <v>145</v>
      </c>
      <c r="B146">
        <v>3.331</v>
      </c>
    </row>
    <row r="147" spans="1:2" x14ac:dyDescent="0.2">
      <c r="A147">
        <v>146</v>
      </c>
      <c r="B147">
        <v>3.609</v>
      </c>
    </row>
    <row r="148" spans="1:2" x14ac:dyDescent="0.2">
      <c r="A148">
        <v>147</v>
      </c>
      <c r="B148">
        <v>3.9540000000000002</v>
      </c>
    </row>
    <row r="149" spans="1:2" x14ac:dyDescent="0.2">
      <c r="A149">
        <v>148</v>
      </c>
      <c r="B149">
        <v>4.3890000000000002</v>
      </c>
    </row>
    <row r="150" spans="1:2" x14ac:dyDescent="0.2">
      <c r="A150">
        <v>149</v>
      </c>
      <c r="B150">
        <v>4.923</v>
      </c>
    </row>
    <row r="151" spans="1:2" x14ac:dyDescent="0.2">
      <c r="A151">
        <v>150</v>
      </c>
      <c r="B151">
        <v>5.5410000000000004</v>
      </c>
    </row>
    <row r="152" spans="1:2" x14ac:dyDescent="0.2">
      <c r="A152">
        <v>151</v>
      </c>
      <c r="B152">
        <v>6.1929999999999996</v>
      </c>
    </row>
    <row r="153" spans="1:2" x14ac:dyDescent="0.2">
      <c r="A153">
        <v>152</v>
      </c>
      <c r="B153">
        <v>6.8029999999999999</v>
      </c>
    </row>
    <row r="154" spans="1:2" x14ac:dyDescent="0.2">
      <c r="A154">
        <v>153</v>
      </c>
      <c r="B154">
        <v>7.2839999999999998</v>
      </c>
    </row>
    <row r="155" spans="1:2" x14ac:dyDescent="0.2">
      <c r="A155">
        <v>154</v>
      </c>
      <c r="B155">
        <v>7.4720000000000004</v>
      </c>
    </row>
    <row r="156" spans="1:2" x14ac:dyDescent="0.2">
      <c r="A156">
        <v>155</v>
      </c>
      <c r="B156">
        <v>5.3479999999999999</v>
      </c>
    </row>
    <row r="157" spans="1:2" x14ac:dyDescent="0.2">
      <c r="A157">
        <v>156</v>
      </c>
      <c r="B157">
        <v>4.0119999999999996</v>
      </c>
    </row>
    <row r="158" spans="1:2" x14ac:dyDescent="0.2">
      <c r="A158">
        <v>157</v>
      </c>
      <c r="B158">
        <v>3.2210000000000001</v>
      </c>
    </row>
    <row r="159" spans="1:2" x14ac:dyDescent="0.2">
      <c r="A159">
        <v>158</v>
      </c>
      <c r="B159">
        <v>2.774</v>
      </c>
    </row>
    <row r="160" spans="1:2" x14ac:dyDescent="0.2">
      <c r="A160">
        <v>159</v>
      </c>
      <c r="B160">
        <v>2.544</v>
      </c>
    </row>
    <row r="161" spans="1:2" x14ac:dyDescent="0.2">
      <c r="A161">
        <v>160</v>
      </c>
      <c r="B161">
        <v>2.661</v>
      </c>
    </row>
    <row r="162" spans="1:2" x14ac:dyDescent="0.2">
      <c r="A162">
        <v>161</v>
      </c>
      <c r="B162">
        <v>2.7509999999999999</v>
      </c>
    </row>
    <row r="163" spans="1:2" x14ac:dyDescent="0.2">
      <c r="A163">
        <v>162</v>
      </c>
      <c r="B163">
        <v>2.823</v>
      </c>
    </row>
    <row r="164" spans="1:2" x14ac:dyDescent="0.2">
      <c r="A164">
        <v>163</v>
      </c>
      <c r="B164">
        <v>2.9060000000000001</v>
      </c>
    </row>
    <row r="165" spans="1:2" x14ac:dyDescent="0.2">
      <c r="A165">
        <v>164</v>
      </c>
      <c r="B165">
        <v>3.05</v>
      </c>
    </row>
    <row r="166" spans="1:2" x14ac:dyDescent="0.2">
      <c r="A166">
        <v>165</v>
      </c>
      <c r="B166">
        <v>3.3250000000000002</v>
      </c>
    </row>
    <row r="167" spans="1:2" x14ac:dyDescent="0.2">
      <c r="A167">
        <v>166</v>
      </c>
      <c r="B167">
        <v>3.74</v>
      </c>
    </row>
    <row r="168" spans="1:2" x14ac:dyDescent="0.2">
      <c r="A168">
        <v>167</v>
      </c>
      <c r="B168">
        <v>2.9860000000000002</v>
      </c>
    </row>
    <row r="169" spans="1:2" x14ac:dyDescent="0.2">
      <c r="A169">
        <v>168</v>
      </c>
      <c r="B169">
        <v>2.677</v>
      </c>
    </row>
    <row r="170" spans="1:2" x14ac:dyDescent="0.2">
      <c r="A170">
        <v>169</v>
      </c>
      <c r="B170">
        <v>2.5659999999999998</v>
      </c>
    </row>
    <row r="171" spans="1:2" x14ac:dyDescent="0.2">
      <c r="A171">
        <v>170</v>
      </c>
      <c r="B171">
        <v>2.5299999999999998</v>
      </c>
    </row>
    <row r="172" spans="1:2" x14ac:dyDescent="0.2">
      <c r="A172">
        <v>171</v>
      </c>
      <c r="B172">
        <v>2.5110000000000001</v>
      </c>
    </row>
    <row r="173" spans="1:2" x14ac:dyDescent="0.2">
      <c r="A173">
        <v>172</v>
      </c>
      <c r="B173">
        <v>2.4889999999999999</v>
      </c>
    </row>
    <row r="174" spans="1:2" x14ac:dyDescent="0.2">
      <c r="A174">
        <v>173</v>
      </c>
      <c r="B174">
        <v>2.4569999999999999</v>
      </c>
    </row>
    <row r="175" spans="1:2" x14ac:dyDescent="0.2">
      <c r="A175">
        <v>174</v>
      </c>
      <c r="B175">
        <v>2.4159999999999999</v>
      </c>
    </row>
    <row r="176" spans="1:2" x14ac:dyDescent="0.2">
      <c r="A176">
        <v>175</v>
      </c>
      <c r="B176">
        <v>2.3650000000000002</v>
      </c>
    </row>
    <row r="177" spans="1:2" x14ac:dyDescent="0.2">
      <c r="A177">
        <v>176</v>
      </c>
      <c r="B177">
        <v>2.3170000000000002</v>
      </c>
    </row>
    <row r="178" spans="1:2" x14ac:dyDescent="0.2">
      <c r="A178">
        <v>177</v>
      </c>
      <c r="B178">
        <v>2.4950000000000001</v>
      </c>
    </row>
    <row r="179" spans="1:2" x14ac:dyDescent="0.2">
      <c r="A179">
        <v>178</v>
      </c>
      <c r="B179">
        <v>2.673</v>
      </c>
    </row>
    <row r="180" spans="1:2" x14ac:dyDescent="0.2">
      <c r="A180">
        <v>179</v>
      </c>
      <c r="B180">
        <v>2.8439999999999999</v>
      </c>
    </row>
    <row r="181" spans="1:2" x14ac:dyDescent="0.2">
      <c r="A181">
        <v>180</v>
      </c>
      <c r="B181">
        <v>3.0049999999999999</v>
      </c>
    </row>
    <row r="182" spans="1:2" x14ac:dyDescent="0.2">
      <c r="A182">
        <v>181</v>
      </c>
      <c r="B182">
        <v>3.149</v>
      </c>
    </row>
    <row r="183" spans="1:2" x14ac:dyDescent="0.2">
      <c r="A183">
        <v>182</v>
      </c>
      <c r="B183">
        <v>3.2679999999999998</v>
      </c>
    </row>
    <row r="184" spans="1:2" x14ac:dyDescent="0.2">
      <c r="A184">
        <v>183</v>
      </c>
      <c r="B184">
        <v>3.33</v>
      </c>
    </row>
    <row r="185" spans="1:2" x14ac:dyDescent="0.2">
      <c r="A185">
        <v>184</v>
      </c>
      <c r="B185">
        <v>2.8980000000000001</v>
      </c>
    </row>
    <row r="186" spans="1:2" x14ac:dyDescent="0.2">
      <c r="A186">
        <v>185</v>
      </c>
      <c r="B186">
        <v>2.6379999999999999</v>
      </c>
    </row>
    <row r="187" spans="1:2" x14ac:dyDescent="0.2">
      <c r="A187">
        <v>186</v>
      </c>
      <c r="B187">
        <v>2.4790000000000001</v>
      </c>
    </row>
    <row r="188" spans="1:2" x14ac:dyDescent="0.2">
      <c r="A188">
        <v>187</v>
      </c>
      <c r="B188">
        <v>2.3740000000000001</v>
      </c>
    </row>
    <row r="189" spans="1:2" x14ac:dyDescent="0.2">
      <c r="A189">
        <v>188</v>
      </c>
      <c r="B189">
        <v>2.3039999999999998</v>
      </c>
    </row>
    <row r="190" spans="1:2" x14ac:dyDescent="0.2">
      <c r="A190">
        <v>189</v>
      </c>
      <c r="B190">
        <v>2.4820000000000002</v>
      </c>
    </row>
    <row r="191" spans="1:2" x14ac:dyDescent="0.2">
      <c r="A191">
        <v>190</v>
      </c>
      <c r="B191">
        <v>2.669</v>
      </c>
    </row>
    <row r="192" spans="1:2" x14ac:dyDescent="0.2">
      <c r="A192">
        <v>191</v>
      </c>
      <c r="B192">
        <v>2.87</v>
      </c>
    </row>
    <row r="193" spans="1:2" x14ac:dyDescent="0.2">
      <c r="A193">
        <v>192</v>
      </c>
      <c r="B193">
        <v>3.0990000000000002</v>
      </c>
    </row>
    <row r="194" spans="1:2" x14ac:dyDescent="0.2">
      <c r="A194">
        <v>193</v>
      </c>
      <c r="B194">
        <v>3.379</v>
      </c>
    </row>
    <row r="195" spans="1:2" x14ac:dyDescent="0.2">
      <c r="A195">
        <v>194</v>
      </c>
      <c r="B195">
        <v>3.738</v>
      </c>
    </row>
    <row r="196" spans="1:2" x14ac:dyDescent="0.2">
      <c r="A196">
        <v>195</v>
      </c>
      <c r="B196">
        <v>4.2050000000000001</v>
      </c>
    </row>
    <row r="197" spans="1:2" x14ac:dyDescent="0.2">
      <c r="A197">
        <v>196</v>
      </c>
      <c r="B197">
        <v>4.8</v>
      </c>
    </row>
    <row r="198" spans="1:2" x14ac:dyDescent="0.2">
      <c r="A198">
        <v>197</v>
      </c>
      <c r="B198">
        <v>5.516</v>
      </c>
    </row>
    <row r="199" spans="1:2" x14ac:dyDescent="0.2">
      <c r="A199">
        <v>198</v>
      </c>
      <c r="B199">
        <v>6.306</v>
      </c>
    </row>
    <row r="200" spans="1:2" x14ac:dyDescent="0.2">
      <c r="A200">
        <v>199</v>
      </c>
      <c r="B200">
        <v>7.0919999999999996</v>
      </c>
    </row>
    <row r="201" spans="1:2" x14ac:dyDescent="0.2">
      <c r="A201">
        <v>200</v>
      </c>
      <c r="B201">
        <v>7.7789999999999999</v>
      </c>
    </row>
    <row r="202" spans="1:2" x14ac:dyDescent="0.2">
      <c r="A202">
        <v>201</v>
      </c>
      <c r="B202">
        <v>8.2850000000000001</v>
      </c>
    </row>
    <row r="203" spans="1:2" x14ac:dyDescent="0.2">
      <c r="A203">
        <v>202</v>
      </c>
      <c r="B203">
        <v>8.4489999999999998</v>
      </c>
    </row>
    <row r="204" spans="1:2" x14ac:dyDescent="0.2">
      <c r="A204">
        <v>203</v>
      </c>
      <c r="B204">
        <v>5.99</v>
      </c>
    </row>
    <row r="205" spans="1:2" x14ac:dyDescent="0.2">
      <c r="A205">
        <v>204</v>
      </c>
      <c r="B205">
        <v>4.4169999999999998</v>
      </c>
    </row>
    <row r="206" spans="1:2" x14ac:dyDescent="0.2">
      <c r="A206">
        <v>205</v>
      </c>
      <c r="B206">
        <v>3.4649999999999999</v>
      </c>
    </row>
    <row r="207" spans="1:2" x14ac:dyDescent="0.2">
      <c r="A207">
        <v>206</v>
      </c>
      <c r="B207">
        <v>2.9089999999999998</v>
      </c>
    </row>
    <row r="208" spans="1:2" x14ac:dyDescent="0.2">
      <c r="A208">
        <v>207</v>
      </c>
      <c r="B208">
        <v>2.5939999999999999</v>
      </c>
    </row>
    <row r="209" spans="1:2" x14ac:dyDescent="0.2">
      <c r="A209">
        <v>208</v>
      </c>
      <c r="B209">
        <v>2.419</v>
      </c>
    </row>
    <row r="210" spans="1:2" x14ac:dyDescent="0.2">
      <c r="A210">
        <v>209</v>
      </c>
      <c r="B210">
        <v>2.3210000000000002</v>
      </c>
    </row>
    <row r="211" spans="1:2" x14ac:dyDescent="0.2">
      <c r="A211">
        <v>210</v>
      </c>
      <c r="B211">
        <v>2.2610000000000001</v>
      </c>
    </row>
    <row r="212" spans="1:2" x14ac:dyDescent="0.2">
      <c r="A212">
        <v>211</v>
      </c>
      <c r="B212">
        <v>2.2170000000000001</v>
      </c>
    </row>
    <row r="213" spans="1:2" x14ac:dyDescent="0.2">
      <c r="A213">
        <v>212</v>
      </c>
      <c r="B213">
        <v>2.1829999999999998</v>
      </c>
    </row>
    <row r="214" spans="1:2" x14ac:dyDescent="0.2">
      <c r="A214">
        <v>213</v>
      </c>
      <c r="B214">
        <v>2.3620000000000001</v>
      </c>
    </row>
    <row r="215" spans="1:2" x14ac:dyDescent="0.2">
      <c r="A215">
        <v>214</v>
      </c>
      <c r="B215">
        <v>2.5459999999999998</v>
      </c>
    </row>
    <row r="216" spans="1:2" x14ac:dyDescent="0.2">
      <c r="A216">
        <v>215</v>
      </c>
      <c r="B216">
        <v>2.7370000000000001</v>
      </c>
    </row>
    <row r="217" spans="1:2" x14ac:dyDescent="0.2">
      <c r="A217">
        <v>216</v>
      </c>
      <c r="B217">
        <v>2.9430000000000001</v>
      </c>
    </row>
    <row r="218" spans="1:2" x14ac:dyDescent="0.2">
      <c r="A218">
        <v>217</v>
      </c>
      <c r="B218">
        <v>3.1789999999999998</v>
      </c>
    </row>
    <row r="219" spans="1:2" x14ac:dyDescent="0.2">
      <c r="A219">
        <v>218</v>
      </c>
      <c r="B219">
        <v>3.464</v>
      </c>
    </row>
    <row r="220" spans="1:2" x14ac:dyDescent="0.2">
      <c r="A220">
        <v>219</v>
      </c>
      <c r="B220">
        <v>3.8210000000000002</v>
      </c>
    </row>
    <row r="221" spans="1:2" x14ac:dyDescent="0.2">
      <c r="A221">
        <v>220</v>
      </c>
      <c r="B221">
        <v>4.2709999999999999</v>
      </c>
    </row>
    <row r="222" spans="1:2" x14ac:dyDescent="0.2">
      <c r="A222">
        <v>221</v>
      </c>
      <c r="B222">
        <v>4.8230000000000004</v>
      </c>
    </row>
    <row r="223" spans="1:2" x14ac:dyDescent="0.2">
      <c r="A223">
        <v>222</v>
      </c>
      <c r="B223">
        <v>5.46</v>
      </c>
    </row>
    <row r="224" spans="1:2" x14ac:dyDescent="0.2">
      <c r="A224">
        <v>223</v>
      </c>
      <c r="B224">
        <v>6.1289999999999996</v>
      </c>
    </row>
    <row r="225" spans="1:2" x14ac:dyDescent="0.2">
      <c r="A225">
        <v>224</v>
      </c>
      <c r="B225">
        <v>6.7480000000000002</v>
      </c>
    </row>
    <row r="226" spans="1:2" x14ac:dyDescent="0.2">
      <c r="A226">
        <v>225</v>
      </c>
      <c r="B226">
        <v>7.2329999999999997</v>
      </c>
    </row>
    <row r="227" spans="1:2" x14ac:dyDescent="0.2">
      <c r="A227">
        <v>226</v>
      </c>
      <c r="B227">
        <v>7.4180000000000001</v>
      </c>
    </row>
    <row r="228" spans="1:2" x14ac:dyDescent="0.2">
      <c r="A228">
        <v>227</v>
      </c>
      <c r="B228">
        <v>5.2530000000000001</v>
      </c>
    </row>
    <row r="229" spans="1:2" x14ac:dyDescent="0.2">
      <c r="A229">
        <v>228</v>
      </c>
      <c r="B229">
        <v>3.8889999999999998</v>
      </c>
    </row>
    <row r="230" spans="1:2" x14ac:dyDescent="0.2">
      <c r="A230">
        <v>229</v>
      </c>
      <c r="B230">
        <v>3.0819999999999999</v>
      </c>
    </row>
    <row r="231" spans="1:2" x14ac:dyDescent="0.2">
      <c r="A231">
        <v>230</v>
      </c>
      <c r="B231">
        <v>2.625</v>
      </c>
    </row>
    <row r="232" spans="1:2" x14ac:dyDescent="0.2">
      <c r="A232">
        <v>231</v>
      </c>
      <c r="B232">
        <v>2.379</v>
      </c>
    </row>
    <row r="233" spans="1:2" x14ac:dyDescent="0.2">
      <c r="A233">
        <v>232</v>
      </c>
      <c r="B233">
        <v>2.254</v>
      </c>
    </row>
    <row r="234" spans="1:2" x14ac:dyDescent="0.2">
      <c r="A234">
        <v>233</v>
      </c>
      <c r="B234">
        <v>2.19</v>
      </c>
    </row>
    <row r="235" spans="1:2" x14ac:dyDescent="0.2">
      <c r="A235">
        <v>234</v>
      </c>
      <c r="B235">
        <v>2.1549999999999998</v>
      </c>
    </row>
    <row r="236" spans="1:2" x14ac:dyDescent="0.2">
      <c r="A236">
        <v>235</v>
      </c>
      <c r="B236">
        <v>2.1280000000000001</v>
      </c>
    </row>
    <row r="237" spans="1:2" x14ac:dyDescent="0.2">
      <c r="A237">
        <v>236</v>
      </c>
      <c r="B237">
        <v>2.1080000000000001</v>
      </c>
    </row>
    <row r="238" spans="1:2" x14ac:dyDescent="0.2">
      <c r="A238">
        <v>237</v>
      </c>
      <c r="B238">
        <v>2.2879999999999998</v>
      </c>
    </row>
    <row r="239" spans="1:2" x14ac:dyDescent="0.2">
      <c r="A239">
        <v>238</v>
      </c>
      <c r="B239">
        <v>2.472</v>
      </c>
    </row>
    <row r="240" spans="1:2" x14ac:dyDescent="0.2">
      <c r="A240">
        <v>239</v>
      </c>
      <c r="B240">
        <v>2.6629999999999998</v>
      </c>
    </row>
    <row r="241" spans="1:2" x14ac:dyDescent="0.2">
      <c r="A241">
        <v>240</v>
      </c>
      <c r="B241">
        <v>2.8690000000000002</v>
      </c>
    </row>
    <row r="242" spans="1:2" x14ac:dyDescent="0.2">
      <c r="A242">
        <v>241</v>
      </c>
      <c r="B242">
        <v>3.1019999999999999</v>
      </c>
    </row>
    <row r="243" spans="1:2" x14ac:dyDescent="0.2">
      <c r="A243">
        <v>242</v>
      </c>
      <c r="B243">
        <v>3.3809999999999998</v>
      </c>
    </row>
    <row r="244" spans="1:2" x14ac:dyDescent="0.2">
      <c r="A244">
        <v>243</v>
      </c>
      <c r="B244">
        <v>3.7290000000000001</v>
      </c>
    </row>
    <row r="245" spans="1:2" x14ac:dyDescent="0.2">
      <c r="A245">
        <v>244</v>
      </c>
      <c r="B245">
        <v>4.1660000000000004</v>
      </c>
    </row>
    <row r="246" spans="1:2" x14ac:dyDescent="0.2">
      <c r="A246">
        <v>245</v>
      </c>
      <c r="B246">
        <v>4.7030000000000003</v>
      </c>
    </row>
    <row r="247" spans="1:2" x14ac:dyDescent="0.2">
      <c r="A247">
        <v>246</v>
      </c>
      <c r="B247">
        <v>5.3239999999999998</v>
      </c>
    </row>
    <row r="248" spans="1:2" x14ac:dyDescent="0.2">
      <c r="A248">
        <v>247</v>
      </c>
      <c r="B248">
        <v>5.98</v>
      </c>
    </row>
    <row r="249" spans="1:2" x14ac:dyDescent="0.2">
      <c r="A249">
        <v>248</v>
      </c>
      <c r="B249">
        <v>6.5910000000000002</v>
      </c>
    </row>
    <row r="250" spans="1:2" x14ac:dyDescent="0.2">
      <c r="A250">
        <v>249</v>
      </c>
      <c r="B250">
        <v>7.0730000000000004</v>
      </c>
    </row>
    <row r="251" spans="1:2" x14ac:dyDescent="0.2">
      <c r="A251">
        <v>250</v>
      </c>
      <c r="B251">
        <v>7.26</v>
      </c>
    </row>
    <row r="252" spans="1:2" x14ac:dyDescent="0.2">
      <c r="A252">
        <v>251</v>
      </c>
      <c r="B252">
        <v>5.133</v>
      </c>
    </row>
    <row r="253" spans="1:2" x14ac:dyDescent="0.2">
      <c r="A253">
        <v>252</v>
      </c>
      <c r="B253">
        <v>3.7949999999999999</v>
      </c>
    </row>
    <row r="254" spans="1:2" x14ac:dyDescent="0.2">
      <c r="A254">
        <v>253</v>
      </c>
      <c r="B254">
        <v>3.0059999999999998</v>
      </c>
    </row>
    <row r="255" spans="1:2" x14ac:dyDescent="0.2">
      <c r="A255">
        <v>254</v>
      </c>
      <c r="B255">
        <v>2.5619999999999998</v>
      </c>
    </row>
    <row r="256" spans="1:2" x14ac:dyDescent="0.2">
      <c r="A256">
        <v>255</v>
      </c>
      <c r="B256">
        <v>2.3260000000000001</v>
      </c>
    </row>
    <row r="257" spans="1:2" x14ac:dyDescent="0.2">
      <c r="A257">
        <v>256</v>
      </c>
      <c r="B257">
        <v>2.2069999999999999</v>
      </c>
    </row>
    <row r="258" spans="1:2" x14ac:dyDescent="0.2">
      <c r="A258">
        <v>257</v>
      </c>
      <c r="B258">
        <v>2.1480000000000001</v>
      </c>
    </row>
    <row r="259" spans="1:2" x14ac:dyDescent="0.2">
      <c r="A259">
        <v>258</v>
      </c>
      <c r="B259">
        <v>2.1160000000000001</v>
      </c>
    </row>
    <row r="260" spans="1:2" x14ac:dyDescent="0.2">
      <c r="A260">
        <v>259</v>
      </c>
      <c r="B260">
        <v>2.093</v>
      </c>
    </row>
    <row r="261" spans="1:2" x14ac:dyDescent="0.2">
      <c r="A261">
        <v>260</v>
      </c>
      <c r="B261">
        <v>2.0739999999999998</v>
      </c>
    </row>
    <row r="262" spans="1:2" x14ac:dyDescent="0.2">
      <c r="A262">
        <v>261</v>
      </c>
      <c r="B262">
        <v>2.254</v>
      </c>
    </row>
    <row r="263" spans="1:2" x14ac:dyDescent="0.2">
      <c r="A263">
        <v>262</v>
      </c>
      <c r="B263">
        <v>2.4390000000000001</v>
      </c>
    </row>
    <row r="264" spans="1:2" x14ac:dyDescent="0.2">
      <c r="A264">
        <v>263</v>
      </c>
      <c r="B264">
        <v>2.63</v>
      </c>
    </row>
    <row r="265" spans="1:2" x14ac:dyDescent="0.2">
      <c r="A265">
        <v>264</v>
      </c>
      <c r="B265">
        <v>2.835</v>
      </c>
    </row>
    <row r="266" spans="1:2" x14ac:dyDescent="0.2">
      <c r="A266">
        <v>265</v>
      </c>
      <c r="B266">
        <v>3.0670000000000002</v>
      </c>
    </row>
    <row r="267" spans="1:2" x14ac:dyDescent="0.2">
      <c r="A267">
        <v>266</v>
      </c>
      <c r="B267">
        <v>3.3450000000000002</v>
      </c>
    </row>
    <row r="268" spans="1:2" x14ac:dyDescent="0.2">
      <c r="A268">
        <v>267</v>
      </c>
      <c r="B268">
        <v>3.69</v>
      </c>
    </row>
    <row r="269" spans="1:2" x14ac:dyDescent="0.2">
      <c r="A269">
        <v>268</v>
      </c>
      <c r="B269">
        <v>4.1239999999999997</v>
      </c>
    </row>
    <row r="270" spans="1:2" x14ac:dyDescent="0.2">
      <c r="A270">
        <v>269</v>
      </c>
      <c r="B270">
        <v>4.657</v>
      </c>
    </row>
    <row r="271" spans="1:2" x14ac:dyDescent="0.2">
      <c r="A271">
        <v>270</v>
      </c>
      <c r="B271">
        <v>5.2729999999999997</v>
      </c>
    </row>
    <row r="272" spans="1:2" x14ac:dyDescent="0.2">
      <c r="A272">
        <v>271</v>
      </c>
      <c r="B272">
        <v>5.9249999999999998</v>
      </c>
    </row>
    <row r="273" spans="1:2" x14ac:dyDescent="0.2">
      <c r="A273">
        <v>272</v>
      </c>
      <c r="B273">
        <v>6.5339999999999998</v>
      </c>
    </row>
    <row r="274" spans="1:2" x14ac:dyDescent="0.2">
      <c r="A274">
        <v>273</v>
      </c>
      <c r="B274">
        <v>7.0140000000000002</v>
      </c>
    </row>
    <row r="275" spans="1:2" x14ac:dyDescent="0.2">
      <c r="A275">
        <v>274</v>
      </c>
      <c r="B275">
        <v>7.2060000000000004</v>
      </c>
    </row>
    <row r="276" spans="1:2" x14ac:dyDescent="0.2">
      <c r="A276">
        <v>275</v>
      </c>
      <c r="B276">
        <v>5.085</v>
      </c>
    </row>
    <row r="277" spans="1:2" x14ac:dyDescent="0.2">
      <c r="A277">
        <v>276</v>
      </c>
      <c r="B277">
        <v>3.754</v>
      </c>
    </row>
    <row r="278" spans="1:2" x14ac:dyDescent="0.2">
      <c r="A278">
        <v>277</v>
      </c>
      <c r="B278">
        <v>2.9689999999999999</v>
      </c>
    </row>
    <row r="279" spans="1:2" x14ac:dyDescent="0.2">
      <c r="A279">
        <v>278</v>
      </c>
      <c r="B279">
        <v>2.5289999999999999</v>
      </c>
    </row>
    <row r="280" spans="1:2" x14ac:dyDescent="0.2">
      <c r="A280">
        <v>279</v>
      </c>
      <c r="B280">
        <v>2.2949999999999999</v>
      </c>
    </row>
    <row r="281" spans="1:2" x14ac:dyDescent="0.2">
      <c r="A281">
        <v>280</v>
      </c>
      <c r="B281">
        <v>2.1779999999999999</v>
      </c>
    </row>
    <row r="282" spans="1:2" x14ac:dyDescent="0.2">
      <c r="A282">
        <v>281</v>
      </c>
      <c r="B282">
        <v>2.121</v>
      </c>
    </row>
    <row r="283" spans="1:2" x14ac:dyDescent="0.2">
      <c r="A283">
        <v>282</v>
      </c>
      <c r="B283">
        <v>2.09</v>
      </c>
    </row>
    <row r="284" spans="1:2" x14ac:dyDescent="0.2">
      <c r="A284">
        <v>283</v>
      </c>
      <c r="B284">
        <v>2.0680000000000001</v>
      </c>
    </row>
    <row r="285" spans="1:2" x14ac:dyDescent="0.2">
      <c r="A285">
        <v>284</v>
      </c>
      <c r="B285">
        <v>2.0510000000000002</v>
      </c>
    </row>
    <row r="286" spans="1:2" x14ac:dyDescent="0.2">
      <c r="A286">
        <v>285</v>
      </c>
      <c r="B286">
        <v>2.2309999999999999</v>
      </c>
    </row>
    <row r="287" spans="1:2" x14ac:dyDescent="0.2">
      <c r="A287">
        <v>286</v>
      </c>
      <c r="B287">
        <v>2.4159999999999999</v>
      </c>
    </row>
    <row r="288" spans="1:2" x14ac:dyDescent="0.2">
      <c r="A288">
        <v>287</v>
      </c>
      <c r="B288">
        <v>2.6070000000000002</v>
      </c>
    </row>
    <row r="289" spans="1:2" x14ac:dyDescent="0.2">
      <c r="A289">
        <v>288</v>
      </c>
      <c r="B289">
        <v>2.8119999999999998</v>
      </c>
    </row>
    <row r="290" spans="1:2" x14ac:dyDescent="0.2">
      <c r="A290">
        <v>289</v>
      </c>
      <c r="B290">
        <v>3.044</v>
      </c>
    </row>
    <row r="291" spans="1:2" x14ac:dyDescent="0.2">
      <c r="A291">
        <v>290</v>
      </c>
      <c r="B291">
        <v>3.3220000000000001</v>
      </c>
    </row>
    <row r="292" spans="1:2" x14ac:dyDescent="0.2">
      <c r="A292">
        <v>291</v>
      </c>
      <c r="B292">
        <v>3.6669999999999998</v>
      </c>
    </row>
    <row r="293" spans="1:2" x14ac:dyDescent="0.2">
      <c r="A293">
        <v>292</v>
      </c>
      <c r="B293">
        <v>4.101</v>
      </c>
    </row>
    <row r="294" spans="1:2" x14ac:dyDescent="0.2">
      <c r="A294">
        <v>293</v>
      </c>
      <c r="B294">
        <v>4.633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Ruler="0" workbookViewId="0">
      <selection sqref="A1:K25"/>
    </sheetView>
  </sheetViews>
  <sheetFormatPr baseColWidth="10" defaultRowHeight="16" x14ac:dyDescent="0.2"/>
  <sheetData>
    <row r="1" spans="1:5" x14ac:dyDescent="0.2">
      <c r="A1" s="2" t="s">
        <v>0</v>
      </c>
      <c r="B1" s="4">
        <v>0.875</v>
      </c>
      <c r="C1" s="4">
        <v>0</v>
      </c>
      <c r="D1" s="4">
        <v>0.125</v>
      </c>
      <c r="E1" s="4">
        <v>0.25</v>
      </c>
    </row>
    <row r="2" spans="1:5" x14ac:dyDescent="0.2">
      <c r="A2" s="3">
        <v>2</v>
      </c>
      <c r="B2" s="8">
        <v>13.382999999999999</v>
      </c>
      <c r="C2" s="8">
        <v>13.500999999999999</v>
      </c>
      <c r="D2" s="8">
        <v>13.042</v>
      </c>
      <c r="E2" s="5">
        <v>12.846</v>
      </c>
    </row>
    <row r="3" spans="1:5" x14ac:dyDescent="0.2">
      <c r="A3" s="3">
        <v>3</v>
      </c>
      <c r="B3" s="9">
        <v>12.259</v>
      </c>
      <c r="C3" s="9">
        <v>12.587999999999999</v>
      </c>
      <c r="D3" s="9">
        <v>12.250999999999999</v>
      </c>
      <c r="E3" s="6">
        <v>13.667</v>
      </c>
    </row>
    <row r="4" spans="1:5" x14ac:dyDescent="0.2">
      <c r="A4" s="3">
        <v>4</v>
      </c>
      <c r="B4" s="9">
        <v>13.9</v>
      </c>
      <c r="C4" s="9">
        <v>13.287000000000001</v>
      </c>
      <c r="D4" s="9">
        <v>13.879</v>
      </c>
      <c r="E4" s="6">
        <v>14.021000000000001</v>
      </c>
    </row>
    <row r="5" spans="1:5" x14ac:dyDescent="0.2">
      <c r="A5" s="3">
        <v>5</v>
      </c>
      <c r="B5" s="9">
        <v>13.792</v>
      </c>
      <c r="C5" s="9">
        <v>13.333</v>
      </c>
      <c r="D5" s="9">
        <v>13.728999999999999</v>
      </c>
      <c r="E5" s="6">
        <v>13.946</v>
      </c>
    </row>
    <row r="6" spans="1:5" x14ac:dyDescent="0.2">
      <c r="A6" s="2">
        <v>6</v>
      </c>
      <c r="B6" s="6">
        <v>13.308</v>
      </c>
      <c r="C6" s="9">
        <v>13.233000000000001</v>
      </c>
      <c r="D6" s="9">
        <v>13.375</v>
      </c>
      <c r="E6" s="6">
        <v>13.766999999999999</v>
      </c>
    </row>
    <row r="7" spans="1:5" x14ac:dyDescent="0.2">
      <c r="A7" s="12" t="s">
        <v>4</v>
      </c>
      <c r="B7" s="12"/>
      <c r="C7" s="12"/>
      <c r="D7" s="12"/>
      <c r="E7" s="13"/>
    </row>
    <row r="8" spans="1:5" x14ac:dyDescent="0.2">
      <c r="A8" s="11">
        <v>9</v>
      </c>
      <c r="B8" s="9">
        <v>13.532999999999999</v>
      </c>
      <c r="C8" s="9">
        <v>13.454000000000001</v>
      </c>
      <c r="D8" s="9">
        <v>13.882999999999999</v>
      </c>
      <c r="E8" s="6">
        <v>13.842000000000001</v>
      </c>
    </row>
    <row r="9" spans="1:5" x14ac:dyDescent="0.2">
      <c r="A9" s="11">
        <v>10</v>
      </c>
      <c r="B9" s="9">
        <v>13.333</v>
      </c>
      <c r="C9" s="9">
        <v>13.75</v>
      </c>
      <c r="D9" s="9">
        <v>13.15</v>
      </c>
      <c r="E9" s="6">
        <v>13.092000000000001</v>
      </c>
    </row>
    <row r="10" spans="1:5" x14ac:dyDescent="0.2">
      <c r="A10" s="11">
        <v>11</v>
      </c>
      <c r="B10" s="9">
        <v>12.68</v>
      </c>
      <c r="C10" s="9">
        <v>12.755000000000001</v>
      </c>
      <c r="D10" s="9">
        <v>12.505000000000001</v>
      </c>
      <c r="E10" s="6">
        <v>12.896000000000001</v>
      </c>
    </row>
    <row r="11" spans="1:5" x14ac:dyDescent="0.2">
      <c r="A11" s="11">
        <v>12</v>
      </c>
      <c r="B11" s="9">
        <v>13.313000000000001</v>
      </c>
      <c r="C11" s="9">
        <v>12.488</v>
      </c>
      <c r="D11" s="9">
        <v>13.196</v>
      </c>
      <c r="E11" s="6">
        <v>12.726000000000001</v>
      </c>
    </row>
    <row r="12" spans="1:5" x14ac:dyDescent="0.2">
      <c r="A12" s="11">
        <v>13</v>
      </c>
      <c r="B12" s="10">
        <v>12.621</v>
      </c>
      <c r="C12" s="10">
        <v>12.755000000000001</v>
      </c>
      <c r="D12" s="10">
        <v>13.146000000000001</v>
      </c>
      <c r="E12" s="7">
        <v>13.317</v>
      </c>
    </row>
    <row r="22" spans="1:11" x14ac:dyDescent="0.2">
      <c r="C22" s="1">
        <v>0.875</v>
      </c>
      <c r="D22" s="1">
        <v>0</v>
      </c>
      <c r="E22" s="1">
        <v>0.125</v>
      </c>
      <c r="F22" s="1">
        <v>0.25</v>
      </c>
      <c r="G22" t="s">
        <v>5</v>
      </c>
      <c r="H22" s="1">
        <v>0.875</v>
      </c>
      <c r="I22" s="1">
        <v>0</v>
      </c>
      <c r="J22" s="1">
        <v>0.125</v>
      </c>
      <c r="K22" s="1">
        <v>0.25</v>
      </c>
    </row>
    <row r="23" spans="1:11" x14ac:dyDescent="0.2">
      <c r="A23" t="s">
        <v>1</v>
      </c>
      <c r="C23">
        <f>AVERAGE(B2:B6)</f>
        <v>13.328399999999998</v>
      </c>
      <c r="D23">
        <f>AVERAGE(C2:C6)</f>
        <v>13.188399999999998</v>
      </c>
      <c r="E23">
        <f>AVERAGE(D2:D6)</f>
        <v>13.255199999999999</v>
      </c>
      <c r="F23">
        <f>AVERAGE(E2:E6)</f>
        <v>13.6494</v>
      </c>
      <c r="H23">
        <f>AVERAGE(B8:B12)</f>
        <v>13.096</v>
      </c>
      <c r="I23">
        <f>AVERAGE(C8:C12)</f>
        <v>13.0404</v>
      </c>
      <c r="J23">
        <f>AVERAGE(D8:D12)</f>
        <v>13.175999999999998</v>
      </c>
      <c r="K23">
        <f>AVERAGE(E8:E12)</f>
        <v>13.174599999999998</v>
      </c>
    </row>
    <row r="24" spans="1:11" x14ac:dyDescent="0.2">
      <c r="A24" t="s">
        <v>2</v>
      </c>
      <c r="C24">
        <f>STDEV(B2:B6)</f>
        <v>0.64974325698694235</v>
      </c>
      <c r="D24">
        <f>STDEV(C2:C6)</f>
        <v>0.35029244924776815</v>
      </c>
      <c r="E24">
        <f>STDEV(D2:D6)</f>
        <v>0.64842825354853262</v>
      </c>
      <c r="F24">
        <f>STDEV(E2:E6)</f>
        <v>0.47054468438183433</v>
      </c>
      <c r="H24">
        <f>STDEV(B8:B12)</f>
        <v>0.41620547809945985</v>
      </c>
      <c r="I24">
        <f>STDEV(C8:C12)</f>
        <v>0.5344738534297071</v>
      </c>
      <c r="J24">
        <f>STDEV(D8:D12)</f>
        <v>0.48786934726420289</v>
      </c>
      <c r="K24">
        <f>STDEV(E8:E12)</f>
        <v>0.43341181340614132</v>
      </c>
    </row>
    <row r="25" spans="1:11" x14ac:dyDescent="0.2">
      <c r="A25" t="s">
        <v>3</v>
      </c>
      <c r="C25">
        <f>(C24/SQRT(COUNT(B2:B6)))</f>
        <v>0.29057401810898364</v>
      </c>
      <c r="D25">
        <f>(D24/SQRT(COUNT(C2:C6)))</f>
        <v>0.15665554570458093</v>
      </c>
      <c r="E25">
        <f>(E24/SQRT(COUNT(D2:D6)))</f>
        <v>0.28998593069319761</v>
      </c>
      <c r="F25">
        <f>(F24/SQRT(COUNT(E2:E6)))</f>
        <v>0.21043398014579304</v>
      </c>
      <c r="H25">
        <f>(H24/SQRT(COUNT(B8:B12)))</f>
        <v>0.18613274832763843</v>
      </c>
      <c r="I25">
        <f>(I24/SQRT(COUNT(C8:C12)))</f>
        <v>0.23902397369301684</v>
      </c>
      <c r="J25">
        <f>(J24/SQRT(COUNT(D8:D12)))</f>
        <v>0.21818180492424175</v>
      </c>
      <c r="K25">
        <f>(K24/SQRT(COUNT(E8:E12)))</f>
        <v>0.19382765540551733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Ruler="0" workbookViewId="0">
      <selection sqref="A1:E12"/>
    </sheetView>
  </sheetViews>
  <sheetFormatPr baseColWidth="10" defaultRowHeight="16" x14ac:dyDescent="0.2"/>
  <sheetData>
    <row r="1" spans="1:5" x14ac:dyDescent="0.2">
      <c r="A1" s="2" t="s">
        <v>0</v>
      </c>
      <c r="B1" s="4">
        <v>0.875</v>
      </c>
      <c r="C1" s="4">
        <v>0</v>
      </c>
      <c r="D1" s="4">
        <v>0.125</v>
      </c>
      <c r="E1" s="4">
        <v>0.25</v>
      </c>
    </row>
    <row r="2" spans="1:5" x14ac:dyDescent="0.2">
      <c r="A2" s="3">
        <v>2</v>
      </c>
      <c r="B2" s="8">
        <v>13.62</v>
      </c>
      <c r="C2" s="8">
        <v>13.488</v>
      </c>
      <c r="D2" s="8">
        <v>13.013</v>
      </c>
      <c r="E2" s="5">
        <v>13.026</v>
      </c>
    </row>
    <row r="3" spans="1:5" x14ac:dyDescent="0.2">
      <c r="A3" s="3">
        <v>3</v>
      </c>
      <c r="B3" s="9">
        <v>12.875999999999999</v>
      </c>
      <c r="C3" s="9">
        <v>12.592000000000001</v>
      </c>
      <c r="D3" s="9">
        <v>12.996</v>
      </c>
      <c r="E3" s="6">
        <v>14.404</v>
      </c>
    </row>
    <row r="4" spans="1:5" x14ac:dyDescent="0.2">
      <c r="A4" s="3">
        <v>4</v>
      </c>
      <c r="B4" s="9">
        <v>13.254</v>
      </c>
      <c r="C4" s="9">
        <v>13.454000000000001</v>
      </c>
      <c r="D4" s="9">
        <v>13.95</v>
      </c>
      <c r="E4" s="6">
        <v>13.821</v>
      </c>
    </row>
    <row r="5" spans="1:5" x14ac:dyDescent="0.2">
      <c r="A5" s="3">
        <v>5</v>
      </c>
      <c r="B5" s="9">
        <v>13.321</v>
      </c>
      <c r="C5" s="9">
        <v>13.367000000000001</v>
      </c>
      <c r="D5" s="9">
        <v>13.853999999999999</v>
      </c>
      <c r="E5" s="6">
        <v>13.637</v>
      </c>
    </row>
    <row r="6" spans="1:5" x14ac:dyDescent="0.2">
      <c r="A6" s="2">
        <v>6</v>
      </c>
      <c r="B6" s="6">
        <v>13.55</v>
      </c>
      <c r="C6" s="9">
        <v>13.641999999999999</v>
      </c>
      <c r="D6" s="9">
        <v>13.65</v>
      </c>
      <c r="E6" s="6">
        <v>14.083</v>
      </c>
    </row>
    <row r="7" spans="1:5" x14ac:dyDescent="0.2">
      <c r="A7" s="12" t="s">
        <v>4</v>
      </c>
      <c r="B7" s="12"/>
      <c r="C7" s="12"/>
      <c r="D7" s="12"/>
      <c r="E7" s="13"/>
    </row>
    <row r="8" spans="1:5" x14ac:dyDescent="0.2">
      <c r="A8" s="11">
        <v>9</v>
      </c>
      <c r="B8" s="9">
        <v>13.554</v>
      </c>
      <c r="C8" s="9">
        <v>13.75</v>
      </c>
      <c r="D8" s="9">
        <v>13.704000000000001</v>
      </c>
      <c r="E8" s="6">
        <v>14.324999999999999</v>
      </c>
    </row>
    <row r="9" spans="1:5" x14ac:dyDescent="0.2">
      <c r="A9" s="11">
        <v>10</v>
      </c>
      <c r="B9" s="9">
        <v>14.012</v>
      </c>
      <c r="C9" s="9">
        <v>13.853999999999999</v>
      </c>
      <c r="D9" s="9">
        <v>13.792</v>
      </c>
      <c r="E9" s="6">
        <v>12.984</v>
      </c>
    </row>
    <row r="10" spans="1:5" x14ac:dyDescent="0.2">
      <c r="A10" s="11">
        <v>11</v>
      </c>
      <c r="B10" s="9">
        <v>12.701000000000001</v>
      </c>
      <c r="C10" s="9">
        <v>12.476000000000001</v>
      </c>
      <c r="D10" s="9">
        <v>12.170999999999999</v>
      </c>
      <c r="E10" s="6">
        <v>13.196</v>
      </c>
    </row>
    <row r="11" spans="1:5" x14ac:dyDescent="0.2">
      <c r="A11" s="11">
        <v>12</v>
      </c>
      <c r="B11" s="9">
        <v>12.826000000000001</v>
      </c>
      <c r="C11" s="9">
        <v>12.462999999999999</v>
      </c>
      <c r="D11" s="9">
        <v>12.63</v>
      </c>
      <c r="E11" s="6">
        <v>12.734</v>
      </c>
    </row>
    <row r="12" spans="1:5" x14ac:dyDescent="0.2">
      <c r="A12" s="11">
        <v>13</v>
      </c>
      <c r="B12" s="10">
        <v>12.563000000000001</v>
      </c>
      <c r="C12" s="10">
        <v>12.654999999999999</v>
      </c>
      <c r="D12" s="10">
        <v>12.93</v>
      </c>
      <c r="E12" s="7">
        <v>12.766999999999999</v>
      </c>
    </row>
    <row r="22" spans="1:11" x14ac:dyDescent="0.2">
      <c r="C22" s="1">
        <v>0.875</v>
      </c>
      <c r="D22" s="1">
        <v>0</v>
      </c>
      <c r="E22" s="1">
        <v>0.125</v>
      </c>
      <c r="F22" s="1">
        <v>0.25</v>
      </c>
      <c r="G22" t="s">
        <v>5</v>
      </c>
      <c r="H22" s="1">
        <v>0.875</v>
      </c>
      <c r="I22" s="1">
        <v>0</v>
      </c>
      <c r="J22" s="1">
        <v>0.125</v>
      </c>
      <c r="K22" s="1">
        <v>0.25</v>
      </c>
    </row>
    <row r="23" spans="1:11" x14ac:dyDescent="0.2">
      <c r="A23" t="s">
        <v>1</v>
      </c>
      <c r="C23">
        <f>AVERAGE(B2:B6)</f>
        <v>13.324199999999999</v>
      </c>
      <c r="D23">
        <f>AVERAGE(C2:C6)</f>
        <v>13.308599999999998</v>
      </c>
      <c r="E23">
        <f>AVERAGE(D2:D6)</f>
        <v>13.492600000000001</v>
      </c>
      <c r="F23">
        <f>AVERAGE(E2:E6)</f>
        <v>13.7942</v>
      </c>
      <c r="H23">
        <f>AVERAGE(B8:B12)</f>
        <v>13.131200000000002</v>
      </c>
      <c r="I23">
        <f>AVERAGE(C8:C12)</f>
        <v>13.039599999999998</v>
      </c>
      <c r="J23">
        <f>AVERAGE(D8:D12)</f>
        <v>13.045400000000001</v>
      </c>
      <c r="K23">
        <f>AVERAGE(E8:E12)</f>
        <v>13.2012</v>
      </c>
    </row>
    <row r="24" spans="1:11" x14ac:dyDescent="0.2">
      <c r="A24" t="s">
        <v>2</v>
      </c>
      <c r="C24">
        <f>STDEV(B2:B6)</f>
        <v>0.29338745712794218</v>
      </c>
      <c r="D24">
        <f>STDEV(C2:C6)</f>
        <v>0.41273696224108614</v>
      </c>
      <c r="E24">
        <f>STDEV(D2:D6)</f>
        <v>0.45859219356635328</v>
      </c>
      <c r="F24">
        <f>STDEV(E2:E6)</f>
        <v>0.51740284112092005</v>
      </c>
      <c r="H24">
        <f>STDEV(B8:B12)</f>
        <v>0.62362625024929785</v>
      </c>
      <c r="I24">
        <f>STDEV(C8:C12)</f>
        <v>0.70106083901470329</v>
      </c>
      <c r="J24">
        <f>STDEV(D8:D12)</f>
        <v>0.69670926504532737</v>
      </c>
      <c r="K24">
        <f>STDEV(E8:E12)</f>
        <v>0.65515929360728731</v>
      </c>
    </row>
    <row r="25" spans="1:11" x14ac:dyDescent="0.2">
      <c r="A25" t="s">
        <v>3</v>
      </c>
      <c r="C25">
        <f>(C24/SQRT(COUNT(B2:B6)))</f>
        <v>0.13120685957677677</v>
      </c>
      <c r="D25">
        <f>(D24/SQRT(COUNT(C2:C6)))</f>
        <v>0.1845815808795665</v>
      </c>
      <c r="E25">
        <f>(E24/SQRT(COUNT(D2:D6)))</f>
        <v>0.20508866375302151</v>
      </c>
      <c r="F25">
        <f>(F24/SQRT(COUNT(E2:E6)))</f>
        <v>0.23138958489958014</v>
      </c>
      <c r="H25">
        <f>(H24/SQRT(COUNT(B8:B12)))</f>
        <v>0.27889413762214504</v>
      </c>
      <c r="I25">
        <f>(I24/SQRT(COUNT(C8:C12)))</f>
        <v>0.31352393847998261</v>
      </c>
      <c r="J25">
        <f>(J24/SQRT(COUNT(D8:D12)))</f>
        <v>0.31157785543905403</v>
      </c>
      <c r="K25">
        <f>(K24/SQRT(COUNT(E8:E12)))</f>
        <v>0.29299614331932755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Ruler="0" workbookViewId="0">
      <selection sqref="A1:L17"/>
    </sheetView>
  </sheetViews>
  <sheetFormatPr baseColWidth="10" defaultRowHeight="16" x14ac:dyDescent="0.2"/>
  <sheetData>
    <row r="1" spans="1:11" x14ac:dyDescent="0.2">
      <c r="A1" s="2" t="s">
        <v>0</v>
      </c>
      <c r="B1" s="4">
        <v>0.875</v>
      </c>
      <c r="C1" s="4">
        <v>0</v>
      </c>
      <c r="D1" s="4">
        <v>0.125</v>
      </c>
      <c r="E1" s="4">
        <v>0.25</v>
      </c>
    </row>
    <row r="2" spans="1:11" x14ac:dyDescent="0.2">
      <c r="A2" s="3">
        <v>2</v>
      </c>
      <c r="B2" s="8">
        <v>7.4210000000000003</v>
      </c>
      <c r="C2" s="8">
        <v>7.4240000000000004</v>
      </c>
      <c r="D2" s="8">
        <v>7.4269999999999996</v>
      </c>
      <c r="E2" s="5">
        <v>7.4240000000000004</v>
      </c>
    </row>
    <row r="3" spans="1:11" x14ac:dyDescent="0.2">
      <c r="A3" s="3">
        <v>3</v>
      </c>
      <c r="B3" s="9">
        <v>7.4279999999999999</v>
      </c>
      <c r="C3" s="9">
        <v>7.4290000000000003</v>
      </c>
      <c r="D3" s="9">
        <v>7.4269999999999996</v>
      </c>
      <c r="E3" s="6">
        <v>7.4219999999999997</v>
      </c>
    </row>
    <row r="4" spans="1:11" x14ac:dyDescent="0.2">
      <c r="A4" s="3">
        <v>4</v>
      </c>
      <c r="B4" s="9">
        <v>7.4240000000000004</v>
      </c>
      <c r="C4" s="9">
        <v>7.4249999999999998</v>
      </c>
      <c r="D4" s="9">
        <v>7.4240000000000004</v>
      </c>
      <c r="E4" s="6">
        <v>7.4240000000000004</v>
      </c>
    </row>
    <row r="5" spans="1:11" x14ac:dyDescent="0.2">
      <c r="A5" s="3">
        <v>5</v>
      </c>
      <c r="B5" s="9">
        <v>7.4240000000000004</v>
      </c>
      <c r="C5" s="9">
        <v>7.4219999999999997</v>
      </c>
      <c r="D5" s="9">
        <v>7.4219999999999997</v>
      </c>
      <c r="E5" s="6">
        <v>7.4249999999999998</v>
      </c>
    </row>
    <row r="6" spans="1:11" x14ac:dyDescent="0.2">
      <c r="A6" s="2">
        <v>6</v>
      </c>
      <c r="B6" s="6">
        <v>7.4240000000000004</v>
      </c>
      <c r="C6" s="9">
        <v>7.4240000000000004</v>
      </c>
      <c r="D6" s="9">
        <v>7.4210000000000003</v>
      </c>
      <c r="E6" s="6">
        <v>7.4249999999999998</v>
      </c>
    </row>
    <row r="7" spans="1:11" x14ac:dyDescent="0.2">
      <c r="A7" s="12" t="s">
        <v>4</v>
      </c>
      <c r="B7" s="12"/>
      <c r="C7" s="12"/>
      <c r="D7" s="12"/>
      <c r="E7" s="13"/>
    </row>
    <row r="8" spans="1:11" x14ac:dyDescent="0.2">
      <c r="A8" s="11">
        <v>9</v>
      </c>
      <c r="B8" s="9">
        <v>7.4219999999999997</v>
      </c>
      <c r="C8" s="9">
        <v>7.4249999999999998</v>
      </c>
      <c r="D8" s="9">
        <v>7.423</v>
      </c>
      <c r="E8" s="6">
        <v>7.4169999999999998</v>
      </c>
    </row>
    <row r="9" spans="1:11" x14ac:dyDescent="0.2">
      <c r="A9" s="11">
        <v>10</v>
      </c>
      <c r="B9" s="9">
        <v>7.4279999999999999</v>
      </c>
      <c r="C9" s="9">
        <v>7.4249999999999998</v>
      </c>
      <c r="D9" s="9">
        <v>7.4219999999999997</v>
      </c>
      <c r="E9" s="6">
        <v>7.4269999999999996</v>
      </c>
    </row>
    <row r="10" spans="1:11" x14ac:dyDescent="0.2">
      <c r="A10" s="11">
        <v>11</v>
      </c>
      <c r="B10" s="9">
        <v>7.4290000000000003</v>
      </c>
      <c r="C10" s="9">
        <v>7.4269999999999996</v>
      </c>
      <c r="D10" s="9">
        <v>7.4260000000000002</v>
      </c>
      <c r="E10" s="6">
        <v>7.4249999999999998</v>
      </c>
    </row>
    <row r="11" spans="1:11" x14ac:dyDescent="0.2">
      <c r="A11" s="11">
        <v>12</v>
      </c>
      <c r="B11" s="9">
        <v>7.4269999999999996</v>
      </c>
      <c r="C11" s="9">
        <v>7.4279999999999999</v>
      </c>
      <c r="D11" s="9">
        <v>7.4279999999999999</v>
      </c>
      <c r="E11" s="6">
        <v>7.4279999999999999</v>
      </c>
    </row>
    <row r="12" spans="1:11" x14ac:dyDescent="0.2">
      <c r="A12" s="11">
        <v>13</v>
      </c>
      <c r="B12" s="10">
        <v>7.431</v>
      </c>
      <c r="C12" s="10">
        <v>7.4290000000000003</v>
      </c>
      <c r="D12" s="10">
        <v>7.431</v>
      </c>
      <c r="E12" s="7">
        <v>7.4269999999999996</v>
      </c>
    </row>
    <row r="14" spans="1:11" x14ac:dyDescent="0.2">
      <c r="C14" s="1">
        <v>0.875</v>
      </c>
      <c r="D14" s="1">
        <v>0</v>
      </c>
      <c r="E14" s="1">
        <v>0.125</v>
      </c>
      <c r="F14" s="1">
        <v>0.25</v>
      </c>
      <c r="G14" t="s">
        <v>5</v>
      </c>
      <c r="H14" s="1">
        <v>0.875</v>
      </c>
      <c r="I14" s="1">
        <v>0</v>
      </c>
      <c r="J14" s="1">
        <v>0.125</v>
      </c>
      <c r="K14" s="1">
        <v>0.25</v>
      </c>
    </row>
    <row r="15" spans="1:11" x14ac:dyDescent="0.2">
      <c r="A15" t="s">
        <v>1</v>
      </c>
      <c r="C15">
        <f>AVERAGE(B2:B6)</f>
        <v>7.4242000000000008</v>
      </c>
      <c r="D15">
        <f>AVERAGE(C2:C6)</f>
        <v>7.4248000000000003</v>
      </c>
      <c r="E15">
        <f>AVERAGE(D2:D6)</f>
        <v>7.4242000000000008</v>
      </c>
      <c r="F15">
        <f>AVERAGE(E2:E6)</f>
        <v>7.4239999999999995</v>
      </c>
      <c r="H15">
        <f>AVERAGE(B8:B12)</f>
        <v>7.4274000000000004</v>
      </c>
      <c r="I15">
        <f>AVERAGE(C8:C12)</f>
        <v>7.4268000000000001</v>
      </c>
      <c r="J15">
        <f>AVERAGE(D8:D12)</f>
        <v>7.4260000000000002</v>
      </c>
      <c r="K15">
        <f>AVERAGE(E8:E12)</f>
        <v>7.4247999999999994</v>
      </c>
    </row>
    <row r="16" spans="1:11" x14ac:dyDescent="0.2">
      <c r="A16" t="s">
        <v>2</v>
      </c>
      <c r="C16">
        <f>STDEV(B2:B6)</f>
        <v>2.4899799195976149E-3</v>
      </c>
      <c r="D16">
        <f>STDEV(C2:C6)</f>
        <v>2.5884358211090835E-3</v>
      </c>
      <c r="E16">
        <f>STDEV(D2:D6)</f>
        <v>2.7748873851020958E-3</v>
      </c>
      <c r="F16">
        <f>STDEV(E2:E6)</f>
        <v>1.2247448713916355E-3</v>
      </c>
      <c r="H16">
        <f>STDEV(B8:B12)</f>
        <v>3.3615472627944935E-3</v>
      </c>
      <c r="I16">
        <f>STDEV(C8:C12)</f>
        <v>1.7888543819999823E-3</v>
      </c>
      <c r="J16">
        <f>STDEV(D8:D12)</f>
        <v>3.6742346141748457E-3</v>
      </c>
      <c r="K16">
        <f>STDEV(E8:E12)</f>
        <v>4.4944410108488158E-3</v>
      </c>
    </row>
    <row r="17" spans="1:11" x14ac:dyDescent="0.2">
      <c r="A17" t="s">
        <v>3</v>
      </c>
      <c r="C17">
        <f>(C16/SQRT(COUNT(B2:B6)))</f>
        <v>1.1135528725659456E-3</v>
      </c>
      <c r="D17">
        <f>(D16/SQRT(COUNT(C2:C6)))</f>
        <v>1.1575836902790791E-3</v>
      </c>
      <c r="E17">
        <f>(E16/SQRT(COUNT(D2:D6)))</f>
        <v>1.2409673645989846E-3</v>
      </c>
      <c r="F17">
        <f>(F16/SQRT(COUNT(E2:E6)))</f>
        <v>5.4772255750518692E-4</v>
      </c>
      <c r="H17">
        <f>(H16/SQRT(COUNT(B8:B12)))</f>
        <v>1.5033296378373674E-3</v>
      </c>
      <c r="I17">
        <f>(I16/SQRT(COUNT(C8:C12)))</f>
        <v>8.0000000000006726E-4</v>
      </c>
      <c r="J17">
        <f>(J16/SQRT(COUNT(D8:D12)))</f>
        <v>1.6431676725155333E-3</v>
      </c>
      <c r="K17">
        <f>(K16/SQRT(COUNT(E8:E12)))</f>
        <v>2.0099751242241642E-3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Ruler="0" workbookViewId="0">
      <selection activeCell="G12" sqref="G12"/>
    </sheetView>
  </sheetViews>
  <sheetFormatPr baseColWidth="10" defaultRowHeight="16" x14ac:dyDescent="0.2"/>
  <sheetData>
    <row r="1" spans="1:5" x14ac:dyDescent="0.2">
      <c r="A1" s="2" t="s">
        <v>0</v>
      </c>
      <c r="B1" s="4">
        <v>0.875</v>
      </c>
      <c r="C1" s="4">
        <v>0</v>
      </c>
      <c r="D1" s="4">
        <v>0.125</v>
      </c>
      <c r="E1" s="4">
        <v>0.25</v>
      </c>
    </row>
    <row r="2" spans="1:5" x14ac:dyDescent="0.2">
      <c r="A2" s="3">
        <v>2</v>
      </c>
      <c r="B2" s="8">
        <v>7.4269999999999996</v>
      </c>
      <c r="C2" s="8">
        <v>7.4210000000000003</v>
      </c>
      <c r="D2" s="8">
        <v>7.431</v>
      </c>
      <c r="E2" s="5">
        <v>7.4249999999999998</v>
      </c>
    </row>
    <row r="3" spans="1:5" x14ac:dyDescent="0.2">
      <c r="A3" s="3">
        <v>3</v>
      </c>
      <c r="B3" s="9">
        <v>7.4290000000000003</v>
      </c>
      <c r="C3" s="9">
        <v>7.4260000000000002</v>
      </c>
      <c r="D3" s="9">
        <v>7.4279999999999999</v>
      </c>
      <c r="E3" s="6">
        <v>7.4219999999999997</v>
      </c>
    </row>
    <row r="4" spans="1:5" x14ac:dyDescent="0.2">
      <c r="A4" s="3">
        <v>4</v>
      </c>
      <c r="B4" s="9">
        <v>7.4249999999999998</v>
      </c>
      <c r="C4" s="9">
        <v>7.423</v>
      </c>
      <c r="D4" s="9">
        <v>7.4260000000000002</v>
      </c>
      <c r="E4" s="6">
        <v>7.4189999999999996</v>
      </c>
    </row>
    <row r="5" spans="1:5" x14ac:dyDescent="0.2">
      <c r="A5" s="3">
        <v>5</v>
      </c>
      <c r="B5" s="9">
        <v>7.4249999999999998</v>
      </c>
      <c r="C5" s="9">
        <v>7.4219999999999997</v>
      </c>
      <c r="D5" s="9">
        <v>7.4240000000000004</v>
      </c>
      <c r="E5" s="6">
        <v>7.4240000000000004</v>
      </c>
    </row>
    <row r="6" spans="1:5" x14ac:dyDescent="0.2">
      <c r="A6" s="2">
        <v>6</v>
      </c>
      <c r="B6" s="6">
        <v>7.4219999999999997</v>
      </c>
      <c r="C6" s="9">
        <v>7.4249999999999998</v>
      </c>
      <c r="D6" s="9">
        <v>7.4249999999999998</v>
      </c>
      <c r="E6" s="6">
        <v>7.42</v>
      </c>
    </row>
    <row r="7" spans="1:5" x14ac:dyDescent="0.2">
      <c r="A7" s="12" t="s">
        <v>4</v>
      </c>
      <c r="B7" s="12"/>
      <c r="C7" s="12"/>
      <c r="D7" s="12"/>
      <c r="E7" s="13"/>
    </row>
    <row r="8" spans="1:5" x14ac:dyDescent="0.2">
      <c r="A8" s="11">
        <v>9</v>
      </c>
      <c r="B8" s="9">
        <v>7.423</v>
      </c>
      <c r="C8" s="9">
        <v>7.4219999999999997</v>
      </c>
      <c r="D8" s="9">
        <v>7.423</v>
      </c>
      <c r="E8" s="6">
        <v>7.423</v>
      </c>
    </row>
    <row r="9" spans="1:5" x14ac:dyDescent="0.2">
      <c r="A9" s="11">
        <v>10</v>
      </c>
      <c r="B9" s="9">
        <v>7.4249999999999998</v>
      </c>
      <c r="C9" s="9">
        <v>7.4240000000000004</v>
      </c>
      <c r="D9" s="9">
        <v>7.4210000000000003</v>
      </c>
      <c r="E9" s="6">
        <v>7.4269999999999996</v>
      </c>
    </row>
    <row r="10" spans="1:5" x14ac:dyDescent="0.2">
      <c r="A10" s="11">
        <v>11</v>
      </c>
      <c r="B10" s="9">
        <v>7.4269999999999996</v>
      </c>
      <c r="C10" s="9">
        <v>7.43</v>
      </c>
      <c r="D10" s="9">
        <v>7.4269999999999996</v>
      </c>
      <c r="E10" s="6">
        <v>7.4279999999999999</v>
      </c>
    </row>
    <row r="11" spans="1:5" x14ac:dyDescent="0.2">
      <c r="A11" s="11">
        <v>12</v>
      </c>
      <c r="B11" s="9">
        <v>7.4269999999999996</v>
      </c>
      <c r="C11" s="9">
        <v>7.431</v>
      </c>
      <c r="D11" s="9">
        <v>7.4290000000000003</v>
      </c>
      <c r="E11" s="6">
        <v>7.4260000000000002</v>
      </c>
    </row>
    <row r="12" spans="1:5" x14ac:dyDescent="0.2">
      <c r="A12" s="11">
        <v>13</v>
      </c>
      <c r="B12" s="10">
        <v>7.43</v>
      </c>
      <c r="C12" s="10">
        <v>7.4249999999999998</v>
      </c>
      <c r="D12" s="10">
        <v>7.4290000000000003</v>
      </c>
      <c r="E12" s="7">
        <v>7.43</v>
      </c>
    </row>
    <row r="22" spans="1:11" x14ac:dyDescent="0.2">
      <c r="C22" s="1">
        <v>0.875</v>
      </c>
      <c r="D22" s="1">
        <v>0</v>
      </c>
      <c r="E22" s="1">
        <v>0.125</v>
      </c>
      <c r="F22" s="1">
        <v>0.25</v>
      </c>
      <c r="G22" t="s">
        <v>5</v>
      </c>
      <c r="H22" s="1">
        <v>0.875</v>
      </c>
      <c r="I22" s="1">
        <v>0</v>
      </c>
      <c r="J22" s="1">
        <v>0.125</v>
      </c>
      <c r="K22" s="1">
        <v>0.25</v>
      </c>
    </row>
    <row r="23" spans="1:11" x14ac:dyDescent="0.2">
      <c r="A23" t="s">
        <v>1</v>
      </c>
      <c r="C23">
        <f>AVERAGE(B2:B6)</f>
        <v>7.4256000000000002</v>
      </c>
      <c r="D23">
        <f>AVERAGE(C2:C6)</f>
        <v>7.4234000000000009</v>
      </c>
      <c r="E23">
        <f>AVERAGE(D2:D6)</f>
        <v>7.4268000000000001</v>
      </c>
      <c r="F23">
        <f>AVERAGE(E2:E6)</f>
        <v>7.4219999999999997</v>
      </c>
      <c r="H23">
        <f>AVERAGE(B8:B12)</f>
        <v>7.4263999999999992</v>
      </c>
      <c r="I23">
        <f>AVERAGE(C8:C12)</f>
        <v>7.4263999999999992</v>
      </c>
      <c r="J23">
        <f>AVERAGE(D8:D12)</f>
        <v>7.4258000000000006</v>
      </c>
      <c r="K23">
        <f>AVERAGE(E8:E12)</f>
        <v>7.4268000000000001</v>
      </c>
    </row>
    <row r="24" spans="1:11" x14ac:dyDescent="0.2">
      <c r="A24" t="s">
        <v>2</v>
      </c>
      <c r="C24">
        <f>STDEV(B2:B6)</f>
        <v>2.6076809620812153E-3</v>
      </c>
      <c r="D24">
        <f>STDEV(C2:C6)</f>
        <v>2.0736441353327579E-3</v>
      </c>
      <c r="E24">
        <f>STDEV(D2:D6)</f>
        <v>2.7748873851022558E-3</v>
      </c>
      <c r="F24">
        <f>STDEV(E2:E6)</f>
        <v>2.549509756796547E-3</v>
      </c>
      <c r="H24">
        <f>STDEV(B8:B12)</f>
        <v>2.6076809620809256E-3</v>
      </c>
      <c r="I24">
        <f>STDEV(C8:C12)</f>
        <v>3.9115214431215788E-3</v>
      </c>
      <c r="J24">
        <f>STDEV(D8:D12)</f>
        <v>3.6331804249169811E-3</v>
      </c>
      <c r="K24">
        <f>STDEV(E8:E12)</f>
        <v>2.5884358211088259E-3</v>
      </c>
    </row>
    <row r="25" spans="1:11" x14ac:dyDescent="0.2">
      <c r="A25" t="s">
        <v>3</v>
      </c>
      <c r="C25">
        <f>(C24/SQRT(COUNT(B2:B6)))</f>
        <v>1.1661903789691296E-3</v>
      </c>
      <c r="D25">
        <f>(D24/SQRT(COUNT(C2:C6)))</f>
        <v>9.2736184954956397E-4</v>
      </c>
      <c r="E25">
        <f>(E24/SQRT(COUNT(D2:D6)))</f>
        <v>1.2409673645990562E-3</v>
      </c>
      <c r="F25">
        <f>(F24/SQRT(COUNT(E2:E6)))</f>
        <v>1.1401754250992071E-3</v>
      </c>
      <c r="H25">
        <f>(H24/SQRT(COUNT(B8:B12)))</f>
        <v>1.1661903789690002E-3</v>
      </c>
      <c r="I25">
        <f>(I24/SQRT(COUNT(C8:C12)))</f>
        <v>1.7492855684535854E-3</v>
      </c>
      <c r="J25">
        <f>(J24/SQRT(COUNT(D8:D12)))</f>
        <v>1.6248076809271879E-3</v>
      </c>
      <c r="K25">
        <f>(K24/SQRT(COUNT(E8:E12)))</f>
        <v>1.157583690278964E-3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Night A</vt:lpstr>
      <vt:lpstr>Night B</vt:lpstr>
      <vt:lpstr>Day A</vt:lpstr>
      <vt:lpstr>BioMath Values Nigth A</vt:lpstr>
      <vt:lpstr>Driving Night A STEX3</vt:lpstr>
      <vt:lpstr>Driving Night B STEX3</vt:lpstr>
      <vt:lpstr>Driving Night A LatDev</vt:lpstr>
      <vt:lpstr>Driving Night B LatDev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2016-03-01T19:24:13Z</dcterms:created>
  <dcterms:modified xsi:type="dcterms:W3CDTF">2016-03-18T23:19:16Z</dcterms:modified>
</cp:coreProperties>
</file>