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530" tabRatio="993"/>
  </bookViews>
  <sheets>
    <sheet name="Product Backlog" sheetId="1" r:id="rId1"/>
    <sheet name="Analytics" sheetId="2" r:id="rId2"/>
  </sheets>
  <definedNames>
    <definedName name="_xlnm._FilterDatabase" localSheetId="0">'Product Backlog'!$A$1:$F$57</definedName>
    <definedName name="_FilterDatabase_0" localSheetId="0">'Product Backlog'!$A$1:$F$57</definedName>
    <definedName name="_FilterDatabase_0_0" localSheetId="0">'Product Backlog'!$A$1:$F$57</definedName>
    <definedName name="new" localSheetId="0">'Product Backlog'!$A$1:$F$57</definedName>
    <definedName name="newnew" localSheetId="0">'Product Backlog'!$A$1:$F$57</definedName>
  </definedNames>
  <calcPr calcId="171027" iterateDelta="1E-4"/>
  <pivotCaches>
    <pivotCache cacheId="0" r:id="rId3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C2" i="2" l="1"/>
</calcChain>
</file>

<file path=xl/sharedStrings.xml><?xml version="1.0" encoding="utf-8"?>
<sst xmlns="http://schemas.openxmlformats.org/spreadsheetml/2006/main" count="209" uniqueCount="103">
  <si>
    <t>Order</t>
  </si>
  <si>
    <t>Task</t>
  </si>
  <si>
    <t>Who</t>
  </si>
  <si>
    <t>Size</t>
  </si>
  <si>
    <t>Status</t>
  </si>
  <si>
    <t>Delivered</t>
  </si>
  <si>
    <t>Write up user stories</t>
  </si>
  <si>
    <t>Brent &amp; Cece &amp; Danial &amp; Ehsun</t>
  </si>
  <si>
    <t>Done</t>
  </si>
  <si>
    <t>Product backlog</t>
  </si>
  <si>
    <t>All</t>
  </si>
  <si>
    <t>Started</t>
  </si>
  <si>
    <t>Risk log</t>
  </si>
  <si>
    <t>Anthony, Chengzong, Danial</t>
  </si>
  <si>
    <t>Role allocation</t>
  </si>
  <si>
    <t>Glossary</t>
  </si>
  <si>
    <t>Danial, Ehsun</t>
  </si>
  <si>
    <t>Class Diagram</t>
  </si>
  <si>
    <t>Meeting minutes</t>
  </si>
  <si>
    <t>Brent</t>
  </si>
  <si>
    <t>Requirements questions</t>
  </si>
  <si>
    <t>Definition of Done</t>
  </si>
  <si>
    <t>Danial</t>
  </si>
  <si>
    <t>Proof Reading of Documentation</t>
  </si>
  <si>
    <t>Brent &amp; Ehsun</t>
  </si>
  <si>
    <t>Uploading project skeleton</t>
  </si>
  <si>
    <t>Ehsun &amp; Danial</t>
  </si>
  <si>
    <t>Setting up Travis File</t>
  </si>
  <si>
    <t>Akio &amp; Ehsun</t>
  </si>
  <si>
    <t>Software class design</t>
  </si>
  <si>
    <t xml:space="preserve">Brent, Ehsun &amp; Danial </t>
  </si>
  <si>
    <t>Do research to prepare for UI development</t>
  </si>
  <si>
    <t>Akio &amp; Cece</t>
  </si>
  <si>
    <t xml:space="preserve">UI Mock-ups </t>
  </si>
  <si>
    <t>Sprint retrospective</t>
  </si>
  <si>
    <t>Update risk log</t>
  </si>
  <si>
    <t>Gherkin feature files</t>
  </si>
  <si>
    <t>Chengzong, Chak, Anthony</t>
  </si>
  <si>
    <t>Learner can register an account (M)</t>
  </si>
  <si>
    <t>Lecturer can register an account (M)</t>
  </si>
  <si>
    <t>Administrator can register an admin account (M)</t>
  </si>
  <si>
    <t>Learner can reset password (M)</t>
  </si>
  <si>
    <t>Lecturer can reset password (M)</t>
  </si>
  <si>
    <t>Administrator can reset password (M)</t>
  </si>
  <si>
    <t>Lecturer can upload videos (M)</t>
  </si>
  <si>
    <t>Lecturer can upload slide-show presentations (M)</t>
  </si>
  <si>
    <t>Lecturer can upload photos (M)</t>
  </si>
  <si>
    <t>Lecturer can upload documents (M)</t>
  </si>
  <si>
    <t>Learner can enrol on a course (M)</t>
  </si>
  <si>
    <t>Learner can access free courses (M)</t>
  </si>
  <si>
    <t>Learner can leave feedback on reviews of courses (M)</t>
  </si>
  <si>
    <t>Learner can review a course after 50% completion (M)</t>
  </si>
  <si>
    <t>Administrator can monitor content (M)</t>
  </si>
  <si>
    <t>Administrator can view reports about learners (M)</t>
  </si>
  <si>
    <t>Administrator can view reports about lecturers (M)</t>
  </si>
  <si>
    <t>Administrator can delete account after 15 months of inactivity (M)</t>
  </si>
  <si>
    <t xml:space="preserve">Administrator can suspend an account for a period of time (M) </t>
  </si>
  <si>
    <t>Lecturer can submit a meet-up location form (M)</t>
  </si>
  <si>
    <t>Learner can view meet-up location on a map (M)</t>
  </si>
  <si>
    <t>Learner can use directions on the map (O)</t>
  </si>
  <si>
    <t>Learner can find public libraries using maps (O)</t>
  </si>
  <si>
    <t>Learner can take assessments  (O)</t>
  </si>
  <si>
    <t>Lecturer can upload feedback and marks for the learner (O)</t>
  </si>
  <si>
    <t>Learner can view feedback of assessments (O)</t>
  </si>
  <si>
    <t>Lecturer can award performance badges (0)</t>
  </si>
  <si>
    <t>Learner can gain performance badges (O)</t>
  </si>
  <si>
    <t>Learner can view performance badges on profile (O)</t>
  </si>
  <si>
    <t>Learner can sign up to notifications of enrolled courses (O)</t>
  </si>
  <si>
    <t>Learner receives notifications of enrolled courses (O)</t>
  </si>
  <si>
    <t>Learner can sign up to new course notifications (O)</t>
  </si>
  <si>
    <t>Learner receives new course notifications (O)</t>
  </si>
  <si>
    <t>Learner can sign up to live news feeds (O)</t>
  </si>
  <si>
    <t>Learner can view live news feeds (O)</t>
  </si>
  <si>
    <t>Live chat feature for lecturers (O)</t>
  </si>
  <si>
    <t>Live chat feature for learners (O)</t>
  </si>
  <si>
    <t>Learner can change colour scheme to grey-scale (O)</t>
  </si>
  <si>
    <t>Learner can change font size (O)</t>
  </si>
  <si>
    <t>Learner can search books in e-library (O)</t>
  </si>
  <si>
    <t>Lecturer sets prices of courses (A)</t>
  </si>
  <si>
    <t>Lecturer can inform learners about events (A)</t>
  </si>
  <si>
    <t>Administrator can verify lecturer account (A)</t>
  </si>
  <si>
    <t>Date</t>
  </si>
  <si>
    <t>Planned</t>
  </si>
  <si>
    <t>Completed</t>
  </si>
  <si>
    <t>Data</t>
  </si>
  <si>
    <t>Sum - Size</t>
  </si>
  <si>
    <t>Sum - Delivered</t>
  </si>
  <si>
    <t>(empty)</t>
  </si>
  <si>
    <t>Total Result</t>
  </si>
  <si>
    <t>Architectural design----</t>
  </si>
  <si>
    <t>Lecturer will be emailed a code upon attempting to login</t>
  </si>
  <si>
    <t>Learner will be emailed a code upon attempting to login</t>
  </si>
  <si>
    <t>Admin will be emailed a code upon attempting to login</t>
  </si>
  <si>
    <t>Testing of features manually</t>
  </si>
  <si>
    <t>Automated testing of features</t>
  </si>
  <si>
    <t>Danial,Ehsun</t>
  </si>
  <si>
    <t>Ehsun</t>
  </si>
  <si>
    <t>Ehsun, Danial</t>
  </si>
  <si>
    <t>Learner can edit profile information (M)</t>
  </si>
  <si>
    <t>Lecturer can edit profile information (M)</t>
  </si>
  <si>
    <t>Chengzong, Chak, Anthony, Danial, Ehsun</t>
  </si>
  <si>
    <t>Anthony, Chengzong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</si>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</sst>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yy"/>
    <numFmt numFmtId="165" formatCode="dd\-mmmm\-yyyy"/>
  </numFmts>
  <fonts count="9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3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3"/>
      <name val="Calibri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0E0E3"/>
        <bgColor rgb="FFC6EFCE"/>
      </patternFill>
    </fill>
    <fill>
      <patternFill patternType="solid">
        <fgColor rgb="FFEDEDED"/>
        <bgColor rgb="FFF2F2F2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0">
    <xf numFmtId="0" fontId="0" fillId="0" borderId="0" xfId="0"/>
    <xf numFmtId="0" fontId="2" fillId="0" borderId="0" xfId="0" applyFont="1" applyAlignment="1"/>
    <xf numFmtId="0" fontId="3" fillId="2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0" fontId="2" fillId="0" borderId="0" xfId="0" applyFont="1"/>
    <xf numFmtId="164" fontId="2" fillId="0" borderId="0" xfId="0" applyNumberFormat="1" applyFont="1" applyAlignment="1"/>
    <xf numFmtId="4" fontId="4" fillId="3" borderId="0" xfId="0" applyNumberFormat="1" applyFont="1" applyFill="1" applyAlignment="1"/>
    <xf numFmtId="164" fontId="4" fillId="3" borderId="0" xfId="0" applyNumberFormat="1" applyFont="1" applyFill="1" applyAlignment="1"/>
    <xf numFmtId="4" fontId="7" fillId="0" borderId="0" xfId="0" applyNumberFormat="1" applyFont="1" applyAlignment="1"/>
    <xf numFmtId="165" fontId="7" fillId="0" borderId="0" xfId="0" applyNumberFormat="1" applyFont="1" applyAlignment="1"/>
    <xf numFmtId="164" fontId="7" fillId="0" borderId="0" xfId="0" applyNumberFormat="1" applyFont="1" applyAlignment="1"/>
    <xf numFmtId="0" fontId="8" fillId="0" borderId="1" xfId="1" applyFont="1" applyBorder="1" applyAlignment="1"/>
    <xf numFmtId="0" fontId="0" fillId="0" borderId="2" xfId="1" applyFont="1" applyBorder="1" applyAlignment="1"/>
    <xf numFmtId="0" fontId="8" fillId="0" borderId="3" xfId="1" applyFont="1" applyBorder="1" applyAlignment="1"/>
    <xf numFmtId="4" fontId="7" fillId="0" borderId="0" xfId="0" applyNumberFormat="1" applyFont="1"/>
    <xf numFmtId="164" fontId="7" fillId="0" borderId="0" xfId="0" applyNumberFormat="1" applyFont="1"/>
    <xf numFmtId="0" fontId="0" fillId="0" borderId="4" xfId="1" applyFont="1" applyBorder="1" applyAlignment="1"/>
    <xf numFmtId="0" fontId="0" fillId="0" borderId="5" xfId="1" applyFont="1" applyBorder="1" applyAlignment="1">
      <alignment horizontal="left"/>
    </xf>
    <xf numFmtId="0" fontId="0" fillId="0" borderId="6" xfId="1" applyFont="1" applyBorder="1" applyAlignment="1">
      <alignment horizontal="left"/>
    </xf>
    <xf numFmtId="0" fontId="0" fillId="0" borderId="7" xfId="1" applyFont="1" applyBorder="1" applyAlignment="1">
      <alignment horizontal="left"/>
    </xf>
    <xf numFmtId="0" fontId="8" fillId="0" borderId="8" xfId="1" applyFont="1" applyBorder="1" applyAlignment="1"/>
    <xf numFmtId="0" fontId="8" fillId="0" borderId="9" xfId="1" applyFont="1" applyBorder="1" applyAlignment="1"/>
    <xf numFmtId="0" fontId="0" fillId="0" borderId="10" xfId="1" applyFont="1" applyBorder="1" applyAlignment="1">
      <alignment horizontal="left"/>
    </xf>
    <xf numFmtId="0" fontId="8" fillId="0" borderId="11" xfId="1" applyFont="1" applyBorder="1" applyAlignment="1"/>
    <xf numFmtId="0" fontId="8" fillId="0" borderId="12" xfId="1" applyFont="1" applyBorder="1" applyAlignment="1"/>
    <xf numFmtId="0" fontId="8" fillId="0" borderId="12" xfId="1" applyFont="1" applyBorder="1" applyAlignment="1"/>
    <xf numFmtId="0" fontId="8" fillId="0" borderId="5" xfId="1" applyFont="1" applyBorder="1" applyAlignment="1"/>
    <xf numFmtId="0" fontId="8" fillId="0" borderId="6" xfId="1" applyFont="1" applyBorder="1" applyAlignment="1"/>
    <xf numFmtId="0" fontId="1" fillId="0" borderId="13" xfId="1" applyFont="1" applyBorder="1" applyAlignment="1">
      <alignment horizontal="left"/>
    </xf>
    <xf numFmtId="0" fontId="1" fillId="0" borderId="14" xfId="1" applyBorder="1"/>
    <xf numFmtId="0" fontId="1" fillId="0" borderId="15" xfId="1" applyBorder="1"/>
  </cellXfs>
  <cellStyles count="2">
    <cellStyle name="Explanatory Text" xfId="1" builtinId="53" customBuiltin="1"/>
    <cellStyle name="Normal" xfId="0" builtinId="0"/>
  </cellStyles>
  <dxfs count="114"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/>
        <color rgb="FF404040"/>
      </font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2F2F2"/>
      <rgbColor rgb="FFEDEDED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CC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6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Planned and Completed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Analytics!$G$1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2556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Analytics!$E$2:$E$17</c:f>
              <c:numCache>
                <c:formatCode>dd\-mmm\-yyyy</c:formatCode>
                <c:ptCount val="16"/>
                <c:pt idx="0">
                  <c:v>42760</c:v>
                </c:pt>
                <c:pt idx="1">
                  <c:v>42761</c:v>
                </c:pt>
                <c:pt idx="2">
                  <c:v>42766</c:v>
                </c:pt>
                <c:pt idx="3">
                  <c:v>42769</c:v>
                </c:pt>
                <c:pt idx="4">
                  <c:v>42773</c:v>
                </c:pt>
                <c:pt idx="5">
                  <c:v>42774</c:v>
                </c:pt>
                <c:pt idx="6">
                  <c:v>42779</c:v>
                </c:pt>
                <c:pt idx="7">
                  <c:v>42780</c:v>
                </c:pt>
                <c:pt idx="8">
                  <c:v>42787</c:v>
                </c:pt>
                <c:pt idx="9">
                  <c:v>42840</c:v>
                </c:pt>
                <c:pt idx="10">
                  <c:v>42847</c:v>
                </c:pt>
                <c:pt idx="11">
                  <c:v>42854</c:v>
                </c:pt>
                <c:pt idx="12">
                  <c:v>42855</c:v>
                </c:pt>
              </c:numCache>
            </c:numRef>
          </c:cat>
          <c:val>
            <c:numRef>
              <c:f>Analytics!$G$2:$G$17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10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51</c:v>
                </c:pt>
                <c:pt idx="10">
                  <c:v>76</c:v>
                </c:pt>
                <c:pt idx="11">
                  <c:v>128</c:v>
                </c:pt>
                <c:pt idx="1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6-4895-AB20-C9EEBF67AD80}"/>
            </c:ext>
          </c:extLst>
        </c:ser>
        <c:ser>
          <c:idx val="1"/>
          <c:order val="1"/>
          <c:tx>
            <c:strRef>
              <c:f>Analytics!$F$1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2556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Analytics!$E$2:$E$17</c:f>
              <c:numCache>
                <c:formatCode>dd\-mmm\-yyyy</c:formatCode>
                <c:ptCount val="16"/>
                <c:pt idx="0">
                  <c:v>42760</c:v>
                </c:pt>
                <c:pt idx="1">
                  <c:v>42761</c:v>
                </c:pt>
                <c:pt idx="2">
                  <c:v>42766</c:v>
                </c:pt>
                <c:pt idx="3">
                  <c:v>42769</c:v>
                </c:pt>
                <c:pt idx="4">
                  <c:v>42773</c:v>
                </c:pt>
                <c:pt idx="5">
                  <c:v>42774</c:v>
                </c:pt>
                <c:pt idx="6">
                  <c:v>42779</c:v>
                </c:pt>
                <c:pt idx="7">
                  <c:v>42780</c:v>
                </c:pt>
                <c:pt idx="8">
                  <c:v>42787</c:v>
                </c:pt>
                <c:pt idx="9">
                  <c:v>42840</c:v>
                </c:pt>
                <c:pt idx="10">
                  <c:v>42847</c:v>
                </c:pt>
                <c:pt idx="11">
                  <c:v>42854</c:v>
                </c:pt>
                <c:pt idx="12">
                  <c:v>42855</c:v>
                </c:pt>
              </c:numCache>
            </c:numRef>
          </c:cat>
          <c:val>
            <c:numRef>
              <c:f>Analytics!$F$2:$F$17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253</c:v>
                </c:pt>
                <c:pt idx="5">
                  <c:v>253</c:v>
                </c:pt>
                <c:pt idx="6">
                  <c:v>254</c:v>
                </c:pt>
                <c:pt idx="7">
                  <c:v>273</c:v>
                </c:pt>
                <c:pt idx="8">
                  <c:v>273</c:v>
                </c:pt>
                <c:pt idx="9">
                  <c:v>286</c:v>
                </c:pt>
                <c:pt idx="10">
                  <c:v>286</c:v>
                </c:pt>
                <c:pt idx="11">
                  <c:v>282</c:v>
                </c:pt>
                <c:pt idx="12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6-4895-AB20-C9EEBF67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02304"/>
        <c:axId val="299202696"/>
      </c:areaChart>
      <c:dateAx>
        <c:axId val="299202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Date</a:t>
                </a:r>
              </a:p>
            </c:rich>
          </c:tx>
          <c:overlay val="0"/>
        </c:title>
        <c:numFmt formatCode="dd\-mmm\-yyyy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9202696"/>
        <c:crosses val="autoZero"/>
        <c:auto val="1"/>
        <c:lblOffset val="100"/>
        <c:baseTimeUnit val="days"/>
      </c:dateAx>
      <c:valAx>
        <c:axId val="29920269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92023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186480</xdr:colOff>
      <xdr:row>18</xdr:row>
      <xdr:rowOff>14760</xdr:rowOff>
    </xdr:from>
    <xdr:to>
      <xdr:col>15</xdr:col>
      <xdr:colOff>572760</xdr:colOff>
      <xdr:row>42</xdr:row>
      <xdr:rowOff>88560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122">
  <cacheSource type="worksheet">
    <worksheetSource ref="A1:F65545" sheet="Product Backlog"/>
  </cacheSource>
  <cacheFields count="6">
    <cacheField name="Order" numFmtId="0">
      <sharedItems containsString="0" containsBlank="1" containsNumber="1" containsInteger="1" count="72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m/>
      </sharedItems>
    </cacheField>
    <cacheField name="Task" numFmtId="0">
      <sharedItems containsBlank="1" count="75">
        <s v="Admin will be texted a code upon attempting to login"/>
        <s v="Administrator can adjust prices of courses (A)"/>
        <s v="Administrator can delete account after 15 months of inactivity (M)"/>
        <s v="Administrator can monitor content (M)"/>
        <s v="Administrator can register an admin account (M)"/>
        <s v="Administrator can reset password (M)"/>
        <s v="Administrator can send learner email after 1 year of inactivity (A)"/>
        <s v="Administrator can suspend an account for a period of time (M) "/>
        <s v="Administrator can verify lecturer account (A)"/>
        <s v="Administrator can view reports about learners (M)"/>
        <s v="Administrator can view reports about lecturers (M)"/>
        <s v="Architectural design"/>
        <s v="Class Diagram"/>
        <s v="Definition of Done"/>
        <s v="Do research to prepare for UI development"/>
        <s v="Gherkin feature files"/>
        <s v="Glossary"/>
        <s v="Learner can access free courses (M)"/>
        <s v="Learner can change colour scheme to grey-scale (O)"/>
        <s v="Learner can change font size (O)"/>
        <s v="Learner can choose higher competency courses (A)"/>
        <s v="Learner can enrol on a course (M)"/>
        <s v="Learner can find public libraries using maps (O)"/>
        <s v="Learner can gain performance badges (O)"/>
        <s v="Learner can leave feedback on reviews of courses (M)"/>
        <s v="Learner can register an account (M)"/>
        <s v="Learner can report inappropriate comments (A)"/>
        <s v="Learner can reset password (M)"/>
        <s v="Learner can review a course after 50% completion (M)"/>
        <s v="Learner can search books in e-library (O)"/>
        <s v="Learner can select competent level (A)"/>
        <s v="Learner can sign up to live news feeds (O)"/>
        <s v="Learner can sign up to new course notifications (O)"/>
        <s v="Learner can sign up to notifications of enrolled courses (O)"/>
        <s v="Learner can take assessments  (O)"/>
        <s v="Learner can use directions on the map (O)"/>
        <s v="Learner can view feedback of assessments (O)"/>
        <s v="Learner can view live news feeds (O)"/>
        <s v="Learner can view meet-up location on a map (M)"/>
        <s v="Learner can view performance badges on profile (O)"/>
        <s v="Learner is recommended courses based off competency level (A)"/>
        <s v="Learner receives new course notifications (O)"/>
        <s v="Learner receives notifications of enrolled courses (O)"/>
        <s v="Learner will be texted a code upon attempting to login"/>
        <s v="Learner will pay for a majority of courses (A)"/>
        <s v="Lecturer can award performance badges (0)"/>
        <s v="Lecturer can inform learners about events (A)"/>
        <s v="Lecturer can register an account (M)"/>
        <s v="Lecturer can reset password (M)"/>
        <s v="Lecturer can submit a meet-up location form (M)"/>
        <s v="Lecturer can upload documents (M)"/>
        <s v="Lecturer can upload feedback and marks for the learner (O)"/>
        <s v="Lecturer can upload photos (M)"/>
        <s v="Lecturer can upload slide-show presentations (M)"/>
        <s v="Lecturer can upload videos (M)"/>
        <s v="Lecturer has a fixed 3 month contract on sign up (A)"/>
        <s v="Lecturer informs admin regarding course being intro or accredited (A)"/>
        <s v="Lecturer sets prices of courses (A)"/>
        <s v="Lecturer will be texted a code upon attempting to login"/>
        <s v="Live chat feature for learners (O)"/>
        <s v="Live chat feature for lecturers (O)"/>
        <s v="Meeting minutes"/>
        <s v="Product backlog"/>
        <s v="Proof Reading of Documentation"/>
        <s v="Requirements questions"/>
        <s v="Risk log"/>
        <s v="Role allocation"/>
        <s v="Setting up Travis File"/>
        <s v="Software class design"/>
        <s v="Sprint retrospective"/>
        <s v="UI Mock-ups "/>
        <s v="Update risk log"/>
        <s v="Uploading project skeleton"/>
        <s v="Write up user stories"/>
        <m/>
      </sharedItems>
    </cacheField>
    <cacheField name="Who" numFmtId="0">
      <sharedItems containsBlank="1" count="13">
        <s v="Akio &amp; Cece"/>
        <s v="Akio &amp; Ehsun"/>
        <s v="All"/>
        <s v="Anthony, Chengzong, Danial"/>
        <s v="Brent"/>
        <s v="Brent &amp; Cece &amp; Danial &amp; Ehsun"/>
        <s v="Brent &amp; Ehsun"/>
        <s v="Brent, Ehsun &amp; Danial "/>
        <s v="Chengzong, Chak, Anthony"/>
        <s v="Danial"/>
        <s v="Danial, Ehsun"/>
        <s v="Ehsun &amp; Danial"/>
        <m/>
      </sharedItems>
    </cacheField>
    <cacheField name="Size" numFmtId="0">
      <sharedItems containsString="0" containsBlank="1" containsNumber="1" containsInteger="1" count="8">
        <n v="1"/>
        <n v="2"/>
        <n v="3"/>
        <n v="5"/>
        <n v="8"/>
        <n v="13"/>
        <n v="21"/>
        <m/>
      </sharedItems>
    </cacheField>
    <cacheField name="Status" numFmtId="0">
      <sharedItems containsBlank="1" count="3">
        <s v="Done"/>
        <s v="Started"/>
        <m/>
      </sharedItems>
    </cacheField>
    <cacheField name="Delivered" numFmtId="0">
      <sharedItems containsBlank="1" containsMixedTypes="1" containsNumber="1" containsInteger="1" count="6">
        <n v="1"/>
        <n v="2"/>
        <n v="3"/>
        <n v="5"/>
        <s v="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73"/>
    <x v="5"/>
    <x v="2"/>
    <x v="0"/>
    <x v="2"/>
  </r>
  <r>
    <x v="1"/>
    <x v="62"/>
    <x v="2"/>
    <x v="0"/>
    <x v="1"/>
    <x v="5"/>
  </r>
  <r>
    <x v="2"/>
    <x v="65"/>
    <x v="3"/>
    <x v="2"/>
    <x v="0"/>
    <x v="2"/>
  </r>
  <r>
    <x v="3"/>
    <x v="66"/>
    <x v="2"/>
    <x v="0"/>
    <x v="0"/>
    <x v="0"/>
  </r>
  <r>
    <x v="4"/>
    <x v="16"/>
    <x v="10"/>
    <x v="2"/>
    <x v="0"/>
    <x v="2"/>
  </r>
  <r>
    <x v="5"/>
    <x v="12"/>
    <x v="2"/>
    <x v="3"/>
    <x v="0"/>
    <x v="3"/>
  </r>
  <r>
    <x v="6"/>
    <x v="61"/>
    <x v="4"/>
    <x v="0"/>
    <x v="1"/>
    <x v="5"/>
  </r>
  <r>
    <x v="7"/>
    <x v="64"/>
    <x v="2"/>
    <x v="2"/>
    <x v="0"/>
    <x v="2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71"/>
    <x v="74"/>
    <x v="12"/>
    <x v="7"/>
    <x v="2"/>
    <x v="4"/>
  </r>
  <r>
    <x v="8"/>
    <x v="13"/>
    <x v="9"/>
    <x v="0"/>
    <x v="0"/>
    <x v="0"/>
  </r>
  <r>
    <x v="9"/>
    <x v="63"/>
    <x v="6"/>
    <x v="0"/>
    <x v="0"/>
    <x v="0"/>
  </r>
  <r>
    <x v="10"/>
    <x v="72"/>
    <x v="11"/>
    <x v="0"/>
    <x v="0"/>
    <x v="0"/>
  </r>
  <r>
    <x v="11"/>
    <x v="67"/>
    <x v="1"/>
    <x v="1"/>
    <x v="0"/>
    <x v="1"/>
  </r>
  <r>
    <x v="12"/>
    <x v="11"/>
    <x v="2"/>
    <x v="3"/>
    <x v="0"/>
    <x v="5"/>
  </r>
  <r>
    <x v="13"/>
    <x v="68"/>
    <x v="7"/>
    <x v="2"/>
    <x v="0"/>
    <x v="5"/>
  </r>
  <r>
    <x v="14"/>
    <x v="14"/>
    <x v="0"/>
    <x v="0"/>
    <x v="0"/>
    <x v="5"/>
  </r>
  <r>
    <x v="15"/>
    <x v="70"/>
    <x v="0"/>
    <x v="3"/>
    <x v="0"/>
    <x v="5"/>
  </r>
  <r>
    <x v="16"/>
    <x v="69"/>
    <x v="2"/>
    <x v="0"/>
    <x v="0"/>
    <x v="5"/>
  </r>
  <r>
    <x v="17"/>
    <x v="71"/>
    <x v="9"/>
    <x v="0"/>
    <x v="0"/>
    <x v="5"/>
  </r>
  <r>
    <x v="18"/>
    <x v="15"/>
    <x v="8"/>
    <x v="3"/>
    <x v="0"/>
    <x v="5"/>
  </r>
  <r>
    <x v="19"/>
    <x v="25"/>
    <x v="2"/>
    <x v="0"/>
    <x v="0"/>
    <x v="5"/>
  </r>
  <r>
    <x v="20"/>
    <x v="47"/>
    <x v="2"/>
    <x v="0"/>
    <x v="0"/>
    <x v="5"/>
  </r>
  <r>
    <x v="21"/>
    <x v="4"/>
    <x v="2"/>
    <x v="0"/>
    <x v="0"/>
    <x v="5"/>
  </r>
  <r>
    <x v="22"/>
    <x v="27"/>
    <x v="2"/>
    <x v="2"/>
    <x v="0"/>
    <x v="5"/>
  </r>
  <r>
    <x v="23"/>
    <x v="48"/>
    <x v="2"/>
    <x v="2"/>
    <x v="0"/>
    <x v="5"/>
  </r>
  <r>
    <x v="24"/>
    <x v="5"/>
    <x v="2"/>
    <x v="2"/>
    <x v="0"/>
    <x v="5"/>
  </r>
  <r>
    <x v="25"/>
    <x v="54"/>
    <x v="2"/>
    <x v="1"/>
    <x v="1"/>
    <x v="5"/>
  </r>
  <r>
    <x v="26"/>
    <x v="53"/>
    <x v="2"/>
    <x v="1"/>
    <x v="1"/>
    <x v="5"/>
  </r>
  <r>
    <x v="27"/>
    <x v="52"/>
    <x v="2"/>
    <x v="1"/>
    <x v="1"/>
    <x v="5"/>
  </r>
  <r>
    <x v="28"/>
    <x v="50"/>
    <x v="2"/>
    <x v="1"/>
    <x v="1"/>
    <x v="5"/>
  </r>
  <r>
    <x v="71"/>
    <x v="43"/>
    <x v="2"/>
    <x v="2"/>
    <x v="2"/>
    <x v="5"/>
  </r>
  <r>
    <x v="71"/>
    <x v="58"/>
    <x v="2"/>
    <x v="0"/>
    <x v="2"/>
    <x v="5"/>
  </r>
  <r>
    <x v="71"/>
    <x v="0"/>
    <x v="2"/>
    <x v="0"/>
    <x v="2"/>
    <x v="5"/>
  </r>
  <r>
    <x v="29"/>
    <x v="21"/>
    <x v="2"/>
    <x v="0"/>
    <x v="2"/>
    <x v="5"/>
  </r>
  <r>
    <x v="30"/>
    <x v="17"/>
    <x v="2"/>
    <x v="2"/>
    <x v="2"/>
    <x v="5"/>
  </r>
  <r>
    <x v="31"/>
    <x v="24"/>
    <x v="2"/>
    <x v="3"/>
    <x v="2"/>
    <x v="5"/>
  </r>
  <r>
    <x v="32"/>
    <x v="28"/>
    <x v="2"/>
    <x v="2"/>
    <x v="2"/>
    <x v="5"/>
  </r>
  <r>
    <x v="33"/>
    <x v="3"/>
    <x v="2"/>
    <x v="4"/>
    <x v="2"/>
    <x v="5"/>
  </r>
  <r>
    <x v="34"/>
    <x v="9"/>
    <x v="2"/>
    <x v="4"/>
    <x v="2"/>
    <x v="5"/>
  </r>
  <r>
    <x v="35"/>
    <x v="10"/>
    <x v="2"/>
    <x v="4"/>
    <x v="2"/>
    <x v="5"/>
  </r>
  <r>
    <x v="36"/>
    <x v="2"/>
    <x v="2"/>
    <x v="4"/>
    <x v="1"/>
    <x v="5"/>
  </r>
  <r>
    <x v="37"/>
    <x v="7"/>
    <x v="2"/>
    <x v="4"/>
    <x v="2"/>
    <x v="5"/>
  </r>
  <r>
    <x v="38"/>
    <x v="49"/>
    <x v="2"/>
    <x v="1"/>
    <x v="2"/>
    <x v="5"/>
  </r>
  <r>
    <x v="39"/>
    <x v="38"/>
    <x v="2"/>
    <x v="3"/>
    <x v="2"/>
    <x v="5"/>
  </r>
  <r>
    <x v="40"/>
    <x v="35"/>
    <x v="2"/>
    <x v="3"/>
    <x v="2"/>
    <x v="5"/>
  </r>
  <r>
    <x v="41"/>
    <x v="22"/>
    <x v="2"/>
    <x v="3"/>
    <x v="2"/>
    <x v="5"/>
  </r>
  <r>
    <x v="42"/>
    <x v="34"/>
    <x v="2"/>
    <x v="2"/>
    <x v="2"/>
    <x v="5"/>
  </r>
  <r>
    <x v="43"/>
    <x v="51"/>
    <x v="2"/>
    <x v="2"/>
    <x v="2"/>
    <x v="5"/>
  </r>
  <r>
    <x v="44"/>
    <x v="36"/>
    <x v="2"/>
    <x v="2"/>
    <x v="2"/>
    <x v="5"/>
  </r>
  <r>
    <x v="45"/>
    <x v="45"/>
    <x v="2"/>
    <x v="1"/>
    <x v="2"/>
    <x v="5"/>
  </r>
  <r>
    <x v="46"/>
    <x v="23"/>
    <x v="2"/>
    <x v="2"/>
    <x v="2"/>
    <x v="5"/>
  </r>
  <r>
    <x v="47"/>
    <x v="39"/>
    <x v="2"/>
    <x v="1"/>
    <x v="2"/>
    <x v="5"/>
  </r>
  <r>
    <x v="48"/>
    <x v="33"/>
    <x v="2"/>
    <x v="1"/>
    <x v="2"/>
    <x v="5"/>
  </r>
  <r>
    <x v="49"/>
    <x v="42"/>
    <x v="2"/>
    <x v="3"/>
    <x v="2"/>
    <x v="5"/>
  </r>
  <r>
    <x v="50"/>
    <x v="32"/>
    <x v="2"/>
    <x v="1"/>
    <x v="2"/>
    <x v="5"/>
  </r>
  <r>
    <x v="51"/>
    <x v="41"/>
    <x v="2"/>
    <x v="3"/>
    <x v="2"/>
    <x v="5"/>
  </r>
  <r>
    <x v="52"/>
    <x v="31"/>
    <x v="2"/>
    <x v="3"/>
    <x v="2"/>
    <x v="5"/>
  </r>
  <r>
    <x v="53"/>
    <x v="37"/>
    <x v="2"/>
    <x v="2"/>
    <x v="2"/>
    <x v="5"/>
  </r>
  <r>
    <x v="54"/>
    <x v="60"/>
    <x v="2"/>
    <x v="5"/>
    <x v="2"/>
    <x v="5"/>
  </r>
  <r>
    <x v="55"/>
    <x v="59"/>
    <x v="2"/>
    <x v="5"/>
    <x v="2"/>
    <x v="5"/>
  </r>
  <r>
    <x v="56"/>
    <x v="18"/>
    <x v="2"/>
    <x v="2"/>
    <x v="2"/>
    <x v="5"/>
  </r>
  <r>
    <x v="57"/>
    <x v="19"/>
    <x v="2"/>
    <x v="1"/>
    <x v="2"/>
    <x v="5"/>
  </r>
  <r>
    <x v="58"/>
    <x v="29"/>
    <x v="2"/>
    <x v="3"/>
    <x v="2"/>
    <x v="5"/>
  </r>
  <r>
    <x v="59"/>
    <x v="57"/>
    <x v="2"/>
    <x v="1"/>
    <x v="2"/>
    <x v="5"/>
  </r>
  <r>
    <x v="60"/>
    <x v="44"/>
    <x v="2"/>
    <x v="6"/>
    <x v="2"/>
    <x v="5"/>
  </r>
  <r>
    <x v="61"/>
    <x v="1"/>
    <x v="2"/>
    <x v="2"/>
    <x v="2"/>
    <x v="5"/>
  </r>
  <r>
    <x v="62"/>
    <x v="30"/>
    <x v="2"/>
    <x v="1"/>
    <x v="2"/>
    <x v="5"/>
  </r>
  <r>
    <x v="63"/>
    <x v="40"/>
    <x v="2"/>
    <x v="2"/>
    <x v="2"/>
    <x v="5"/>
  </r>
  <r>
    <x v="64"/>
    <x v="20"/>
    <x v="2"/>
    <x v="2"/>
    <x v="2"/>
    <x v="5"/>
  </r>
  <r>
    <x v="65"/>
    <x v="26"/>
    <x v="2"/>
    <x v="3"/>
    <x v="2"/>
    <x v="5"/>
  </r>
  <r>
    <x v="66"/>
    <x v="55"/>
    <x v="2"/>
    <x v="4"/>
    <x v="2"/>
    <x v="5"/>
  </r>
  <r>
    <x v="67"/>
    <x v="6"/>
    <x v="2"/>
    <x v="4"/>
    <x v="2"/>
    <x v="5"/>
  </r>
  <r>
    <x v="68"/>
    <x v="46"/>
    <x v="2"/>
    <x v="1"/>
    <x v="2"/>
    <x v="5"/>
  </r>
  <r>
    <x v="69"/>
    <x v="56"/>
    <x v="2"/>
    <x v="1"/>
    <x v="2"/>
    <x v="5"/>
  </r>
  <r>
    <x v="70"/>
    <x v="8"/>
    <x v="2"/>
    <x v="3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0" dataCaption="Values" itemPrintTitles="1" indent="0" outline="1" outlineData="1">
  <location ref="K3:M18" firstHeaderRow="1" firstDataRow="2" firstDataCol="1"/>
  <pivotFields count="6">
    <pivotField showAll="0"/>
    <pivotField showAll="0"/>
    <pivotField axis="axisRow" showAll="0"/>
    <pivotField dataField="1" showAll="0"/>
    <pivotField showAll="0"/>
    <pivotField dataField="1" showAll="0"/>
  </pivotFields>
  <rowFields count="1">
    <field x="2"/>
  </rowFields>
  <colFields count="1">
    <field x="-2"/>
  </colFields>
  <dataFields count="2">
    <dataField fld="3"/>
    <dataField fld="5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K118"/>
  <sheetViews>
    <sheetView tabSelected="1" topLeftCell="A69" zoomScale="97" zoomScaleNormal="97" workbookViewId="0">
      <selection activeCell="B98" sqref="B98"/>
    </sheetView>
  </sheetViews>
  <sheetFormatPr defaultRowHeight="17.25" x14ac:dyDescent="0.3"/>
  <cols>
    <col min="1" max="1" width="13" style="1"/>
    <col min="2" max="2" width="74.5703125" style="1" bestFit="1" customWidth="1"/>
    <col min="3" max="3" width="30.5703125" style="1"/>
    <col min="4" max="4" width="8.7109375" style="1"/>
    <col min="5" max="5" width="18.42578125" style="1"/>
    <col min="6" max="6" width="10.140625" style="1"/>
    <col min="7" max="7" width="12.42578125" style="1"/>
    <col min="8" max="8" width="62.5703125" style="1"/>
    <col min="9" max="1025" width="13" style="1"/>
  </cols>
  <sheetData>
    <row r="1" spans="1:16" ht="15.7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5.75" customHeight="1" x14ac:dyDescent="0.3">
      <c r="A2" s="1">
        <v>10</v>
      </c>
      <c r="B2" s="6" t="s">
        <v>6</v>
      </c>
      <c r="C2" s="7" t="s">
        <v>7</v>
      </c>
      <c r="D2" s="7">
        <v>3</v>
      </c>
      <c r="E2" s="8" t="s">
        <v>8</v>
      </c>
      <c r="F2" s="7">
        <v>3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3">
      <c r="A3" s="1">
        <v>20</v>
      </c>
      <c r="B3" s="10" t="s">
        <v>9</v>
      </c>
      <c r="C3" s="10" t="s">
        <v>22</v>
      </c>
      <c r="D3" s="10">
        <v>1</v>
      </c>
      <c r="E3" s="8" t="s">
        <v>11</v>
      </c>
      <c r="F3" s="10"/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.75" customHeight="1" x14ac:dyDescent="0.3">
      <c r="A4" s="1">
        <v>30</v>
      </c>
      <c r="B4" s="6" t="s">
        <v>12</v>
      </c>
      <c r="C4" s="11" t="s">
        <v>13</v>
      </c>
      <c r="D4" s="11">
        <v>3</v>
      </c>
      <c r="E4" s="8" t="s">
        <v>8</v>
      </c>
      <c r="F4" s="11">
        <v>3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15.75" customHeight="1" x14ac:dyDescent="0.3">
      <c r="A5" s="1">
        <v>40</v>
      </c>
      <c r="B5" s="10" t="s">
        <v>14</v>
      </c>
      <c r="C5" s="10" t="s">
        <v>10</v>
      </c>
      <c r="D5" s="10">
        <v>1</v>
      </c>
      <c r="E5" s="8" t="s">
        <v>8</v>
      </c>
      <c r="F5" s="10">
        <v>1</v>
      </c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15.75" customHeight="1" x14ac:dyDescent="0.3">
      <c r="A6" s="1">
        <v>50</v>
      </c>
      <c r="B6" s="6" t="s">
        <v>15</v>
      </c>
      <c r="C6" s="11" t="s">
        <v>16</v>
      </c>
      <c r="D6" s="11">
        <v>3</v>
      </c>
      <c r="E6" s="8" t="s">
        <v>8</v>
      </c>
      <c r="F6" s="11">
        <v>3</v>
      </c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ht="15.75" customHeight="1" x14ac:dyDescent="0.3">
      <c r="A7" s="1">
        <v>60</v>
      </c>
      <c r="B7" s="6" t="s">
        <v>17</v>
      </c>
      <c r="C7" s="11" t="s">
        <v>10</v>
      </c>
      <c r="D7" s="11">
        <v>5</v>
      </c>
      <c r="E7" s="8" t="s">
        <v>8</v>
      </c>
      <c r="F7" s="11">
        <v>5</v>
      </c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15.75" customHeight="1" x14ac:dyDescent="0.3">
      <c r="A8" s="1">
        <v>70</v>
      </c>
      <c r="B8" s="6" t="s">
        <v>18</v>
      </c>
      <c r="C8" s="11" t="s">
        <v>19</v>
      </c>
      <c r="D8" s="11">
        <v>1</v>
      </c>
      <c r="E8" s="8" t="s">
        <v>11</v>
      </c>
      <c r="F8" s="11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 x14ac:dyDescent="0.3">
      <c r="A9" s="1">
        <v>80</v>
      </c>
      <c r="B9" s="6" t="s">
        <v>20</v>
      </c>
      <c r="C9" s="11" t="s">
        <v>10</v>
      </c>
      <c r="D9" s="9">
        <v>3</v>
      </c>
      <c r="E9" s="8" t="s">
        <v>8</v>
      </c>
      <c r="F9" s="9">
        <v>3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 hidden="1" customHeight="1" x14ac:dyDescent="0.3">
      <c r="A10"/>
      <c r="B10" s="9"/>
      <c r="C10" s="9"/>
      <c r="D10" s="9"/>
      <c r="E10" s="8"/>
      <c r="F10" s="12" t="str">
        <f t="shared" ref="F10:F53" si="0">IF(E10="Done", D10,"")</f>
        <v/>
      </c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hidden="1" customHeight="1" x14ac:dyDescent="0.3">
      <c r="A11"/>
      <c r="B11" s="9"/>
      <c r="C11" s="9"/>
      <c r="D11" s="9"/>
      <c r="E11" s="8"/>
      <c r="F11" s="12" t="str">
        <f t="shared" si="0"/>
        <v/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15.75" hidden="1" customHeight="1" x14ac:dyDescent="0.3">
      <c r="A12"/>
      <c r="B12" s="9"/>
      <c r="C12" s="9"/>
      <c r="D12" s="9"/>
      <c r="E12" s="8"/>
      <c r="F12" s="12" t="str">
        <f t="shared" si="0"/>
        <v/>
      </c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hidden="1" customHeight="1" x14ac:dyDescent="0.3">
      <c r="A13"/>
      <c r="B13" s="9"/>
      <c r="C13" s="9"/>
      <c r="D13" s="9"/>
      <c r="E13" s="8"/>
      <c r="F13" s="12" t="str">
        <f t="shared" si="0"/>
        <v/>
      </c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15.75" hidden="1" customHeight="1" x14ac:dyDescent="0.3">
      <c r="A14"/>
      <c r="B14" s="9"/>
      <c r="C14" s="9"/>
      <c r="D14" s="9"/>
      <c r="E14" s="8"/>
      <c r="F14" s="12" t="str">
        <f t="shared" si="0"/>
        <v/>
      </c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15.75" hidden="1" customHeight="1" x14ac:dyDescent="0.3">
      <c r="A15"/>
      <c r="B15" s="9"/>
      <c r="C15" s="9"/>
      <c r="D15" s="9"/>
      <c r="E15" s="8"/>
      <c r="F15" s="12" t="str">
        <f t="shared" si="0"/>
        <v/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ht="15.75" hidden="1" customHeight="1" x14ac:dyDescent="0.3">
      <c r="A16"/>
      <c r="B16" s="9"/>
      <c r="C16" s="9"/>
      <c r="D16" s="9"/>
      <c r="E16" s="8"/>
      <c r="F16" s="12" t="str">
        <f t="shared" si="0"/>
        <v/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ht="15.75" hidden="1" customHeight="1" x14ac:dyDescent="0.3">
      <c r="A17"/>
      <c r="B17" s="9"/>
      <c r="C17" s="9"/>
      <c r="D17" s="9"/>
      <c r="E17" s="8"/>
      <c r="F17" s="12" t="str">
        <f t="shared" si="0"/>
        <v/>
      </c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15.75" hidden="1" customHeight="1" x14ac:dyDescent="0.3">
      <c r="A18"/>
      <c r="B18" s="9"/>
      <c r="C18" s="9"/>
      <c r="D18" s="9"/>
      <c r="E18" s="8"/>
      <c r="F18" s="12" t="str">
        <f t="shared" si="0"/>
        <v/>
      </c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ht="15.75" hidden="1" customHeight="1" x14ac:dyDescent="0.3">
      <c r="A19"/>
      <c r="B19" s="9"/>
      <c r="C19" s="9"/>
      <c r="D19" s="9"/>
      <c r="E19" s="8"/>
      <c r="F19" s="12" t="str">
        <f t="shared" si="0"/>
        <v/>
      </c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hidden="1" customHeight="1" x14ac:dyDescent="0.3">
      <c r="A20"/>
      <c r="B20" s="9"/>
      <c r="C20" s="9"/>
      <c r="D20" s="9"/>
      <c r="E20" s="8"/>
      <c r="F20" s="12" t="str">
        <f t="shared" si="0"/>
        <v/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ht="15.75" hidden="1" customHeight="1" x14ac:dyDescent="0.3">
      <c r="A21"/>
      <c r="B21" s="9"/>
      <c r="C21" s="9"/>
      <c r="D21" s="9"/>
      <c r="E21" s="8"/>
      <c r="F21" s="12" t="str">
        <f t="shared" si="0"/>
        <v/>
      </c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ht="15.75" hidden="1" customHeight="1" x14ac:dyDescent="0.3">
      <c r="A22"/>
      <c r="B22" s="9"/>
      <c r="C22" s="9"/>
      <c r="D22" s="9"/>
      <c r="E22" s="8"/>
      <c r="F22" s="12" t="str">
        <f t="shared" si="0"/>
        <v/>
      </c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ht="15.75" hidden="1" customHeight="1" x14ac:dyDescent="0.3">
      <c r="A23"/>
      <c r="B23" s="9"/>
      <c r="C23" s="9"/>
      <c r="D23" s="9"/>
      <c r="E23" s="8"/>
      <c r="F23" s="12" t="str">
        <f t="shared" si="0"/>
        <v/>
      </c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ht="15.75" hidden="1" customHeight="1" x14ac:dyDescent="0.3">
      <c r="A24"/>
      <c r="B24" s="9"/>
      <c r="C24" s="9"/>
      <c r="D24" s="9"/>
      <c r="E24" s="8"/>
      <c r="F24" s="12" t="str">
        <f t="shared" si="0"/>
        <v/>
      </c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5.75" hidden="1" customHeight="1" x14ac:dyDescent="0.3">
      <c r="A25"/>
      <c r="B25" s="9"/>
      <c r="C25" s="9"/>
      <c r="D25" s="9"/>
      <c r="E25" s="8"/>
      <c r="F25" s="12" t="str">
        <f t="shared" si="0"/>
        <v/>
      </c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ht="15.75" hidden="1" customHeight="1" x14ac:dyDescent="0.3">
      <c r="A26"/>
      <c r="B26" s="9"/>
      <c r="C26" s="9"/>
      <c r="D26" s="9"/>
      <c r="E26" s="8"/>
      <c r="F26" s="12" t="str">
        <f t="shared" si="0"/>
        <v/>
      </c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5.75" hidden="1" customHeight="1" x14ac:dyDescent="0.3">
      <c r="A27"/>
      <c r="B27" s="9"/>
      <c r="C27" s="9"/>
      <c r="D27" s="9"/>
      <c r="E27" s="9"/>
      <c r="F27" s="12" t="str">
        <f t="shared" si="0"/>
        <v/>
      </c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ht="15.75" hidden="1" customHeight="1" x14ac:dyDescent="0.3">
      <c r="A28"/>
      <c r="B28" s="9"/>
      <c r="C28" s="9"/>
      <c r="D28" s="9"/>
      <c r="E28" s="9"/>
      <c r="F28" s="12" t="str">
        <f t="shared" si="0"/>
        <v/>
      </c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t="15.75" hidden="1" customHeight="1" x14ac:dyDescent="0.3">
      <c r="A29"/>
      <c r="B29" s="9"/>
      <c r="C29" s="9"/>
      <c r="D29" s="9"/>
      <c r="E29" s="9"/>
      <c r="F29" s="12" t="str">
        <f t="shared" si="0"/>
        <v/>
      </c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ht="15.75" hidden="1" customHeight="1" x14ac:dyDescent="0.3">
      <c r="A30"/>
      <c r="B30" s="9"/>
      <c r="C30" s="9"/>
      <c r="D30" s="9"/>
      <c r="E30" s="9"/>
      <c r="F30" s="12" t="str">
        <f t="shared" si="0"/>
        <v/>
      </c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5.75" hidden="1" customHeight="1" x14ac:dyDescent="0.3">
      <c r="A31"/>
      <c r="B31" s="9"/>
      <c r="C31" s="9"/>
      <c r="D31" s="9"/>
      <c r="E31" s="9"/>
      <c r="F31" s="12" t="str">
        <f t="shared" si="0"/>
        <v/>
      </c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ht="15.75" hidden="1" customHeight="1" x14ac:dyDescent="0.3">
      <c r="A32"/>
      <c r="B32" s="9"/>
      <c r="C32" s="9"/>
      <c r="D32" s="9"/>
      <c r="E32" s="9"/>
      <c r="F32" s="12" t="str">
        <f t="shared" si="0"/>
        <v/>
      </c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5.75" hidden="1" customHeight="1" x14ac:dyDescent="0.3">
      <c r="A33"/>
      <c r="B33" s="9"/>
      <c r="C33" s="9"/>
      <c r="D33" s="9"/>
      <c r="E33" s="9"/>
      <c r="F33" s="12" t="str">
        <f t="shared" si="0"/>
        <v/>
      </c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ht="15.75" hidden="1" customHeight="1" x14ac:dyDescent="0.3">
      <c r="A34"/>
      <c r="B34" s="9"/>
      <c r="C34" s="9"/>
      <c r="D34" s="9"/>
      <c r="E34" s="9"/>
      <c r="F34" s="12" t="str">
        <f t="shared" si="0"/>
        <v/>
      </c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5.75" hidden="1" customHeight="1" x14ac:dyDescent="0.3">
      <c r="A35"/>
      <c r="B35" s="9"/>
      <c r="C35" s="9"/>
      <c r="D35" s="9"/>
      <c r="E35" s="9"/>
      <c r="F35" s="12" t="str">
        <f t="shared" si="0"/>
        <v/>
      </c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ht="15.75" hidden="1" customHeight="1" x14ac:dyDescent="0.3">
      <c r="A36"/>
      <c r="B36" s="9"/>
      <c r="C36" s="9"/>
      <c r="D36" s="9"/>
      <c r="E36" s="9"/>
      <c r="F36" s="12" t="str">
        <f t="shared" si="0"/>
        <v/>
      </c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t="15.75" hidden="1" customHeight="1" x14ac:dyDescent="0.3">
      <c r="A37"/>
      <c r="B37" s="9"/>
      <c r="C37" s="9"/>
      <c r="D37" s="9"/>
      <c r="E37" s="9"/>
      <c r="F37" s="12" t="str">
        <f t="shared" si="0"/>
        <v/>
      </c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ht="15.75" hidden="1" customHeight="1" x14ac:dyDescent="0.3">
      <c r="A38"/>
      <c r="B38" s="9"/>
      <c r="C38" s="9"/>
      <c r="D38" s="9"/>
      <c r="E38" s="9"/>
      <c r="F38" s="12" t="str">
        <f t="shared" si="0"/>
        <v/>
      </c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ht="15.75" hidden="1" customHeight="1" x14ac:dyDescent="0.3">
      <c r="A39"/>
      <c r="B39" s="9"/>
      <c r="C39" s="9"/>
      <c r="D39" s="9"/>
      <c r="E39" s="9"/>
      <c r="F39" s="12" t="str">
        <f t="shared" si="0"/>
        <v/>
      </c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ht="15.75" hidden="1" customHeight="1" x14ac:dyDescent="0.3">
      <c r="A40"/>
      <c r="B40" s="9"/>
      <c r="C40" s="9"/>
      <c r="D40" s="9"/>
      <c r="E40" s="9"/>
      <c r="F40" s="12" t="str">
        <f t="shared" si="0"/>
        <v/>
      </c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ht="15.75" hidden="1" customHeight="1" x14ac:dyDescent="0.3">
      <c r="A41"/>
      <c r="B41" s="9"/>
      <c r="C41" s="9"/>
      <c r="D41" s="9"/>
      <c r="E41" s="9"/>
      <c r="F41" s="12" t="str">
        <f t="shared" si="0"/>
        <v/>
      </c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ht="15.75" hidden="1" customHeight="1" x14ac:dyDescent="0.3">
      <c r="A42"/>
      <c r="B42" s="9"/>
      <c r="C42" s="9"/>
      <c r="D42" s="9"/>
      <c r="E42" s="9"/>
      <c r="F42" s="12" t="str">
        <f t="shared" si="0"/>
        <v/>
      </c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ht="15.75" hidden="1" customHeight="1" x14ac:dyDescent="0.3">
      <c r="A43"/>
      <c r="B43" s="9"/>
      <c r="C43" s="9"/>
      <c r="D43" s="9"/>
      <c r="E43" s="9"/>
      <c r="F43" s="12" t="str">
        <f t="shared" si="0"/>
        <v/>
      </c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ht="15.75" hidden="1" customHeight="1" x14ac:dyDescent="0.3">
      <c r="A44"/>
      <c r="B44" s="9"/>
      <c r="C44" s="9"/>
      <c r="D44" s="9"/>
      <c r="E44" s="9"/>
      <c r="F44" s="12" t="str">
        <f t="shared" si="0"/>
        <v/>
      </c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ht="15.75" hidden="1" customHeight="1" x14ac:dyDescent="0.3">
      <c r="A45"/>
      <c r="B45" s="9"/>
      <c r="C45" s="9"/>
      <c r="D45" s="9"/>
      <c r="E45" s="9"/>
      <c r="F45" s="12" t="str">
        <f t="shared" si="0"/>
        <v/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ht="15.75" hidden="1" customHeight="1" x14ac:dyDescent="0.3">
      <c r="A46"/>
      <c r="B46" s="9"/>
      <c r="C46" s="9"/>
      <c r="D46" s="9"/>
      <c r="E46" s="9"/>
      <c r="F46" s="12" t="str">
        <f t="shared" si="0"/>
        <v/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ht="15.75" hidden="1" customHeight="1" x14ac:dyDescent="0.3">
      <c r="A47"/>
      <c r="B47" s="9"/>
      <c r="C47" s="9"/>
      <c r="D47" s="9"/>
      <c r="E47" s="9"/>
      <c r="F47" s="12" t="str">
        <f t="shared" si="0"/>
        <v/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ht="15.75" hidden="1" customHeight="1" x14ac:dyDescent="0.3">
      <c r="A48"/>
      <c r="B48" s="9"/>
      <c r="C48" s="9"/>
      <c r="D48" s="9"/>
      <c r="E48" s="9"/>
      <c r="F48" s="12" t="str">
        <f t="shared" si="0"/>
        <v/>
      </c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ht="15.75" hidden="1" customHeight="1" x14ac:dyDescent="0.3">
      <c r="A49"/>
      <c r="B49" s="9"/>
      <c r="C49" s="9"/>
      <c r="D49" s="9"/>
      <c r="E49" s="9"/>
      <c r="F49" s="12" t="str">
        <f t="shared" si="0"/>
        <v/>
      </c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hidden="1" x14ac:dyDescent="0.3">
      <c r="A50"/>
      <c r="B50" s="9"/>
      <c r="C50" s="9"/>
      <c r="D50" s="9"/>
      <c r="E50" s="9"/>
      <c r="F50" s="12" t="str">
        <f t="shared" si="0"/>
        <v/>
      </c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hidden="1" x14ac:dyDescent="0.3">
      <c r="A51"/>
      <c r="B51" s="9"/>
      <c r="C51" s="9"/>
      <c r="D51" s="9"/>
      <c r="E51" s="9"/>
      <c r="F51" s="12" t="str">
        <f t="shared" si="0"/>
        <v/>
      </c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hidden="1" x14ac:dyDescent="0.3">
      <c r="A52"/>
      <c r="B52" s="9"/>
      <c r="C52" s="9"/>
      <c r="D52" s="9"/>
      <c r="E52" s="9"/>
      <c r="F52" s="12" t="str">
        <f t="shared" si="0"/>
        <v/>
      </c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hidden="1" x14ac:dyDescent="0.3">
      <c r="A53"/>
      <c r="B53" s="9"/>
      <c r="C53" s="9"/>
      <c r="D53" s="9"/>
      <c r="E53" s="9"/>
      <c r="F53" s="12" t="str">
        <f t="shared" si="0"/>
        <v/>
      </c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hidden="1" x14ac:dyDescent="0.3">
      <c r="A54"/>
      <c r="B54" s="9"/>
      <c r="C54" s="9"/>
      <c r="D54" s="9"/>
      <c r="E54" s="9"/>
      <c r="F54" s="9" t="str">
        <f>IF(E54="done", D54,"")</f>
        <v/>
      </c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hidden="1" x14ac:dyDescent="0.3">
      <c r="A55"/>
      <c r="B55" s="9"/>
      <c r="C55" s="9"/>
      <c r="D55" s="9"/>
      <c r="E55" s="9"/>
      <c r="F55" s="9" t="str">
        <f>IF(E55="done", D55,"")</f>
        <v/>
      </c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hidden="1" x14ac:dyDescent="0.3">
      <c r="A56"/>
      <c r="B56" s="9"/>
      <c r="C56" s="9"/>
      <c r="D56" s="9"/>
      <c r="E56" s="9"/>
      <c r="F56" s="9" t="str">
        <f>IF(E56="done", D56,"")</f>
        <v/>
      </c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hidden="1" x14ac:dyDescent="0.3">
      <c r="A57"/>
      <c r="B57" s="9"/>
      <c r="C57" s="9"/>
      <c r="D57" s="9"/>
      <c r="E57" s="9"/>
      <c r="F57" s="9" t="str">
        <f>IF(E57="done", D57,"")</f>
        <v/>
      </c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x14ac:dyDescent="0.3">
      <c r="A58" s="1">
        <v>90</v>
      </c>
      <c r="B58" s="9" t="s">
        <v>21</v>
      </c>
      <c r="C58" s="9" t="s">
        <v>22</v>
      </c>
      <c r="D58" s="9">
        <v>1</v>
      </c>
      <c r="E58" s="9" t="s">
        <v>8</v>
      </c>
      <c r="F58" s="9">
        <v>1</v>
      </c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3">
      <c r="A59" s="1">
        <v>100</v>
      </c>
      <c r="B59" s="9" t="s">
        <v>23</v>
      </c>
      <c r="C59" s="9" t="s">
        <v>24</v>
      </c>
      <c r="D59" s="9">
        <v>1</v>
      </c>
      <c r="E59" s="9" t="s">
        <v>8</v>
      </c>
      <c r="F59" s="9">
        <v>1</v>
      </c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x14ac:dyDescent="0.3">
      <c r="A60" s="1">
        <v>110</v>
      </c>
      <c r="B60" s="9" t="s">
        <v>25</v>
      </c>
      <c r="C60" s="9" t="s">
        <v>26</v>
      </c>
      <c r="D60" s="9">
        <v>1</v>
      </c>
      <c r="E60" s="9" t="s">
        <v>8</v>
      </c>
      <c r="F60" s="9">
        <v>1</v>
      </c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x14ac:dyDescent="0.3">
      <c r="A61" s="1">
        <v>120</v>
      </c>
      <c r="B61" s="9" t="s">
        <v>27</v>
      </c>
      <c r="C61" s="9" t="s">
        <v>28</v>
      </c>
      <c r="D61" s="9">
        <v>2</v>
      </c>
      <c r="E61" s="9" t="s">
        <v>8</v>
      </c>
      <c r="F61" s="9">
        <v>2</v>
      </c>
      <c r="G61" s="9"/>
      <c r="H61" s="9"/>
      <c r="I61" s="9"/>
      <c r="J61" s="9"/>
      <c r="K61" s="9"/>
      <c r="L61" s="9"/>
      <c r="M61" s="9"/>
      <c r="N61" s="9"/>
      <c r="O61" s="9"/>
      <c r="P61" s="9"/>
    </row>
    <row r="62" spans="1:16" x14ac:dyDescent="0.3">
      <c r="A62" s="1">
        <v>130</v>
      </c>
      <c r="B62" s="9" t="s">
        <v>89</v>
      </c>
      <c r="C62" s="9" t="s">
        <v>10</v>
      </c>
      <c r="D62" s="9">
        <v>5</v>
      </c>
      <c r="E62" s="9" t="s">
        <v>8</v>
      </c>
      <c r="F62" s="9">
        <v>5</v>
      </c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3">
      <c r="A63" s="1">
        <v>140</v>
      </c>
      <c r="B63" s="9" t="s">
        <v>29</v>
      </c>
      <c r="C63" s="9" t="s">
        <v>30</v>
      </c>
      <c r="D63" s="9">
        <v>3</v>
      </c>
      <c r="E63" s="9" t="s">
        <v>8</v>
      </c>
      <c r="F63" s="9">
        <v>3</v>
      </c>
      <c r="G63" s="9"/>
      <c r="H63" s="9"/>
      <c r="I63" s="9"/>
      <c r="J63" s="9"/>
      <c r="K63" s="9"/>
      <c r="L63" s="9"/>
      <c r="M63" s="9"/>
      <c r="N63" s="9"/>
      <c r="O63" s="9"/>
      <c r="P63" s="9"/>
    </row>
    <row r="64" spans="1:16" x14ac:dyDescent="0.3">
      <c r="A64" s="1">
        <v>150</v>
      </c>
      <c r="B64" s="9" t="s">
        <v>31</v>
      </c>
      <c r="C64" s="9" t="s">
        <v>32</v>
      </c>
      <c r="D64" s="9">
        <v>1</v>
      </c>
      <c r="E64" s="9" t="s">
        <v>8</v>
      </c>
      <c r="F64" s="9">
        <v>1</v>
      </c>
      <c r="G64" s="9"/>
      <c r="H64" s="9"/>
      <c r="I64" s="9"/>
      <c r="J64" s="9"/>
      <c r="K64" s="9"/>
      <c r="L64" s="9"/>
      <c r="M64" s="9"/>
      <c r="N64" s="9"/>
      <c r="O64" s="9"/>
      <c r="P64" s="9"/>
    </row>
    <row r="65" spans="1:16" x14ac:dyDescent="0.3">
      <c r="A65" s="1">
        <v>160</v>
      </c>
      <c r="B65" s="9" t="s">
        <v>33</v>
      </c>
      <c r="C65" s="9" t="s">
        <v>32</v>
      </c>
      <c r="D65" s="9">
        <v>5</v>
      </c>
      <c r="E65" s="9" t="s">
        <v>8</v>
      </c>
      <c r="F65" s="9">
        <v>5</v>
      </c>
      <c r="G65" s="9"/>
      <c r="H65" s="9"/>
      <c r="I65" s="9"/>
      <c r="J65" s="9"/>
      <c r="K65" s="9"/>
      <c r="L65" s="9"/>
      <c r="M65" s="9"/>
      <c r="N65" s="9"/>
      <c r="O65" s="9"/>
      <c r="P65" s="9"/>
    </row>
    <row r="66" spans="1:16" x14ac:dyDescent="0.3">
      <c r="A66" s="1">
        <v>170</v>
      </c>
      <c r="B66" s="9" t="s">
        <v>34</v>
      </c>
      <c r="C66" s="9" t="s">
        <v>10</v>
      </c>
      <c r="D66" s="9">
        <v>1</v>
      </c>
      <c r="E66" s="9" t="s">
        <v>8</v>
      </c>
      <c r="F66" s="9">
        <v>1</v>
      </c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x14ac:dyDescent="0.3">
      <c r="A67" s="1">
        <v>180</v>
      </c>
      <c r="B67" s="9" t="s">
        <v>35</v>
      </c>
      <c r="C67" s="9" t="s">
        <v>22</v>
      </c>
      <c r="D67" s="9">
        <v>1</v>
      </c>
      <c r="E67" s="9" t="s">
        <v>8</v>
      </c>
      <c r="F67" s="9">
        <v>1</v>
      </c>
      <c r="G67" s="9"/>
      <c r="H67" s="9"/>
      <c r="I67" s="9"/>
      <c r="J67" s="9"/>
      <c r="K67" s="9"/>
      <c r="L67" s="9"/>
      <c r="M67" s="9"/>
      <c r="N67" s="9"/>
      <c r="O67" s="9"/>
      <c r="P67" s="9"/>
    </row>
    <row r="68" spans="1:16" x14ac:dyDescent="0.3">
      <c r="A68" s="1">
        <v>188</v>
      </c>
      <c r="B68" s="9" t="s">
        <v>93</v>
      </c>
      <c r="C68" s="9" t="s">
        <v>101</v>
      </c>
      <c r="D68" s="9">
        <v>3</v>
      </c>
      <c r="E68" s="9" t="s">
        <v>8</v>
      </c>
      <c r="F68" s="9">
        <v>3</v>
      </c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3">
      <c r="A69" s="1">
        <v>189</v>
      </c>
      <c r="B69" s="9" t="s">
        <v>94</v>
      </c>
      <c r="C69" s="9" t="s">
        <v>16</v>
      </c>
      <c r="D69" s="9">
        <v>5</v>
      </c>
      <c r="E69" s="9" t="s">
        <v>8</v>
      </c>
      <c r="F69" s="9">
        <v>5</v>
      </c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x14ac:dyDescent="0.3">
      <c r="A70" s="1">
        <v>190</v>
      </c>
      <c r="B70" s="9" t="s">
        <v>36</v>
      </c>
      <c r="C70" s="9" t="s">
        <v>100</v>
      </c>
      <c r="D70" s="9">
        <v>5</v>
      </c>
      <c r="E70" s="9" t="s">
        <v>8</v>
      </c>
      <c r="F70" s="9">
        <v>5</v>
      </c>
      <c r="G70" s="9"/>
      <c r="H70" s="9"/>
      <c r="I70" s="9"/>
      <c r="J70" s="9"/>
      <c r="K70" s="9"/>
      <c r="L70" s="9"/>
      <c r="M70" s="9"/>
      <c r="N70" s="9"/>
      <c r="O70" s="9"/>
      <c r="P70" s="9"/>
    </row>
    <row r="71" spans="1:16" x14ac:dyDescent="0.3">
      <c r="A71" s="1">
        <v>200</v>
      </c>
      <c r="B71" s="9" t="s">
        <v>38</v>
      </c>
      <c r="C71" s="9" t="s">
        <v>16</v>
      </c>
      <c r="D71" s="9">
        <v>1</v>
      </c>
      <c r="E71" s="9" t="s">
        <v>8</v>
      </c>
      <c r="F71" s="9">
        <v>1</v>
      </c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x14ac:dyDescent="0.3">
      <c r="A72" s="1">
        <v>210</v>
      </c>
      <c r="B72" s="9" t="s">
        <v>39</v>
      </c>
      <c r="C72" s="9" t="s">
        <v>16</v>
      </c>
      <c r="D72" s="9">
        <v>1</v>
      </c>
      <c r="E72" s="9" t="s">
        <v>8</v>
      </c>
      <c r="F72" s="9">
        <v>1</v>
      </c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3">
      <c r="A73" s="1">
        <v>220</v>
      </c>
      <c r="B73" s="9" t="s">
        <v>40</v>
      </c>
      <c r="C73" s="9" t="s">
        <v>16</v>
      </c>
      <c r="D73" s="9">
        <v>1</v>
      </c>
      <c r="E73" s="9" t="s">
        <v>8</v>
      </c>
      <c r="F73" s="9">
        <v>1</v>
      </c>
      <c r="G73" s="9"/>
      <c r="H73"/>
      <c r="I73"/>
      <c r="J73"/>
      <c r="K73" s="9"/>
      <c r="L73" s="9"/>
      <c r="M73" s="9"/>
      <c r="N73" s="9"/>
      <c r="O73" s="9"/>
      <c r="P73" s="9"/>
    </row>
    <row r="74" spans="1:16" x14ac:dyDescent="0.3">
      <c r="A74" s="1">
        <v>230</v>
      </c>
      <c r="B74" s="9" t="s">
        <v>41</v>
      </c>
      <c r="C74" s="9" t="s">
        <v>16</v>
      </c>
      <c r="D74" s="9">
        <v>3</v>
      </c>
      <c r="E74" s="9" t="s">
        <v>8</v>
      </c>
      <c r="F74" s="9">
        <v>3</v>
      </c>
      <c r="G74" s="9"/>
      <c r="H74"/>
      <c r="I74"/>
      <c r="J74"/>
      <c r="K74" s="9"/>
      <c r="L74" s="9"/>
      <c r="M74" s="9"/>
      <c r="N74" s="9"/>
      <c r="O74" s="9"/>
      <c r="P74" s="9"/>
    </row>
    <row r="75" spans="1:16" x14ac:dyDescent="0.3">
      <c r="A75" s="1">
        <v>240</v>
      </c>
      <c r="B75" s="9" t="s">
        <v>42</v>
      </c>
      <c r="C75" s="9" t="s">
        <v>16</v>
      </c>
      <c r="D75" s="9">
        <v>3</v>
      </c>
      <c r="E75" s="9" t="s">
        <v>8</v>
      </c>
      <c r="F75" s="9">
        <v>3</v>
      </c>
      <c r="G75" s="9"/>
      <c r="H75"/>
      <c r="I75"/>
      <c r="J75"/>
      <c r="K75" s="9"/>
      <c r="L75" s="9"/>
      <c r="M75" s="9"/>
      <c r="N75" s="9"/>
      <c r="O75" s="9"/>
      <c r="P75" s="9"/>
    </row>
    <row r="76" spans="1:16" x14ac:dyDescent="0.3">
      <c r="A76" s="1">
        <v>250</v>
      </c>
      <c r="B76" s="9" t="s">
        <v>43</v>
      </c>
      <c r="C76" s="9" t="s">
        <v>16</v>
      </c>
      <c r="D76" s="9">
        <v>3</v>
      </c>
      <c r="E76" s="9" t="s">
        <v>8</v>
      </c>
      <c r="F76" s="9">
        <v>3</v>
      </c>
      <c r="G76" s="9"/>
      <c r="H76"/>
      <c r="I76"/>
      <c r="J76"/>
      <c r="K76" s="9"/>
      <c r="L76" s="9"/>
      <c r="M76" s="9"/>
      <c r="N76" s="9"/>
      <c r="O76" s="9"/>
      <c r="P76" s="9"/>
    </row>
    <row r="77" spans="1:16" x14ac:dyDescent="0.3">
      <c r="A77" s="1">
        <v>260</v>
      </c>
      <c r="B77" s="9" t="s">
        <v>44</v>
      </c>
      <c r="C77" s="9" t="s">
        <v>22</v>
      </c>
      <c r="D77" s="9">
        <v>2</v>
      </c>
      <c r="E77" s="9" t="s">
        <v>8</v>
      </c>
      <c r="F77" s="9">
        <v>2</v>
      </c>
      <c r="G77" s="9"/>
      <c r="H77"/>
      <c r="I77"/>
      <c r="J77"/>
      <c r="K77" s="9"/>
      <c r="L77" s="9"/>
      <c r="M77" s="9"/>
      <c r="N77" s="9"/>
      <c r="O77" s="9"/>
      <c r="P77" s="9"/>
    </row>
    <row r="78" spans="1:16" x14ac:dyDescent="0.3">
      <c r="A78" s="1">
        <v>270</v>
      </c>
      <c r="B78" s="9" t="s">
        <v>45</v>
      </c>
      <c r="C78" s="9" t="s">
        <v>22</v>
      </c>
      <c r="D78" s="9">
        <v>2</v>
      </c>
      <c r="E78" s="9" t="s">
        <v>102</v>
      </c>
      <c r="F78" s="9"/>
      <c r="G78" s="9"/>
      <c r="H78"/>
      <c r="I78"/>
      <c r="J78"/>
      <c r="K78" s="9"/>
      <c r="L78" s="9"/>
      <c r="M78" s="9"/>
      <c r="N78" s="9"/>
      <c r="O78" s="9"/>
      <c r="P78" s="9"/>
    </row>
    <row r="79" spans="1:16" x14ac:dyDescent="0.3">
      <c r="A79" s="1">
        <v>280</v>
      </c>
      <c r="B79" s="9" t="s">
        <v>46</v>
      </c>
      <c r="C79" s="9" t="s">
        <v>22</v>
      </c>
      <c r="D79" s="9">
        <v>2</v>
      </c>
      <c r="E79" s="9" t="s">
        <v>8</v>
      </c>
      <c r="F79" s="9">
        <v>2</v>
      </c>
      <c r="G79" s="9"/>
      <c r="H79"/>
      <c r="I79"/>
      <c r="J79"/>
      <c r="K79" s="9"/>
      <c r="L79" s="9"/>
      <c r="M79" s="9"/>
      <c r="N79" s="9"/>
      <c r="O79" s="9"/>
      <c r="P79" s="9"/>
    </row>
    <row r="80" spans="1:16" x14ac:dyDescent="0.3">
      <c r="A80" s="1">
        <v>290</v>
      </c>
      <c r="B80" s="9" t="s">
        <v>47</v>
      </c>
      <c r="C80" s="9" t="s">
        <v>22</v>
      </c>
      <c r="D80" s="9">
        <v>2</v>
      </c>
      <c r="E80" s="9" t="s">
        <v>8</v>
      </c>
      <c r="F80" s="9">
        <v>2</v>
      </c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x14ac:dyDescent="0.3">
      <c r="A81" s="13">
        <v>291</v>
      </c>
      <c r="B81" s="9" t="s">
        <v>91</v>
      </c>
      <c r="C81" s="9" t="s">
        <v>95</v>
      </c>
      <c r="D81" s="9">
        <v>3</v>
      </c>
      <c r="E81" s="9" t="s">
        <v>8</v>
      </c>
      <c r="F81" s="9">
        <v>3</v>
      </c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x14ac:dyDescent="0.3">
      <c r="A82" s="13">
        <v>292</v>
      </c>
      <c r="B82" s="9" t="s">
        <v>90</v>
      </c>
      <c r="C82" s="9" t="s">
        <v>95</v>
      </c>
      <c r="D82" s="9">
        <v>1</v>
      </c>
      <c r="E82" s="9" t="s">
        <v>8</v>
      </c>
      <c r="F82" s="9">
        <v>1</v>
      </c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x14ac:dyDescent="0.3">
      <c r="A83" s="13">
        <v>293</v>
      </c>
      <c r="B83" s="9" t="s">
        <v>92</v>
      </c>
      <c r="C83" s="9" t="s">
        <v>95</v>
      </c>
      <c r="D83" s="9">
        <v>1</v>
      </c>
      <c r="E83" s="9" t="s">
        <v>8</v>
      </c>
      <c r="F83" s="9">
        <v>1</v>
      </c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x14ac:dyDescent="0.3">
      <c r="A84" s="1">
        <v>300</v>
      </c>
      <c r="B84" s="9" t="s">
        <v>48</v>
      </c>
      <c r="C84" s="9" t="s">
        <v>22</v>
      </c>
      <c r="D84" s="9">
        <v>1</v>
      </c>
      <c r="E84" s="9" t="s">
        <v>8</v>
      </c>
      <c r="F84" s="9">
        <v>1</v>
      </c>
      <c r="G84" s="9"/>
      <c r="H84"/>
      <c r="I84"/>
      <c r="J84"/>
      <c r="K84" s="9"/>
      <c r="L84" s="9"/>
      <c r="M84" s="9"/>
      <c r="N84" s="9"/>
      <c r="O84" s="9"/>
      <c r="P84" s="9"/>
    </row>
    <row r="85" spans="1:16" x14ac:dyDescent="0.3">
      <c r="A85" s="1">
        <v>310</v>
      </c>
      <c r="B85" s="9" t="s">
        <v>49</v>
      </c>
      <c r="C85" s="9" t="s">
        <v>22</v>
      </c>
      <c r="D85" s="9">
        <v>3</v>
      </c>
      <c r="E85" s="9" t="s">
        <v>8</v>
      </c>
      <c r="F85" s="9">
        <v>3</v>
      </c>
      <c r="G85"/>
      <c r="H85"/>
      <c r="I85"/>
      <c r="J85"/>
      <c r="K85" s="9"/>
      <c r="L85" s="9"/>
      <c r="M85" s="9"/>
      <c r="N85" s="9"/>
      <c r="O85" s="9"/>
      <c r="P85" s="9"/>
    </row>
    <row r="86" spans="1:16" x14ac:dyDescent="0.3">
      <c r="A86" s="1">
        <v>320</v>
      </c>
      <c r="B86" s="9" t="s">
        <v>50</v>
      </c>
      <c r="C86" s="9" t="s">
        <v>22</v>
      </c>
      <c r="D86" s="9">
        <v>5</v>
      </c>
      <c r="E86" s="9" t="s">
        <v>8</v>
      </c>
      <c r="F86" s="9">
        <v>5</v>
      </c>
      <c r="G86" s="9"/>
      <c r="H86"/>
      <c r="I86"/>
      <c r="J86"/>
      <c r="K86" s="9"/>
      <c r="L86" s="9"/>
      <c r="M86" s="9"/>
      <c r="N86" s="9"/>
      <c r="O86" s="9"/>
      <c r="P86" s="9"/>
    </row>
    <row r="87" spans="1:16" x14ac:dyDescent="0.3">
      <c r="A87" s="1">
        <v>330</v>
      </c>
      <c r="B87" s="9" t="s">
        <v>51</v>
      </c>
      <c r="C87" s="9" t="s">
        <v>16</v>
      </c>
      <c r="D87" s="9">
        <v>3</v>
      </c>
      <c r="E87" s="9" t="s">
        <v>8</v>
      </c>
      <c r="F87" s="9">
        <v>3</v>
      </c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x14ac:dyDescent="0.3">
      <c r="A88" s="1">
        <v>340</v>
      </c>
      <c r="B88" s="9" t="s">
        <v>52</v>
      </c>
      <c r="C88" s="9" t="s">
        <v>16</v>
      </c>
      <c r="D88" s="9">
        <v>8</v>
      </c>
      <c r="E88" s="9" t="s">
        <v>8</v>
      </c>
      <c r="F88" s="9">
        <v>8</v>
      </c>
      <c r="G88" s="9"/>
      <c r="H88"/>
      <c r="I88"/>
      <c r="J88"/>
      <c r="K88" s="9"/>
      <c r="L88" s="9"/>
      <c r="M88" s="9"/>
      <c r="N88" s="9"/>
      <c r="O88" s="9"/>
      <c r="P88" s="9"/>
    </row>
    <row r="89" spans="1:16" x14ac:dyDescent="0.3">
      <c r="A89" s="1">
        <v>350</v>
      </c>
      <c r="B89" s="9" t="s">
        <v>53</v>
      </c>
      <c r="C89" s="9" t="s">
        <v>16</v>
      </c>
      <c r="D89" s="9">
        <v>8</v>
      </c>
      <c r="E89" s="9" t="s">
        <v>8</v>
      </c>
      <c r="F89" s="9">
        <v>8</v>
      </c>
      <c r="G89" s="9"/>
      <c r="H89"/>
      <c r="I89"/>
      <c r="J89"/>
      <c r="K89" s="9"/>
      <c r="L89" s="9"/>
      <c r="M89" s="9"/>
      <c r="N89" s="9"/>
      <c r="O89" s="9"/>
      <c r="P89" s="9"/>
    </row>
    <row r="90" spans="1:16" x14ac:dyDescent="0.3">
      <c r="A90" s="1">
        <v>360</v>
      </c>
      <c r="B90" s="9" t="s">
        <v>54</v>
      </c>
      <c r="C90" s="9" t="s">
        <v>16</v>
      </c>
      <c r="D90" s="9">
        <v>8</v>
      </c>
      <c r="E90" s="9" t="s">
        <v>8</v>
      </c>
      <c r="F90" s="9">
        <v>8</v>
      </c>
      <c r="G90" s="9"/>
      <c r="H90"/>
      <c r="I90"/>
      <c r="J90"/>
      <c r="K90" s="9"/>
      <c r="L90" s="9"/>
      <c r="M90" s="9"/>
      <c r="N90" s="9"/>
      <c r="O90" s="9"/>
      <c r="P90" s="9"/>
    </row>
    <row r="91" spans="1:16" x14ac:dyDescent="0.3">
      <c r="A91" s="1">
        <v>370</v>
      </c>
      <c r="B91" s="9" t="s">
        <v>55</v>
      </c>
      <c r="C91" s="9" t="s">
        <v>16</v>
      </c>
      <c r="D91" s="9">
        <v>8</v>
      </c>
      <c r="E91" s="9" t="s">
        <v>8</v>
      </c>
      <c r="F91" s="9">
        <v>8</v>
      </c>
      <c r="G91" s="9"/>
      <c r="H91"/>
      <c r="I91"/>
      <c r="J91"/>
      <c r="K91" s="9"/>
      <c r="L91" s="9"/>
      <c r="M91" s="9"/>
      <c r="N91" s="9"/>
      <c r="O91" s="9"/>
      <c r="P91" s="9"/>
    </row>
    <row r="92" spans="1:16" x14ac:dyDescent="0.3">
      <c r="A92" s="1">
        <v>380</v>
      </c>
      <c r="B92" s="9" t="s">
        <v>56</v>
      </c>
      <c r="C92" s="9" t="s">
        <v>16</v>
      </c>
      <c r="D92" s="9">
        <v>8</v>
      </c>
      <c r="E92" s="9" t="s">
        <v>8</v>
      </c>
      <c r="F92" s="9">
        <v>8</v>
      </c>
      <c r="G92" s="9"/>
      <c r="H92"/>
      <c r="I92"/>
      <c r="J92"/>
      <c r="K92" s="9"/>
      <c r="L92" s="9"/>
      <c r="M92" s="9"/>
      <c r="N92" s="9"/>
      <c r="O92" s="9"/>
      <c r="P92" s="9"/>
    </row>
    <row r="93" spans="1:16" x14ac:dyDescent="0.3">
      <c r="A93" s="1">
        <v>390</v>
      </c>
      <c r="B93" s="9" t="s">
        <v>57</v>
      </c>
      <c r="C93" s="9" t="s">
        <v>97</v>
      </c>
      <c r="D93" s="9">
        <v>2</v>
      </c>
      <c r="E93" s="9" t="s">
        <v>8</v>
      </c>
      <c r="F93" s="9">
        <v>2</v>
      </c>
      <c r="G93" s="9"/>
      <c r="H93"/>
      <c r="I93"/>
      <c r="J93"/>
      <c r="K93" s="9"/>
      <c r="L93" s="9"/>
      <c r="M93" s="9"/>
      <c r="N93" s="9"/>
      <c r="O93" s="9"/>
      <c r="P93" s="9"/>
    </row>
    <row r="94" spans="1:16" x14ac:dyDescent="0.3">
      <c r="A94" s="1">
        <v>400</v>
      </c>
      <c r="B94" s="9" t="s">
        <v>58</v>
      </c>
      <c r="C94" s="9" t="s">
        <v>96</v>
      </c>
      <c r="D94" s="9">
        <v>5</v>
      </c>
      <c r="E94" s="9" t="s">
        <v>8</v>
      </c>
      <c r="F94" s="9">
        <v>5</v>
      </c>
      <c r="G94" s="9"/>
      <c r="H94"/>
      <c r="I94"/>
      <c r="J94"/>
      <c r="K94" s="9"/>
      <c r="L94" s="9"/>
      <c r="M94" s="9"/>
      <c r="N94" s="9"/>
      <c r="O94" s="9"/>
      <c r="P94" s="9"/>
    </row>
    <row r="95" spans="1:16" x14ac:dyDescent="0.3">
      <c r="A95" s="1">
        <v>401</v>
      </c>
      <c r="B95" s="9" t="s">
        <v>98</v>
      </c>
      <c r="C95" s="9" t="s">
        <v>22</v>
      </c>
      <c r="D95" s="9">
        <v>2</v>
      </c>
      <c r="E95" s="9" t="s">
        <v>8</v>
      </c>
      <c r="F95" s="9">
        <v>2</v>
      </c>
      <c r="G95" s="9"/>
      <c r="H95"/>
      <c r="I95"/>
      <c r="J95"/>
      <c r="K95" s="9"/>
      <c r="L95" s="9"/>
      <c r="M95" s="9"/>
      <c r="N95" s="9"/>
      <c r="O95" s="9"/>
      <c r="P95" s="9"/>
    </row>
    <row r="96" spans="1:16" x14ac:dyDescent="0.3">
      <c r="A96" s="1">
        <v>402</v>
      </c>
      <c r="B96" s="9" t="s">
        <v>99</v>
      </c>
      <c r="C96" s="9" t="s">
        <v>22</v>
      </c>
      <c r="D96" s="9">
        <v>2</v>
      </c>
      <c r="E96" s="9" t="s">
        <v>8</v>
      </c>
      <c r="F96" s="9">
        <v>2</v>
      </c>
      <c r="G96" s="9"/>
      <c r="H96"/>
      <c r="I96"/>
      <c r="J96"/>
      <c r="K96" s="9"/>
      <c r="L96" s="9"/>
      <c r="M96" s="9"/>
      <c r="N96" s="9"/>
      <c r="O96" s="9"/>
      <c r="P96" s="9"/>
    </row>
    <row r="97" spans="1:16" x14ac:dyDescent="0.3">
      <c r="A97" s="1">
        <v>410</v>
      </c>
      <c r="B97" s="9" t="s">
        <v>59</v>
      </c>
      <c r="C97" s="9" t="s">
        <v>96</v>
      </c>
      <c r="D97" s="9">
        <v>5</v>
      </c>
      <c r="E97" s="9" t="s">
        <v>8</v>
      </c>
      <c r="F97" s="9">
        <v>5</v>
      </c>
      <c r="G97" s="9"/>
      <c r="H97"/>
      <c r="I97"/>
      <c r="J97"/>
      <c r="K97" s="9"/>
      <c r="L97" s="9"/>
      <c r="M97" s="9"/>
      <c r="N97" s="9"/>
      <c r="O97" s="9"/>
      <c r="P97" s="9"/>
    </row>
    <row r="98" spans="1:16" x14ac:dyDescent="0.3">
      <c r="A98" s="1">
        <v>420</v>
      </c>
      <c r="B98" s="9" t="s">
        <v>60</v>
      </c>
      <c r="C98" s="9"/>
      <c r="D98" s="9">
        <v>5</v>
      </c>
      <c r="E98" s="9"/>
      <c r="F98" s="9"/>
      <c r="G98" s="9"/>
      <c r="H98"/>
      <c r="I98"/>
      <c r="J98"/>
      <c r="K98" s="9"/>
      <c r="L98" s="9"/>
      <c r="M98" s="9"/>
      <c r="N98" s="9"/>
      <c r="O98" s="9"/>
      <c r="P98" s="9"/>
    </row>
    <row r="99" spans="1:16" x14ac:dyDescent="0.3">
      <c r="A99" s="1">
        <v>430</v>
      </c>
      <c r="B99" s="9" t="s">
        <v>61</v>
      </c>
      <c r="C99" s="9"/>
      <c r="D99" s="9">
        <v>3</v>
      </c>
      <c r="E99" s="9"/>
      <c r="F99" s="9"/>
      <c r="G99" s="9"/>
      <c r="H99"/>
      <c r="I99"/>
      <c r="J99"/>
      <c r="K99" s="9"/>
      <c r="L99" s="9"/>
      <c r="M99" s="9"/>
      <c r="N99" s="9"/>
      <c r="O99" s="9"/>
      <c r="P99" s="9"/>
    </row>
    <row r="100" spans="1:16" x14ac:dyDescent="0.3">
      <c r="A100" s="1">
        <v>440</v>
      </c>
      <c r="B100" s="9" t="s">
        <v>62</v>
      </c>
      <c r="C100" s="9"/>
      <c r="D100" s="9">
        <v>3</v>
      </c>
      <c r="E100" s="9"/>
      <c r="F100" s="9"/>
      <c r="G100" s="9"/>
      <c r="H100"/>
      <c r="I100"/>
      <c r="J100"/>
      <c r="K100" s="9"/>
      <c r="L100" s="9"/>
      <c r="M100" s="9"/>
      <c r="N100" s="9"/>
      <c r="O100" s="9"/>
      <c r="P100" s="9"/>
    </row>
    <row r="101" spans="1:16" x14ac:dyDescent="0.3">
      <c r="A101" s="1">
        <v>450</v>
      </c>
      <c r="B101" s="9" t="s">
        <v>63</v>
      </c>
      <c r="C101" s="9"/>
      <c r="D101" s="9">
        <v>3</v>
      </c>
      <c r="E101" s="9"/>
      <c r="F101" s="9"/>
      <c r="G101" s="9"/>
      <c r="H101"/>
      <c r="I101"/>
      <c r="J101"/>
      <c r="K101" s="9"/>
      <c r="L101" s="9"/>
      <c r="M101" s="9"/>
      <c r="N101" s="9"/>
      <c r="O101" s="9"/>
      <c r="P101" s="9"/>
    </row>
    <row r="102" spans="1:16" x14ac:dyDescent="0.3">
      <c r="A102" s="1">
        <v>460</v>
      </c>
      <c r="B102" s="9" t="s">
        <v>64</v>
      </c>
      <c r="C102" s="9"/>
      <c r="D102" s="9">
        <v>2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x14ac:dyDescent="0.3">
      <c r="A103" s="1">
        <v>470</v>
      </c>
      <c r="B103" s="9" t="s">
        <v>65</v>
      </c>
      <c r="C103" s="9"/>
      <c r="D103" s="9">
        <v>3</v>
      </c>
      <c r="E103" s="9" t="s">
        <v>102</v>
      </c>
      <c r="F103" s="9"/>
      <c r="G103" s="9"/>
      <c r="H103"/>
      <c r="I103"/>
      <c r="J103"/>
      <c r="K103" s="9"/>
      <c r="L103" s="9"/>
      <c r="M103" s="9"/>
      <c r="N103" s="9"/>
      <c r="O103" s="9"/>
      <c r="P103" s="9"/>
    </row>
    <row r="104" spans="1:16" x14ac:dyDescent="0.3">
      <c r="A104" s="1">
        <v>480</v>
      </c>
      <c r="B104" s="9" t="s">
        <v>66</v>
      </c>
      <c r="C104" s="9"/>
      <c r="D104" s="9">
        <v>2</v>
      </c>
      <c r="E104" s="9" t="s">
        <v>102</v>
      </c>
      <c r="F104" s="9"/>
      <c r="G104" s="9"/>
      <c r="H104"/>
      <c r="I104"/>
      <c r="J104"/>
      <c r="K104" s="9"/>
      <c r="L104" s="9"/>
      <c r="M104" s="9"/>
      <c r="N104" s="9"/>
      <c r="O104" s="9"/>
      <c r="P104" s="9"/>
    </row>
    <row r="105" spans="1:16" x14ac:dyDescent="0.3">
      <c r="A105" s="1">
        <v>490</v>
      </c>
      <c r="B105" s="9" t="s">
        <v>67</v>
      </c>
      <c r="C105" s="9"/>
      <c r="D105" s="9">
        <v>2</v>
      </c>
      <c r="E105" s="9" t="s">
        <v>102</v>
      </c>
      <c r="F105" s="9"/>
      <c r="G105" s="9"/>
      <c r="H105"/>
      <c r="I105"/>
      <c r="J105"/>
      <c r="K105" s="9"/>
      <c r="L105" s="9"/>
      <c r="M105" s="9"/>
      <c r="N105" s="9"/>
      <c r="O105" s="9"/>
      <c r="P105" s="9"/>
    </row>
    <row r="106" spans="1:16" x14ac:dyDescent="0.3">
      <c r="A106" s="1">
        <v>500</v>
      </c>
      <c r="B106" s="9" t="s">
        <v>68</v>
      </c>
      <c r="C106" s="9" t="s">
        <v>16</v>
      </c>
      <c r="D106" s="9">
        <v>5</v>
      </c>
      <c r="E106" s="9" t="s">
        <v>8</v>
      </c>
      <c r="F106" s="9">
        <v>5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x14ac:dyDescent="0.3">
      <c r="A107" s="1">
        <v>510</v>
      </c>
      <c r="B107" s="9" t="s">
        <v>69</v>
      </c>
      <c r="C107" s="9"/>
      <c r="D107" s="9">
        <v>2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 spans="1:16" x14ac:dyDescent="0.3">
      <c r="A108" s="1">
        <v>520</v>
      </c>
      <c r="B108" s="9" t="s">
        <v>70</v>
      </c>
      <c r="C108" s="9" t="s">
        <v>97</v>
      </c>
      <c r="D108" s="9">
        <v>5</v>
      </c>
      <c r="E108" s="9" t="s">
        <v>8</v>
      </c>
      <c r="F108" s="9">
        <v>5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 spans="1:16" x14ac:dyDescent="0.3">
      <c r="A109" s="1">
        <v>530</v>
      </c>
      <c r="B109" s="9" t="s">
        <v>71</v>
      </c>
      <c r="C109" s="9"/>
      <c r="D109" s="9">
        <v>5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 spans="1:16" x14ac:dyDescent="0.3">
      <c r="A110" s="1">
        <v>540</v>
      </c>
      <c r="B110" s="9" t="s">
        <v>72</v>
      </c>
      <c r="C110" s="9"/>
      <c r="D110" s="9">
        <v>3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 spans="1:16" x14ac:dyDescent="0.3">
      <c r="A111" s="1">
        <v>550</v>
      </c>
      <c r="B111" s="9" t="s">
        <v>73</v>
      </c>
      <c r="C111" s="9"/>
      <c r="D111" s="9">
        <v>13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 spans="1:16" x14ac:dyDescent="0.3">
      <c r="A112" s="1">
        <v>560</v>
      </c>
      <c r="B112" s="9" t="s">
        <v>74</v>
      </c>
      <c r="C112" s="9"/>
      <c r="D112" s="9">
        <v>13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6" x14ac:dyDescent="0.3">
      <c r="A113" s="1">
        <v>570</v>
      </c>
      <c r="B113" s="9" t="s">
        <v>75</v>
      </c>
      <c r="C113" s="9" t="s">
        <v>22</v>
      </c>
      <c r="D113" s="9">
        <v>3</v>
      </c>
      <c r="E113" s="9" t="s">
        <v>8</v>
      </c>
      <c r="F113" s="9">
        <v>3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 spans="1:16" x14ac:dyDescent="0.3">
      <c r="A114" s="1">
        <v>580</v>
      </c>
      <c r="B114" s="9" t="s">
        <v>76</v>
      </c>
      <c r="C114" s="9"/>
      <c r="D114" s="9">
        <v>2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 spans="1:16" x14ac:dyDescent="0.3">
      <c r="A115" s="1">
        <v>590</v>
      </c>
      <c r="B115" s="9" t="s">
        <v>77</v>
      </c>
      <c r="C115" s="9"/>
      <c r="D115" s="9">
        <v>5</v>
      </c>
      <c r="E115" s="9"/>
      <c r="F115" s="9"/>
      <c r="G115"/>
      <c r="H115"/>
      <c r="I115"/>
      <c r="J115" s="9"/>
      <c r="K115" s="9"/>
      <c r="L115" s="9"/>
      <c r="M115" s="9"/>
      <c r="N115" s="9"/>
      <c r="O115" s="9"/>
      <c r="P115" s="9"/>
    </row>
    <row r="116" spans="1:16" x14ac:dyDescent="0.3">
      <c r="A116" s="1">
        <v>600</v>
      </c>
      <c r="B116" s="9" t="s">
        <v>78</v>
      </c>
      <c r="C116" s="9" t="s">
        <v>16</v>
      </c>
      <c r="D116" s="9">
        <v>2</v>
      </c>
      <c r="E116" s="9" t="s">
        <v>8</v>
      </c>
      <c r="F116" s="9">
        <v>2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 spans="1:16" x14ac:dyDescent="0.3">
      <c r="A117" s="1">
        <v>690</v>
      </c>
      <c r="B117" s="9" t="s">
        <v>79</v>
      </c>
      <c r="C117" s="9" t="s">
        <v>16</v>
      </c>
      <c r="D117" s="9">
        <v>2</v>
      </c>
      <c r="E117" s="9" t="s">
        <v>8</v>
      </c>
      <c r="F117" s="9">
        <v>2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 spans="1:16" x14ac:dyDescent="0.3">
      <c r="A118" s="1">
        <v>710</v>
      </c>
      <c r="B118" s="9" t="s">
        <v>80</v>
      </c>
      <c r="C118" s="9" t="s">
        <v>16</v>
      </c>
      <c r="D118" s="9">
        <v>5</v>
      </c>
      <c r="E118" s="9" t="s">
        <v>8</v>
      </c>
      <c r="F118" s="9">
        <v>5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</row>
  </sheetData>
  <autoFilter ref="A1:F57">
    <filterColumn colId="4">
      <filters>
        <filter val="Started"/>
      </filters>
    </filterColumn>
  </autoFilter>
  <conditionalFormatting sqref="B72:D72 B117:D117">
    <cfRule type="expression" dxfId="113" priority="2">
      <formula>$E72="Needs Checking"</formula>
    </cfRule>
    <cfRule type="expression" dxfId="112" priority="3">
      <formula>$E72="Done"</formula>
    </cfRule>
    <cfRule type="expression" dxfId="111" priority="4">
      <formula>$E72="Started"</formula>
    </cfRule>
  </conditionalFormatting>
  <conditionalFormatting sqref="B73:D73">
    <cfRule type="expression" dxfId="110" priority="5">
      <formula>$E73="Needs Checking"</formula>
    </cfRule>
    <cfRule type="expression" dxfId="109" priority="6">
      <formula>$E73="Done"</formula>
    </cfRule>
    <cfRule type="expression" dxfId="108" priority="7">
      <formula>$E73="Started"</formula>
    </cfRule>
  </conditionalFormatting>
  <conditionalFormatting sqref="B75:D76">
    <cfRule type="expression" dxfId="107" priority="8">
      <formula>$E75="Needs Checking"</formula>
    </cfRule>
    <cfRule type="expression" dxfId="106" priority="9">
      <formula>$E75="Done"</formula>
    </cfRule>
    <cfRule type="expression" dxfId="105" priority="10">
      <formula>$E75="Started"</formula>
    </cfRule>
  </conditionalFormatting>
  <conditionalFormatting sqref="B74:D74">
    <cfRule type="expression" dxfId="104" priority="11">
      <formula>$E74="Needs Checking"</formula>
    </cfRule>
    <cfRule type="expression" dxfId="103" priority="12">
      <formula>$E74="Done"</formula>
    </cfRule>
    <cfRule type="expression" dxfId="102" priority="13">
      <formula>$E74="Started"</formula>
    </cfRule>
  </conditionalFormatting>
  <conditionalFormatting sqref="B75:D75">
    <cfRule type="expression" dxfId="101" priority="14">
      <formula>$E75="Needs Checking"</formula>
    </cfRule>
    <cfRule type="expression" dxfId="100" priority="15">
      <formula>$E75="Done"</formula>
    </cfRule>
    <cfRule type="expression" dxfId="99" priority="16">
      <formula>$E75="Started"</formula>
    </cfRule>
  </conditionalFormatting>
  <conditionalFormatting sqref="B76:D76">
    <cfRule type="expression" dxfId="98" priority="17">
      <formula>$E76="Needs Checking"</formula>
    </cfRule>
    <cfRule type="expression" dxfId="97" priority="18">
      <formula>$E76="Done"</formula>
    </cfRule>
    <cfRule type="expression" dxfId="96" priority="19">
      <formula>$E76="Started"</formula>
    </cfRule>
  </conditionalFormatting>
  <conditionalFormatting sqref="B77:D77">
    <cfRule type="expression" dxfId="95" priority="20">
      <formula>$E77="Needs Checking"</formula>
    </cfRule>
    <cfRule type="expression" dxfId="94" priority="21">
      <formula>$E77="Done"</formula>
    </cfRule>
    <cfRule type="expression" dxfId="93" priority="22">
      <formula>$E77="Started"</formula>
    </cfRule>
  </conditionalFormatting>
  <conditionalFormatting sqref="B79:D83">
    <cfRule type="expression" dxfId="92" priority="23">
      <formula>$E79="Needs Checking"</formula>
    </cfRule>
    <cfRule type="expression" dxfId="91" priority="24">
      <formula>$E79="Done"</formula>
    </cfRule>
    <cfRule type="expression" dxfId="90" priority="25">
      <formula>$E79="Started"</formula>
    </cfRule>
  </conditionalFormatting>
  <conditionalFormatting sqref="B78:D78">
    <cfRule type="expression" dxfId="89" priority="26">
      <formula>$E78="Needs Checking"</formula>
    </cfRule>
    <cfRule type="expression" dxfId="88" priority="27">
      <formula>$E78="Done"</formula>
    </cfRule>
    <cfRule type="expression" dxfId="87" priority="28">
      <formula>$E78="Started"</formula>
    </cfRule>
  </conditionalFormatting>
  <conditionalFormatting sqref="B87:D87">
    <cfRule type="expression" dxfId="86" priority="29">
      <formula>$E87="Needs Checking"</formula>
    </cfRule>
    <cfRule type="expression" dxfId="85" priority="30">
      <formula>$E87="Done"</formula>
    </cfRule>
    <cfRule type="expression" dxfId="84" priority="31">
      <formula>$E87="Started"</formula>
    </cfRule>
  </conditionalFormatting>
  <conditionalFormatting sqref="B86:D86">
    <cfRule type="expression" dxfId="83" priority="32">
      <formula>$E86="Needs Checking"</formula>
    </cfRule>
    <cfRule type="expression" dxfId="82" priority="33">
      <formula>$E86="Done"</formula>
    </cfRule>
    <cfRule type="expression" dxfId="81" priority="34">
      <formula>$E86="Started"</formula>
    </cfRule>
  </conditionalFormatting>
  <conditionalFormatting sqref="B88:D92">
    <cfRule type="expression" dxfId="80" priority="35">
      <formula>$E88="Needs Checking"</formula>
    </cfRule>
    <cfRule type="expression" dxfId="79" priority="36">
      <formula>$E88="Done"</formula>
    </cfRule>
    <cfRule type="expression" dxfId="78" priority="37">
      <formula>$E88="Started"</formula>
    </cfRule>
  </conditionalFormatting>
  <conditionalFormatting sqref="B93:D93">
    <cfRule type="expression" dxfId="77" priority="38">
      <formula>$E93="Needs Checking"</formula>
    </cfRule>
    <cfRule type="expression" dxfId="76" priority="39">
      <formula>$E93="Done"</formula>
    </cfRule>
    <cfRule type="expression" dxfId="75" priority="40">
      <formula>$E93="Started"</formula>
    </cfRule>
  </conditionalFormatting>
  <conditionalFormatting sqref="B94:D96">
    <cfRule type="expression" dxfId="74" priority="41">
      <formula>$E94="Needs Checking"</formula>
    </cfRule>
    <cfRule type="expression" dxfId="73" priority="42">
      <formula>$E94="Done"</formula>
    </cfRule>
    <cfRule type="expression" dxfId="72" priority="43">
      <formula>$E94="Started"</formula>
    </cfRule>
  </conditionalFormatting>
  <conditionalFormatting sqref="B97:D97">
    <cfRule type="expression" dxfId="71" priority="44">
      <formula>$E97="Needs Checking"</formula>
    </cfRule>
    <cfRule type="expression" dxfId="70" priority="45">
      <formula>$E97="Done"</formula>
    </cfRule>
    <cfRule type="expression" dxfId="69" priority="46">
      <formula>$E97="Started"</formula>
    </cfRule>
  </conditionalFormatting>
  <conditionalFormatting sqref="B98:D98">
    <cfRule type="expression" dxfId="68" priority="47">
      <formula>$E98="Needs Checking"</formula>
    </cfRule>
    <cfRule type="expression" dxfId="67" priority="48">
      <formula>$E98="Done"</formula>
    </cfRule>
    <cfRule type="expression" dxfId="66" priority="49">
      <formula>$E98="Started"</formula>
    </cfRule>
  </conditionalFormatting>
  <conditionalFormatting sqref="B104:D104">
    <cfRule type="expression" dxfId="65" priority="50">
      <formula>$E104="Needs Checking"</formula>
    </cfRule>
    <cfRule type="expression" dxfId="64" priority="51">
      <formula>$E104="Done"</formula>
    </cfRule>
    <cfRule type="expression" dxfId="63" priority="52">
      <formula>$E104="Started"</formula>
    </cfRule>
  </conditionalFormatting>
  <conditionalFormatting sqref="B101:D101">
    <cfRule type="expression" dxfId="62" priority="53">
      <formula>$E101="Needs Checking"</formula>
    </cfRule>
    <cfRule type="expression" dxfId="61" priority="54">
      <formula>$E101="Done"</formula>
    </cfRule>
    <cfRule type="expression" dxfId="60" priority="55">
      <formula>$E101="Started"</formula>
    </cfRule>
  </conditionalFormatting>
  <conditionalFormatting sqref="B102:D102">
    <cfRule type="expression" dxfId="59" priority="56">
      <formula>$E102="Needs Checking"</formula>
    </cfRule>
    <cfRule type="expression" dxfId="58" priority="57">
      <formula>$E102="Done"</formula>
    </cfRule>
    <cfRule type="expression" dxfId="57" priority="58">
      <formula>$E102="Started"</formula>
    </cfRule>
  </conditionalFormatting>
  <conditionalFormatting sqref="B99:D99">
    <cfRule type="expression" dxfId="56" priority="59">
      <formula>$E99="Needs Checking"</formula>
    </cfRule>
    <cfRule type="expression" dxfId="55" priority="60">
      <formula>$E99="Done"</formula>
    </cfRule>
    <cfRule type="expression" dxfId="54" priority="61">
      <formula>$E99="Started"</formula>
    </cfRule>
  </conditionalFormatting>
  <conditionalFormatting sqref="B105:D106">
    <cfRule type="expression" dxfId="53" priority="62">
      <formula>$E105="Needs Checking"</formula>
    </cfRule>
    <cfRule type="expression" dxfId="52" priority="63">
      <formula>$E105="Done"</formula>
    </cfRule>
    <cfRule type="expression" dxfId="51" priority="64">
      <formula>$E105="Started"</formula>
    </cfRule>
  </conditionalFormatting>
  <conditionalFormatting sqref="B108:D108">
    <cfRule type="expression" dxfId="50" priority="65">
      <formula>$E108="Needs Checking"</formula>
    </cfRule>
    <cfRule type="expression" dxfId="49" priority="66">
      <formula>$E108="Done"</formula>
    </cfRule>
    <cfRule type="expression" dxfId="48" priority="67">
      <formula>$E108="Started"</formula>
    </cfRule>
  </conditionalFormatting>
  <conditionalFormatting sqref="B107:D107">
    <cfRule type="expression" dxfId="47" priority="68">
      <formula>$E107="Needs Checking"</formula>
    </cfRule>
    <cfRule type="expression" dxfId="46" priority="69">
      <formula>$E107="Done"</formula>
    </cfRule>
    <cfRule type="expression" dxfId="45" priority="70">
      <formula>$E107="Started"</formula>
    </cfRule>
  </conditionalFormatting>
  <conditionalFormatting sqref="B109:C110">
    <cfRule type="expression" dxfId="44" priority="71">
      <formula>$E109="Needs Checking"</formula>
    </cfRule>
    <cfRule type="expression" dxfId="43" priority="72">
      <formula>$E109="Done"</formula>
    </cfRule>
    <cfRule type="expression" dxfId="42" priority="73">
      <formula>$E109="Started"</formula>
    </cfRule>
  </conditionalFormatting>
  <conditionalFormatting sqref="D109:D110">
    <cfRule type="expression" dxfId="41" priority="74">
      <formula>$E109="Needs Checking"</formula>
    </cfRule>
    <cfRule type="expression" dxfId="40" priority="75">
      <formula>$E109="Done"</formula>
    </cfRule>
    <cfRule type="expression" dxfId="39" priority="76">
      <formula>$E109="Started"</formula>
    </cfRule>
  </conditionalFormatting>
  <conditionalFormatting sqref="D111:D112">
    <cfRule type="expression" dxfId="38" priority="77">
      <formula>$E111="Needs Checking"</formula>
    </cfRule>
    <cfRule type="expression" dxfId="37" priority="78">
      <formula>$E111="Done"</formula>
    </cfRule>
    <cfRule type="expression" dxfId="36" priority="79">
      <formula>$E111="Started"</formula>
    </cfRule>
  </conditionalFormatting>
  <conditionalFormatting sqref="B111:C112">
    <cfRule type="expression" dxfId="35" priority="80">
      <formula>$E111="Needs Checking"</formula>
    </cfRule>
    <cfRule type="expression" dxfId="34" priority="81">
      <formula>$E111="Done"</formula>
    </cfRule>
    <cfRule type="expression" dxfId="33" priority="82">
      <formula>$E111="Started"</formula>
    </cfRule>
  </conditionalFormatting>
  <conditionalFormatting sqref="B113:D115">
    <cfRule type="expression" dxfId="32" priority="83">
      <formula>$E113="Needs Checking"</formula>
    </cfRule>
    <cfRule type="expression" dxfId="31" priority="84">
      <formula>$E113="Done"</formula>
    </cfRule>
    <cfRule type="expression" dxfId="30" priority="85">
      <formula>$E113="Started"</formula>
    </cfRule>
  </conditionalFormatting>
  <conditionalFormatting sqref="B85:D85">
    <cfRule type="expression" dxfId="29" priority="86">
      <formula>$E85="Needs Checking"</formula>
    </cfRule>
    <cfRule type="expression" dxfId="28" priority="87">
      <formula>$E85="Done"</formula>
    </cfRule>
    <cfRule type="expression" dxfId="27" priority="88">
      <formula>$E85="Started"</formula>
    </cfRule>
  </conditionalFormatting>
  <conditionalFormatting sqref="C84:D84">
    <cfRule type="expression" dxfId="26" priority="89">
      <formula>$E84="Needs Checking"</formula>
    </cfRule>
    <cfRule type="expression" dxfId="25" priority="90">
      <formula>$E84="Done"</formula>
    </cfRule>
    <cfRule type="expression" dxfId="24" priority="91">
      <formula>$E84="Started"</formula>
    </cfRule>
  </conditionalFormatting>
  <conditionalFormatting sqref="B84">
    <cfRule type="expression" dxfId="23" priority="92">
      <formula>$E84="Needs Checking"</formula>
    </cfRule>
    <cfRule type="expression" dxfId="22" priority="93">
      <formula>$E84="Done"</formula>
    </cfRule>
    <cfRule type="expression" dxfId="21" priority="94">
      <formula>$E84="Started"</formula>
    </cfRule>
  </conditionalFormatting>
  <conditionalFormatting sqref="B118:D118">
    <cfRule type="expression" dxfId="20" priority="95">
      <formula>$E118="Needs Checking"</formula>
    </cfRule>
    <cfRule type="expression" dxfId="19" priority="96">
      <formula>$E118="Done"</formula>
    </cfRule>
    <cfRule type="expression" dxfId="18" priority="97">
      <formula>$E118="Started"</formula>
    </cfRule>
  </conditionalFormatting>
  <conditionalFormatting sqref="B116:D116">
    <cfRule type="expression" dxfId="17" priority="98">
      <formula>$E116="Needs Checking"</formula>
    </cfRule>
    <cfRule type="expression" dxfId="16" priority="99">
      <formula>$E116="Done"</formula>
    </cfRule>
    <cfRule type="expression" dxfId="15" priority="100">
      <formula>$E116="Started"</formula>
    </cfRule>
  </conditionalFormatting>
  <dataValidations count="1">
    <dataValidation type="list" allowBlank="1" sqref="E1:E118">
      <formula1>"-,Started,Needs Checking,Done"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66" zoomScaleNormal="66" workbookViewId="0">
      <selection activeCell="G17" sqref="G17"/>
    </sheetView>
  </sheetViews>
  <sheetFormatPr defaultRowHeight="17.25" x14ac:dyDescent="0.3"/>
  <cols>
    <col min="1" max="1" width="6.140625" style="1"/>
    <col min="2" max="2" width="10.28515625" style="1"/>
    <col min="3" max="3" width="6.7109375" style="1"/>
    <col min="4" max="4" width="4.85546875" style="1"/>
    <col min="5" max="5" width="14.140625" style="14" bestFit="1" customWidth="1"/>
    <col min="6" max="10" width="13" style="1"/>
    <col min="11" max="11" width="10.85546875" style="1"/>
    <col min="12" max="12" width="10.5703125" style="1"/>
    <col min="13" max="13" width="10.7109375" style="1"/>
    <col min="14" max="14" width="6.140625" style="1"/>
    <col min="15" max="15" width="8.7109375" style="1"/>
    <col min="16" max="1025" width="13" style="1"/>
  </cols>
  <sheetData>
    <row r="1" spans="1:23" ht="15.75" customHeight="1" x14ac:dyDescent="0.3">
      <c r="A1" s="5"/>
      <c r="B1" s="3"/>
      <c r="C1" s="15"/>
      <c r="D1" s="3"/>
      <c r="E1" s="16" t="s">
        <v>81</v>
      </c>
      <c r="F1" s="3" t="s">
        <v>82</v>
      </c>
      <c r="G1" s="3" t="s">
        <v>83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3">
      <c r="A2" s="9"/>
      <c r="B2" s="8" t="s">
        <v>5</v>
      </c>
      <c r="C2" s="17">
        <f>SUM('Product Backlog'!F:F)</f>
        <v>165</v>
      </c>
      <c r="D2" s="18"/>
      <c r="E2" s="19">
        <v>42760</v>
      </c>
      <c r="F2" s="8">
        <v>20</v>
      </c>
      <c r="G2" s="8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 x14ac:dyDescent="0.3">
      <c r="A3" s="9"/>
      <c r="B3" s="8" t="s">
        <v>82</v>
      </c>
      <c r="C3" s="17">
        <f>SUM('Product Backlog'!D:D)</f>
        <v>235</v>
      </c>
      <c r="D3" s="18"/>
      <c r="E3" s="19">
        <v>42761</v>
      </c>
      <c r="F3" s="8">
        <v>20</v>
      </c>
      <c r="G3" s="8">
        <v>0</v>
      </c>
      <c r="H3" s="9"/>
      <c r="I3" s="9"/>
      <c r="J3" s="9"/>
      <c r="K3" s="20"/>
      <c r="L3" s="21" t="s">
        <v>84</v>
      </c>
      <c r="M3" s="22"/>
      <c r="N3"/>
      <c r="O3"/>
      <c r="P3" s="9"/>
      <c r="Q3" s="9"/>
      <c r="R3" s="9"/>
      <c r="S3" s="9"/>
      <c r="T3" s="9"/>
      <c r="U3" s="9"/>
      <c r="V3" s="9"/>
      <c r="W3" s="9"/>
    </row>
    <row r="4" spans="1:23" x14ac:dyDescent="0.3">
      <c r="A4" s="9"/>
      <c r="B4" s="9"/>
      <c r="C4" s="23"/>
      <c r="D4" s="9"/>
      <c r="E4" s="24">
        <v>42766</v>
      </c>
      <c r="F4" s="8">
        <v>20</v>
      </c>
      <c r="G4" s="8">
        <v>9</v>
      </c>
      <c r="H4" s="9"/>
      <c r="I4" s="9"/>
      <c r="J4" s="9"/>
      <c r="K4" s="25" t="s">
        <v>2</v>
      </c>
      <c r="L4" s="26" t="s">
        <v>85</v>
      </c>
      <c r="M4" s="27" t="s">
        <v>86</v>
      </c>
      <c r="N4"/>
      <c r="O4"/>
      <c r="P4" s="9"/>
      <c r="Q4" s="9"/>
      <c r="R4" s="9"/>
      <c r="S4" s="9"/>
      <c r="T4" s="9"/>
      <c r="U4" s="9"/>
      <c r="V4" s="9"/>
      <c r="W4" s="9"/>
    </row>
    <row r="5" spans="1:23" x14ac:dyDescent="0.3">
      <c r="A5" s="9"/>
      <c r="B5" s="9"/>
      <c r="C5" s="23"/>
      <c r="D5" s="9"/>
      <c r="E5" s="24">
        <v>42769</v>
      </c>
      <c r="F5" s="8">
        <v>20</v>
      </c>
      <c r="G5" s="8">
        <v>10</v>
      </c>
      <c r="H5" s="9"/>
      <c r="I5" s="9"/>
      <c r="J5" s="9"/>
      <c r="K5" s="28" t="s">
        <v>32</v>
      </c>
      <c r="L5" s="29">
        <v>6</v>
      </c>
      <c r="M5" s="30"/>
      <c r="N5"/>
      <c r="O5"/>
      <c r="P5" s="9"/>
      <c r="Q5" s="9"/>
      <c r="R5" s="9"/>
      <c r="S5" s="9"/>
      <c r="T5" s="9"/>
      <c r="U5" s="9"/>
      <c r="V5" s="9"/>
      <c r="W5" s="9"/>
    </row>
    <row r="6" spans="1:23" x14ac:dyDescent="0.3">
      <c r="A6" s="9"/>
      <c r="B6" s="9"/>
      <c r="C6" s="23"/>
      <c r="D6" s="9"/>
      <c r="E6" s="24">
        <v>42773</v>
      </c>
      <c r="F6" s="8">
        <v>253</v>
      </c>
      <c r="G6" s="8">
        <v>19</v>
      </c>
      <c r="H6" s="9"/>
      <c r="I6" s="9"/>
      <c r="J6" s="9"/>
      <c r="K6" s="31" t="s">
        <v>28</v>
      </c>
      <c r="L6" s="32">
        <v>2</v>
      </c>
      <c r="M6" s="33">
        <v>2</v>
      </c>
      <c r="N6"/>
      <c r="O6"/>
      <c r="P6" s="9"/>
      <c r="Q6" s="9"/>
      <c r="R6" s="9"/>
      <c r="S6" s="9"/>
      <c r="T6" s="9"/>
      <c r="U6" s="9"/>
      <c r="V6" s="9"/>
      <c r="W6" s="9"/>
    </row>
    <row r="7" spans="1:23" x14ac:dyDescent="0.3">
      <c r="A7" s="9"/>
      <c r="B7" s="9"/>
      <c r="C7" s="23"/>
      <c r="D7" s="9"/>
      <c r="E7" s="24">
        <v>42774</v>
      </c>
      <c r="F7" s="8">
        <v>253</v>
      </c>
      <c r="G7" s="8">
        <v>21</v>
      </c>
      <c r="H7" s="9"/>
      <c r="I7" s="9"/>
      <c r="J7" s="9"/>
      <c r="K7" s="31" t="s">
        <v>10</v>
      </c>
      <c r="L7" s="32">
        <v>248</v>
      </c>
      <c r="M7" s="33">
        <v>9</v>
      </c>
      <c r="N7"/>
      <c r="O7"/>
      <c r="P7" s="9"/>
      <c r="Q7" s="9"/>
      <c r="R7" s="9"/>
      <c r="S7" s="9"/>
      <c r="T7" s="9"/>
      <c r="U7" s="9"/>
      <c r="V7" s="9"/>
      <c r="W7" s="9"/>
    </row>
    <row r="8" spans="1:23" x14ac:dyDescent="0.3">
      <c r="A8" s="9"/>
      <c r="B8" s="9"/>
      <c r="C8" s="23"/>
      <c r="D8" s="9"/>
      <c r="E8" s="24">
        <v>42779</v>
      </c>
      <c r="F8" s="8">
        <v>254</v>
      </c>
      <c r="G8" s="8">
        <v>21</v>
      </c>
      <c r="H8" s="9"/>
      <c r="I8" s="9"/>
      <c r="J8" s="9"/>
      <c r="K8" s="31" t="s">
        <v>13</v>
      </c>
      <c r="L8" s="32">
        <v>3</v>
      </c>
      <c r="M8" s="33">
        <v>3</v>
      </c>
      <c r="N8"/>
      <c r="O8"/>
      <c r="P8" s="9"/>
      <c r="Q8" s="9"/>
      <c r="R8" s="9"/>
      <c r="S8" s="9"/>
      <c r="T8" s="9"/>
      <c r="U8" s="9"/>
      <c r="V8" s="9"/>
      <c r="W8" s="9"/>
    </row>
    <row r="9" spans="1:23" x14ac:dyDescent="0.3">
      <c r="A9" s="9"/>
      <c r="B9" s="9"/>
      <c r="C9" s="23"/>
      <c r="D9" s="9"/>
      <c r="E9" s="24">
        <v>42780</v>
      </c>
      <c r="F9" s="8">
        <v>273</v>
      </c>
      <c r="G9" s="8">
        <v>22</v>
      </c>
      <c r="H9" s="9"/>
      <c r="I9" s="9"/>
      <c r="J9" s="9"/>
      <c r="K9" s="31" t="s">
        <v>19</v>
      </c>
      <c r="L9" s="32">
        <v>1</v>
      </c>
      <c r="M9" s="34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3">
      <c r="A10" s="9"/>
      <c r="B10" s="9"/>
      <c r="C10" s="23"/>
      <c r="D10" s="9"/>
      <c r="E10" s="24">
        <v>42787</v>
      </c>
      <c r="F10" s="8">
        <v>273</v>
      </c>
      <c r="G10" s="8">
        <v>23</v>
      </c>
      <c r="H10" s="9"/>
      <c r="I10" s="9"/>
      <c r="J10" s="9"/>
      <c r="K10" s="31" t="s">
        <v>7</v>
      </c>
      <c r="L10" s="32">
        <v>3</v>
      </c>
      <c r="M10" s="33">
        <v>3</v>
      </c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3">
      <c r="A11" s="9"/>
      <c r="B11" s="9"/>
      <c r="C11" s="23"/>
      <c r="D11" s="9"/>
      <c r="E11" s="24">
        <v>42840</v>
      </c>
      <c r="F11" s="8">
        <v>286</v>
      </c>
      <c r="G11" s="8">
        <v>51</v>
      </c>
      <c r="H11" s="9"/>
      <c r="I11" s="9"/>
      <c r="J11" s="9"/>
      <c r="K11" s="31" t="s">
        <v>24</v>
      </c>
      <c r="L11" s="32">
        <v>1</v>
      </c>
      <c r="M11" s="33">
        <v>1</v>
      </c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3">
      <c r="A12" s="9"/>
      <c r="B12" s="9"/>
      <c r="C12" s="23"/>
      <c r="D12" s="9"/>
      <c r="E12" s="24">
        <v>42847</v>
      </c>
      <c r="F12" s="8">
        <v>286</v>
      </c>
      <c r="G12" s="8">
        <v>76</v>
      </c>
      <c r="H12" s="9"/>
      <c r="I12" s="9"/>
      <c r="J12" s="9"/>
      <c r="K12" s="31" t="s">
        <v>30</v>
      </c>
      <c r="L12" s="32">
        <v>3</v>
      </c>
      <c r="M12" s="34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3">
      <c r="A13" s="9"/>
      <c r="B13" s="9"/>
      <c r="C13" s="23"/>
      <c r="D13" s="9"/>
      <c r="E13" s="24">
        <v>42854</v>
      </c>
      <c r="F13" s="8">
        <v>282</v>
      </c>
      <c r="G13" s="8">
        <v>128</v>
      </c>
      <c r="H13" s="9"/>
      <c r="I13" s="9"/>
      <c r="J13" s="9"/>
      <c r="K13" s="31" t="s">
        <v>37</v>
      </c>
      <c r="L13" s="32">
        <v>5</v>
      </c>
      <c r="M13" s="34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3">
      <c r="A14" s="9"/>
      <c r="B14" s="9"/>
      <c r="C14" s="23"/>
      <c r="D14" s="9"/>
      <c r="E14" s="24">
        <v>42855</v>
      </c>
      <c r="F14" s="9">
        <v>235</v>
      </c>
      <c r="G14" s="9">
        <v>165</v>
      </c>
      <c r="H14" s="9"/>
      <c r="I14" s="9"/>
      <c r="J14" s="9"/>
      <c r="K14" s="31" t="s">
        <v>22</v>
      </c>
      <c r="L14" s="32">
        <v>2</v>
      </c>
      <c r="M14" s="33">
        <v>1</v>
      </c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3">
      <c r="A15" s="9"/>
      <c r="B15" s="9"/>
      <c r="C15" s="23"/>
      <c r="D15" s="9"/>
      <c r="E15" s="24"/>
      <c r="F15" s="9"/>
      <c r="G15" s="9"/>
      <c r="H15" s="9"/>
      <c r="I15" s="9"/>
      <c r="J15" s="9"/>
      <c r="K15" s="31" t="s">
        <v>16</v>
      </c>
      <c r="L15" s="32">
        <v>3</v>
      </c>
      <c r="M15" s="33">
        <v>3</v>
      </c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3">
      <c r="K16" s="31" t="s">
        <v>26</v>
      </c>
      <c r="L16" s="32">
        <v>1</v>
      </c>
      <c r="M16" s="33">
        <v>1</v>
      </c>
    </row>
    <row r="17" spans="11:13" x14ac:dyDescent="0.3">
      <c r="K17" s="31" t="s">
        <v>87</v>
      </c>
      <c r="L17" s="35"/>
      <c r="M17" s="36"/>
    </row>
    <row r="18" spans="11:13" x14ac:dyDescent="0.3">
      <c r="K18" s="37" t="s">
        <v>88</v>
      </c>
      <c r="L18" s="38">
        <v>278</v>
      </c>
      <c r="M18" s="39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Product Backlog</vt:lpstr>
      <vt:lpstr>Analytics</vt:lpstr>
      <vt:lpstr>'Product Backlog'!_FilterDatabase</vt:lpstr>
      <vt:lpstr>'Product Backlog'!_FilterDatabase_0</vt:lpstr>
      <vt:lpstr>'Product Backlog'!_FilterDatabase_0_0</vt:lpstr>
      <vt:lpstr>'Product Backlog'!new</vt:lpstr>
      <vt:lpstr>'Product Backlog'!newnew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dc:description/>
  <cp:lastModifiedBy>PC</cp:lastModifiedBy>
  <cp:revision>14</cp:revision>
  <dcterms:created xsi:type="dcterms:W3CDTF">2016-08-02T18:31:17Z</dcterms:created>
  <dcterms:modified xsi:type="dcterms:W3CDTF">2017-04-30T18:42:46Z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