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gif" ContentType="image/gif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D:\SB\samplebrowser-winui-945859-XlsIO-Template\xlsio\Assets\XlsIO\"/>
    </mc:Choice>
  </mc:AlternateContent>
  <xr:revisionPtr revIDLastSave="0" documentId="13_ncr:1_{D37786C7-8B2F-4649-AD52-E274C9098EE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rm Control" sheetId="19" r:id="rId1"/>
    <sheet name="Data" sheetId="22" r:id="rId2"/>
    <sheet name="Excel 2016 Chart" sheetId="9" r:id="rId3"/>
    <sheet name="Autoshapes" sheetId="10" r:id="rId4"/>
    <sheet name="BarChart" sheetId="23" r:id="rId5"/>
    <sheet name="Top-Bottom Rules" sheetId="24" r:id="rId6"/>
    <sheet name="EMF image" sheetId="25" r:id="rId7"/>
    <sheet name="Input" sheetId="20" state="hidden" r:id="rId8"/>
  </sheets>
  <externalReferences>
    <externalReference r:id="rId9"/>
  </externalReferences>
  <definedNames>
    <definedName name="__IntlFixup" hidden="1">TRUE</definedName>
    <definedName name="_1FLOW" localSheetId="6">#REF!</definedName>
    <definedName name="_1FLOW" localSheetId="0">#REF!</definedName>
    <definedName name="_1FLOW" localSheetId="7">#REF!</definedName>
    <definedName name="_1FLOW" localSheetId="5">#REF!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localSheetId="6" hidden="1">OFFSET(Data.Top.Left,1,0)</definedName>
    <definedName name="Data.Dump" localSheetId="0" hidden="1">OFFSET(Data.Top.Left,1,0)</definedName>
    <definedName name="Data.Dump" localSheetId="7" hidden="1">OFFSET(Data.Top.Left,1,0)</definedName>
    <definedName name="Data.Dump" localSheetId="5" hidden="1">OFFSET(Data.Top.Left,1,0)</definedName>
    <definedName name="Data.Dump" hidden="1">OFFSET(Data.Top.Left,1,0)</definedName>
    <definedName name="HTML_CodePage" hidden="1">1252</definedName>
    <definedName name="HTML_Control" localSheetId="6" hidden="1">{"'Leverage'!$B$2:$M$418"}</definedName>
    <definedName name="HTML_Control" localSheetId="0" hidden="1">{"'Leverage'!$B$2:$M$418"}</definedName>
    <definedName name="HTML_Control" localSheetId="7" hidden="1">{"'Leverage'!$B$2:$M$418"}</definedName>
    <definedName name="HTML_Control" localSheetId="5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6">'EMF image'!Macro1</definedName>
    <definedName name="Macro1" localSheetId="0">'Form Control'!Macro1</definedName>
    <definedName name="Macro1" localSheetId="7">Input!Macro1</definedName>
    <definedName name="Macro1" localSheetId="5">'Top-Bottom Rules'!Macro1</definedName>
    <definedName name="Macro1">Macro1</definedName>
    <definedName name="Macro2" localSheetId="6">'EMF image'!Macro2</definedName>
    <definedName name="Macro2" localSheetId="0">'Form Control'!Macro2</definedName>
    <definedName name="Macro2" localSheetId="7">Input!Macro2</definedName>
    <definedName name="Macro2" localSheetId="5">'Top-Bottom Rules'!Macro2</definedName>
    <definedName name="Macro2">Macro2</definedName>
    <definedName name="Ownership" localSheetId="6" hidden="1">OFFSET(Data.Top.Left,1,0)</definedName>
    <definedName name="Ownership" localSheetId="0" hidden="1">OFFSET(Data.Top.Left,1,0)</definedName>
    <definedName name="Ownership" localSheetId="7" hidden="1">OFFSET(Data.Top.Left,1,0)</definedName>
    <definedName name="Ownership" localSheetId="5" hidden="1">OFFSET(Data.Top.Left,1,0)</definedName>
    <definedName name="Ownership" hidden="1">OFFSET(Data.Top.Left,1,0)</definedName>
    <definedName name="_xlnm.Print_Area" localSheetId="0">'Form Control'!$A$1:$G$44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24" l="1"/>
  <c r="M6" i="24"/>
  <c r="L7" i="24"/>
  <c r="N7" i="24" s="1"/>
  <c r="M7" i="24"/>
  <c r="L8" i="24"/>
  <c r="N8" i="24" s="1"/>
  <c r="M8" i="24"/>
  <c r="L9" i="24"/>
  <c r="M9" i="24"/>
  <c r="L10" i="24"/>
  <c r="M10" i="24"/>
  <c r="L11" i="24"/>
  <c r="N11" i="24" s="1"/>
  <c r="M11" i="24"/>
  <c r="L12" i="24"/>
  <c r="N12" i="24" s="1"/>
  <c r="M12" i="24"/>
  <c r="L13" i="24"/>
  <c r="M13" i="24"/>
  <c r="L14" i="24"/>
  <c r="M14" i="24"/>
  <c r="L15" i="24"/>
  <c r="N15" i="24" s="1"/>
  <c r="M15" i="24"/>
  <c r="L16" i="24"/>
  <c r="N16" i="24" s="1"/>
  <c r="M16" i="24"/>
  <c r="L17" i="24"/>
  <c r="M17" i="24"/>
  <c r="L18" i="24"/>
  <c r="M18" i="24"/>
  <c r="L19" i="24"/>
  <c r="N19" i="24" s="1"/>
  <c r="M19" i="24"/>
  <c r="L20" i="24"/>
  <c r="N20" i="24" s="1"/>
  <c r="M20" i="24"/>
  <c r="L21" i="24"/>
  <c r="M21" i="24"/>
  <c r="L22" i="24"/>
  <c r="M22" i="24"/>
  <c r="L23" i="24"/>
  <c r="N23" i="24" s="1"/>
  <c r="M23" i="24"/>
  <c r="L24" i="24"/>
  <c r="N24" i="24" s="1"/>
  <c r="M24" i="24"/>
  <c r="L25" i="24"/>
  <c r="M25" i="24"/>
  <c r="L26" i="24"/>
  <c r="M26" i="24"/>
  <c r="L27" i="24"/>
  <c r="N27" i="24" s="1"/>
  <c r="M27" i="24"/>
  <c r="L28" i="24"/>
  <c r="N28" i="24" s="1"/>
  <c r="M28" i="24"/>
  <c r="L29" i="24"/>
  <c r="M29" i="24"/>
  <c r="L30" i="24"/>
  <c r="M30" i="24"/>
  <c r="L31" i="24"/>
  <c r="N31" i="24" s="1"/>
  <c r="M31" i="24"/>
  <c r="L32" i="24"/>
  <c r="N32" i="24" s="1"/>
  <c r="M32" i="24"/>
  <c r="L33" i="24"/>
  <c r="M33" i="24"/>
  <c r="L34" i="24"/>
  <c r="M34" i="24"/>
  <c r="N34" i="24"/>
  <c r="L35" i="24"/>
  <c r="N35" i="24" s="1"/>
  <c r="M35" i="24"/>
  <c r="N30" i="24" l="1"/>
  <c r="N26" i="24"/>
  <c r="N22" i="24"/>
  <c r="N18" i="24"/>
  <c r="N33" i="24"/>
  <c r="N29" i="24"/>
  <c r="N25" i="24"/>
  <c r="N21" i="24"/>
  <c r="N17" i="24"/>
  <c r="N13" i="24"/>
  <c r="N9" i="24"/>
  <c r="N14" i="24"/>
  <c r="N10" i="24"/>
  <c r="N6" i="24"/>
  <c r="H35" i="22"/>
  <c r="B35" i="22"/>
  <c r="H34" i="22"/>
  <c r="B34" i="22"/>
  <c r="H33" i="22"/>
  <c r="B33" i="22"/>
  <c r="H32" i="22"/>
  <c r="B32" i="22"/>
  <c r="H31" i="22"/>
  <c r="B31" i="22"/>
  <c r="H30" i="22"/>
  <c r="B30" i="22"/>
  <c r="H29" i="22"/>
  <c r="B29" i="22"/>
  <c r="H28" i="22"/>
  <c r="B28" i="22"/>
  <c r="H27" i="22"/>
  <c r="B27" i="22"/>
  <c r="H26" i="22"/>
  <c r="B26" i="22"/>
  <c r="H25" i="22"/>
  <c r="B25" i="22"/>
  <c r="H24" i="22"/>
  <c r="B24" i="22"/>
  <c r="H23" i="22"/>
  <c r="B23" i="22"/>
  <c r="H22" i="22"/>
  <c r="B22" i="22"/>
  <c r="H21" i="22"/>
  <c r="B21" i="22"/>
  <c r="H20" i="22"/>
  <c r="B20" i="22"/>
  <c r="H19" i="22"/>
  <c r="B19" i="22"/>
  <c r="H18" i="22"/>
  <c r="B18" i="22"/>
  <c r="H17" i="22"/>
  <c r="B17" i="22"/>
  <c r="H16" i="22"/>
  <c r="B16" i="22"/>
  <c r="H15" i="22"/>
  <c r="B15" i="22"/>
  <c r="H14" i="22"/>
  <c r="B14" i="22"/>
  <c r="H13" i="22"/>
  <c r="B13" i="22"/>
  <c r="H12" i="22"/>
  <c r="B12" i="22"/>
  <c r="H11" i="22"/>
  <c r="B11" i="22"/>
  <c r="H10" i="22"/>
  <c r="B10" i="22"/>
  <c r="H9" i="22"/>
  <c r="B9" i="22"/>
  <c r="H8" i="22"/>
  <c r="B8" i="22"/>
  <c r="H7" i="22"/>
  <c r="B7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H6" authorId="0" shapeId="0" xr:uid="{20CBBE78-B9E8-478B-B11F-8E5FF699A71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Total column comment will be printed at the end of sheet.</t>
        </r>
      </text>
    </comment>
  </commentList>
</comments>
</file>

<file path=xl/sharedStrings.xml><?xml version="1.0" encoding="utf-8"?>
<sst xmlns="http://schemas.openxmlformats.org/spreadsheetml/2006/main" count="185" uniqueCount="114">
  <si>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</si>
  <si>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</si>
  <si>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</si>
  <si>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</si>
  <si>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</si>
  <si>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</si>
  <si>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</si>
  <si>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</si>
  <si>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</si>
  <si>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</si>
  <si>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</si>
  <si>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</si>
  <si>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</si>
  <si>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</si>
  <si>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</si>
  <si>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</si>
  <si>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</si>
  <si>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</si>
  <si>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</si>
  <si>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</si>
  <si>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</si>
  <si>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</si>
  <si>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</si>
  <si>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</si>
  <si>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</si>
  <si>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</si>
  <si>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</si>
  <si>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</si>
  <si>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Additional Information</t>
  </si>
  <si>
    <t>Online Payment</t>
  </si>
  <si>
    <t>Card Type</t>
  </si>
  <si>
    <t>Credit Card</t>
  </si>
  <si>
    <t>Net Banking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</si>
  <si>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</si>
  <si>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</si>
  <si>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</si>
  <si>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</si>
  <si>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</si>
  <si>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</si>
  <si>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</si>
  <si>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</si>
  <si>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</si>
  <si>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</si>
  <si>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</si>
  <si>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</si>
  <si>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</si>
  <si>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</si>
  <si>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</si>
  <si>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</si>
  <si>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</si>
  <si>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</si>
  <si>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</si>
  <si>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</si>
  <si>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</si>
  <si>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</si>
  <si>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</si>
  <si>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</si>
  <si>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</si>
  <si>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Sales Report</t>
  </si>
  <si>
    <t>Items</t>
  </si>
  <si>
    <t>Amount(in $)</t>
  </si>
  <si>
    <t>Count</t>
  </si>
  <si>
    <t>Beverages</t>
  </si>
  <si>
    <t>Condiments</t>
  </si>
  <si>
    <t>Confections</t>
  </si>
  <si>
    <t>Dairy Products</t>
  </si>
  <si>
    <t>Grains/Cereals</t>
  </si>
  <si>
    <t>Student 30</t>
  </si>
  <si>
    <t>Student 29</t>
  </si>
  <si>
    <t>Student 28</t>
  </si>
  <si>
    <t>Student 27</t>
  </si>
  <si>
    <t>Student 26</t>
  </si>
  <si>
    <t>Student 25</t>
  </si>
  <si>
    <t>Student 24</t>
  </si>
  <si>
    <t>Student 23</t>
  </si>
  <si>
    <t>Student 22</t>
  </si>
  <si>
    <t>Student 21</t>
  </si>
  <si>
    <t>Student 20</t>
  </si>
  <si>
    <t>Student 19</t>
  </si>
  <si>
    <t>Student 18</t>
  </si>
  <si>
    <t>Student 17</t>
  </si>
  <si>
    <t>Student 16</t>
  </si>
  <si>
    <t>Student 15</t>
  </si>
  <si>
    <t>Student 14</t>
  </si>
  <si>
    <t>Student 13</t>
  </si>
  <si>
    <t>Student 12</t>
  </si>
  <si>
    <t>Student 11</t>
  </si>
  <si>
    <t>Student 10</t>
  </si>
  <si>
    <t>Student 9</t>
  </si>
  <si>
    <t>Student 8</t>
  </si>
  <si>
    <t>Student 7</t>
  </si>
  <si>
    <t>Student 6</t>
  </si>
  <si>
    <t>Student 5</t>
  </si>
  <si>
    <t>Student 4</t>
  </si>
  <si>
    <t>Student 3</t>
  </si>
  <si>
    <t>Student 2</t>
  </si>
  <si>
    <t>Student 1</t>
  </si>
  <si>
    <t>Rank</t>
  </si>
  <si>
    <t>Average</t>
  </si>
  <si>
    <t>Subject 10</t>
  </si>
  <si>
    <t>Subject 9</t>
  </si>
  <si>
    <t>Subject 8</t>
  </si>
  <si>
    <t>Subject 7</t>
  </si>
  <si>
    <t>Subject 6</t>
  </si>
  <si>
    <t>Subject 5</t>
  </si>
  <si>
    <t>Subject 4</t>
  </si>
  <si>
    <t>Subject 3</t>
  </si>
  <si>
    <t>Subject 2</t>
  </si>
  <si>
    <t>Subject 1</t>
  </si>
  <si>
    <t>Students</t>
  </si>
  <si>
    <t>Highlighted by Top 10 / Below Average</t>
  </si>
  <si>
    <t>Top 10 Rank</t>
  </si>
  <si>
    <t>Below Average</t>
  </si>
  <si>
    <t>Students Marks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</si>
</sst>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  <numFmt numFmtId="171" formatCode="#,##0_ 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b/>
      <sz val="11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  <font>
      <sz val="12"/>
      <name val="Arial Narrow"/>
      <family val="2"/>
    </font>
    <font>
      <b/>
      <sz val="10"/>
      <name val="Arial"/>
      <family val="2"/>
    </font>
    <font>
      <b/>
      <sz val="11"/>
      <color theme="3"/>
      <name val="Tahoma"/>
      <family val="2"/>
    </font>
    <font>
      <b/>
      <sz val="20"/>
      <color theme="1" tint="0.499984740745262"/>
      <name val="Cambria"/>
      <family val="2"/>
      <scheme val="major"/>
    </font>
    <font>
      <b/>
      <sz val="13"/>
      <color theme="2" tint="-0.749961851863155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0.499984740745262"/>
      <name val="Calibri"/>
      <family val="2"/>
      <scheme val="minor"/>
    </font>
    <font>
      <sz val="11"/>
      <color rgb="FF339966"/>
      <name val="Calibri"/>
      <family val="2"/>
      <scheme val="minor"/>
    </font>
    <font>
      <sz val="11"/>
      <color rgb="FFA63B26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 style="medium">
        <color theme="2" tint="-0.2499465926084170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37" fontId="4" fillId="3" borderId="1" applyBorder="0" applyProtection="0">
      <alignment vertical="center"/>
    </xf>
    <xf numFmtId="5" fontId="10" fillId="0" borderId="2">
      <protection locked="0"/>
    </xf>
    <xf numFmtId="0" fontId="5" fillId="4" borderId="0" applyBorder="0">
      <alignment horizontal="left" vertical="center" indent="1"/>
    </xf>
    <xf numFmtId="3" fontId="6" fillId="0" borderId="0" applyFont="0" applyFill="0" applyBorder="0" applyAlignment="0" applyProtection="0"/>
    <xf numFmtId="5" fontId="6" fillId="0" borderId="0" applyFont="0" applyFill="0" applyBorder="0" applyAlignment="0" applyProtection="0"/>
    <xf numFmtId="0" fontId="11" fillId="0" borderId="3"/>
    <xf numFmtId="4" fontId="10" fillId="5" borderId="3">
      <protection locked="0"/>
    </xf>
    <xf numFmtId="0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2" fontId="6" fillId="0" borderId="0" applyFont="0" applyFill="0" applyBorder="0" applyAlignment="0" applyProtection="0"/>
    <xf numFmtId="4" fontId="10" fillId="6" borderId="3"/>
    <xf numFmtId="43" fontId="12" fillId="0" borderId="4"/>
    <xf numFmtId="37" fontId="7" fillId="7" borderId="2" applyBorder="0">
      <alignment horizontal="left" vertical="center" indent="1"/>
    </xf>
    <xf numFmtId="37" fontId="8" fillId="2" borderId="5" applyFill="0">
      <alignment vertical="center"/>
    </xf>
    <xf numFmtId="0" fontId="8" fillId="8" borderId="6" applyNumberFormat="0">
      <alignment horizontal="left" vertical="top" indent="1"/>
    </xf>
    <xf numFmtId="0" fontId="8" fillId="3" borderId="0" applyBorder="0">
      <alignment horizontal="left" vertical="center" indent="1"/>
    </xf>
    <xf numFmtId="0" fontId="8" fillId="0" borderId="6" applyNumberFormat="0" applyFill="0">
      <alignment horizontal="centerContinuous" vertical="top"/>
    </xf>
    <xf numFmtId="43" fontId="12" fillId="0" borderId="7"/>
    <xf numFmtId="44" fontId="12" fillId="0" borderId="8"/>
    <xf numFmtId="0" fontId="13" fillId="2" borderId="0">
      <alignment horizontal="left" wrapText="1" indent="1"/>
    </xf>
    <xf numFmtId="37" fontId="4" fillId="3" borderId="9" applyBorder="0">
      <alignment horizontal="left" vertical="center" indent="2"/>
    </xf>
    <xf numFmtId="0" fontId="14" fillId="0" borderId="0"/>
    <xf numFmtId="169" fontId="15" fillId="9" borderId="10"/>
    <xf numFmtId="168" fontId="15" fillId="0" borderId="10" applyFont="0" applyFill="0" applyBorder="0" applyAlignment="0" applyProtection="0"/>
    <xf numFmtId="0" fontId="9" fillId="4" borderId="0">
      <alignment horizontal="left" indent="1"/>
    </xf>
    <xf numFmtId="2" fontId="16" fillId="0" borderId="0">
      <protection locked="0"/>
    </xf>
    <xf numFmtId="0" fontId="6" fillId="10" borderId="0"/>
    <xf numFmtId="49" fontId="6" fillId="0" borderId="0" applyFont="0" applyFill="0" applyBorder="0" applyAlignment="0" applyProtection="0"/>
    <xf numFmtId="0" fontId="17" fillId="0" borderId="0">
      <alignment horizontal="right"/>
    </xf>
    <xf numFmtId="0" fontId="18" fillId="0" borderId="0"/>
    <xf numFmtId="16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44" fontId="6" fillId="0" borderId="0" applyFont="0" applyFill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0" fontId="6" fillId="0" borderId="0"/>
    <xf numFmtId="0" fontId="25" fillId="0" borderId="0"/>
    <xf numFmtId="0" fontId="6" fillId="0" borderId="0"/>
    <xf numFmtId="44" fontId="6" fillId="0" borderId="0" applyFont="0" applyFill="0" applyBorder="0" applyAlignment="0" applyProtection="0"/>
    <xf numFmtId="0" fontId="6" fillId="0" borderId="0"/>
    <xf numFmtId="0" fontId="27" fillId="0" borderId="11" applyNumberFormat="0" applyFill="0" applyAlignment="0" applyProtection="0"/>
    <xf numFmtId="0" fontId="27" fillId="0" borderId="0" applyNumberFormat="0" applyFill="0" applyBorder="0" applyAlignment="0" applyProtection="0"/>
    <xf numFmtId="0" fontId="2" fillId="0" borderId="0"/>
    <xf numFmtId="0" fontId="28" fillId="0" borderId="15">
      <alignment horizontal="left" vertical="center"/>
    </xf>
    <xf numFmtId="0" fontId="29" fillId="0" borderId="0"/>
    <xf numFmtId="3" fontId="29" fillId="0" borderId="0">
      <alignment horizontal="right"/>
    </xf>
    <xf numFmtId="3" fontId="29" fillId="0" borderId="0">
      <alignment horizontal="right"/>
    </xf>
    <xf numFmtId="0" fontId="6" fillId="0" borderId="0"/>
  </cellStyleXfs>
  <cellXfs count="45">
    <xf numFmtId="0" fontId="0" fillId="0" borderId="0" xfId="0"/>
    <xf numFmtId="0" fontId="20" fillId="0" borderId="0" xfId="0" applyFont="1"/>
    <xf numFmtId="0" fontId="20" fillId="0" borderId="0" xfId="35" applyNumberFormat="1" applyFont="1"/>
    <xf numFmtId="0" fontId="21" fillId="0" borderId="0" xfId="36"/>
    <xf numFmtId="0" fontId="23" fillId="0" borderId="0" xfId="36" applyFont="1"/>
    <xf numFmtId="0" fontId="24" fillId="0" borderId="0" xfId="37" applyNumberFormat="1" applyFill="1" applyBorder="1" applyAlignment="1" applyProtection="1"/>
    <xf numFmtId="0" fontId="6" fillId="0" borderId="0" xfId="38"/>
    <xf numFmtId="170" fontId="6" fillId="13" borderId="12" xfId="39" applyNumberFormat="1" applyFont="1" applyFill="1" applyBorder="1" applyAlignment="1">
      <alignment vertical="center"/>
    </xf>
    <xf numFmtId="0" fontId="6" fillId="13" borderId="12" xfId="42" applyFill="1" applyBorder="1" applyAlignment="1">
      <alignment vertical="center"/>
    </xf>
    <xf numFmtId="0" fontId="6" fillId="13" borderId="12" xfId="40" applyFill="1" applyBorder="1" applyAlignment="1">
      <alignment horizontal="left" vertical="center"/>
    </xf>
    <xf numFmtId="0" fontId="6" fillId="13" borderId="12" xfId="39" applyFont="1" applyFill="1" applyBorder="1" applyAlignment="1">
      <alignment vertical="center"/>
    </xf>
    <xf numFmtId="44" fontId="6" fillId="13" borderId="12" xfId="35" applyFont="1" applyFill="1" applyBorder="1" applyAlignment="1">
      <alignment horizontal="left" vertical="center"/>
    </xf>
    <xf numFmtId="170" fontId="6" fillId="12" borderId="12" xfId="39" applyNumberFormat="1" applyFont="1" applyFill="1" applyBorder="1" applyAlignment="1">
      <alignment vertical="center"/>
    </xf>
    <xf numFmtId="0" fontId="6" fillId="12" borderId="12" xfId="42" applyFill="1" applyBorder="1" applyAlignment="1">
      <alignment vertical="center"/>
    </xf>
    <xf numFmtId="0" fontId="6" fillId="12" borderId="12" xfId="40" applyFill="1" applyBorder="1" applyAlignment="1">
      <alignment horizontal="left" vertical="center"/>
    </xf>
    <xf numFmtId="0" fontId="6" fillId="12" borderId="12" xfId="39" applyFont="1" applyFill="1" applyBorder="1" applyAlignment="1">
      <alignment vertical="center"/>
    </xf>
    <xf numFmtId="44" fontId="6" fillId="12" borderId="12" xfId="35" applyFont="1" applyFill="1" applyBorder="1" applyAlignment="1">
      <alignment horizontal="left" vertical="center"/>
    </xf>
    <xf numFmtId="44" fontId="6" fillId="13" borderId="13" xfId="39" applyNumberFormat="1" applyFont="1" applyFill="1" applyBorder="1" applyAlignment="1">
      <alignment vertical="center"/>
    </xf>
    <xf numFmtId="44" fontId="6" fillId="12" borderId="13" xfId="39" applyNumberFormat="1" applyFont="1" applyFill="1" applyBorder="1" applyAlignment="1">
      <alignment vertical="center"/>
    </xf>
    <xf numFmtId="170" fontId="26" fillId="11" borderId="14" xfId="39" applyNumberFormat="1" applyFont="1" applyFill="1" applyBorder="1" applyAlignment="1">
      <alignment horizontal="center" vertical="center"/>
    </xf>
    <xf numFmtId="1" fontId="26" fillId="11" borderId="14" xfId="39" applyNumberFormat="1" applyFont="1" applyFill="1" applyBorder="1" applyAlignment="1">
      <alignment horizontal="left" vertical="center"/>
    </xf>
    <xf numFmtId="0" fontId="26" fillId="11" borderId="14" xfId="40" applyFont="1" applyFill="1" applyBorder="1" applyAlignment="1">
      <alignment horizontal="left" vertical="center"/>
    </xf>
    <xf numFmtId="44" fontId="26" fillId="11" borderId="14" xfId="41" applyFont="1" applyFill="1" applyBorder="1" applyAlignment="1">
      <alignment horizontal="left" vertical="center"/>
    </xf>
    <xf numFmtId="44" fontId="26" fillId="11" borderId="16" xfId="41" applyFont="1" applyFill="1" applyBorder="1" applyAlignment="1">
      <alignment horizontal="left" vertical="center"/>
    </xf>
    <xf numFmtId="0" fontId="33" fillId="14" borderId="17" xfId="0" applyFont="1" applyFill="1" applyBorder="1" applyAlignment="1">
      <alignment vertical="center"/>
    </xf>
    <xf numFmtId="0" fontId="34" fillId="15" borderId="17" xfId="0" applyFont="1" applyFill="1" applyBorder="1" applyAlignment="1">
      <alignment horizontal="left" wrapText="1"/>
    </xf>
    <xf numFmtId="0" fontId="34" fillId="15" borderId="17" xfId="0" applyFont="1" applyFill="1" applyBorder="1" applyAlignment="1">
      <alignment horizontal="right" wrapText="1"/>
    </xf>
    <xf numFmtId="171" fontId="34" fillId="15" borderId="17" xfId="0" applyNumberFormat="1" applyFont="1" applyFill="1" applyBorder="1" applyAlignment="1">
      <alignment horizontal="center" wrapText="1"/>
    </xf>
    <xf numFmtId="37" fontId="4" fillId="3" borderId="0" xfId="22" applyBorder="1" applyAlignment="1"/>
    <xf numFmtId="3" fontId="4" fillId="3" borderId="0" xfId="22" applyNumberFormat="1" applyBorder="1" applyAlignment="1"/>
    <xf numFmtId="2" fontId="36" fillId="16" borderId="0" xfId="22" applyNumberFormat="1" applyFont="1" applyFill="1" applyBorder="1" applyAlignment="1">
      <alignment horizontal="center" vertical="center"/>
    </xf>
    <xf numFmtId="37" fontId="36" fillId="16" borderId="0" xfId="22" applyFont="1" applyFill="1" applyBorder="1" applyAlignment="1">
      <alignment vertical="center"/>
    </xf>
    <xf numFmtId="37" fontId="4" fillId="17" borderId="0" xfId="22" applyFill="1" applyBorder="1" applyAlignment="1"/>
    <xf numFmtId="37" fontId="37" fillId="17" borderId="0" xfId="22" applyFont="1" applyFill="1" applyBorder="1" applyAlignment="1"/>
    <xf numFmtId="37" fontId="1" fillId="3" borderId="0" xfId="22" applyFont="1" applyBorder="1" applyAlignment="1"/>
    <xf numFmtId="37" fontId="35" fillId="3" borderId="0" xfId="22" applyFont="1" applyBorder="1" applyAlignment="1"/>
    <xf numFmtId="37" fontId="40" fillId="3" borderId="0" xfId="22" applyFont="1" applyBorder="1" applyAlignment="1"/>
    <xf numFmtId="37" fontId="41" fillId="3" borderId="0" xfId="22" applyFont="1" applyBorder="1" applyAlignment="1"/>
    <xf numFmtId="0" fontId="21" fillId="0" borderId="0" xfId="36" applyAlignment="1">
      <alignment vertical="center"/>
    </xf>
    <xf numFmtId="0" fontId="19" fillId="0" borderId="0" xfId="0" applyFont="1" applyAlignment="1">
      <alignment horizontal="center"/>
    </xf>
    <xf numFmtId="0" fontId="32" fillId="14" borderId="17" xfId="0" applyFont="1" applyFill="1" applyBorder="1" applyAlignment="1">
      <alignment horizontal="center" vertical="center"/>
    </xf>
    <xf numFmtId="37" fontId="39" fillId="3" borderId="0" xfId="22" applyFont="1" applyBorder="1" applyAlignment="1">
      <alignment horizontal="center" vertical="center" wrapText="1"/>
    </xf>
    <xf numFmtId="37" fontId="38" fillId="3" borderId="0" xfId="22" applyFont="1" applyBorder="1" applyAlignment="1">
      <alignment horizontal="center" vertical="center" wrapText="1"/>
    </xf>
    <xf numFmtId="37" fontId="4" fillId="3" borderId="0" xfId="22" applyBorder="1" applyAlignment="1">
      <alignment horizontal="center"/>
    </xf>
    <xf numFmtId="0" fontId="6" fillId="0" borderId="0" xfId="50"/>
  </cellXfs>
  <cellStyles count="51">
    <cellStyle name="amount" xfId="1" xr:uid="{00000000-0005-0000-0000-000000000000}"/>
    <cellStyle name="Amounts" xfId="48" xr:uid="{07C97FD0-E5E1-4239-8B00-D5C6CF3E7512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41" xr:uid="{3D484E6C-4198-4976-992B-5293283E06A1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eading 3 2" xfId="43" xr:uid="{EFF28FD1-F9CA-4936-A6E2-6A6E455DE431}"/>
    <cellStyle name="Heading 4 2" xfId="44" xr:uid="{B96D0E16-E84F-4BDF-ABA6-EFF138CE0B27}"/>
    <cellStyle name="Hyperlink 2" xfId="37" xr:uid="{30756F38-4419-40BD-9E92-4C0D13E231F1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36" xr:uid="{F6E41AC8-ED7C-4F42-A334-373180B7070F}"/>
    <cellStyle name="Normal 5" xfId="38" xr:uid="{71161BCA-3F7B-4631-80A8-8E1942630013}"/>
    <cellStyle name="Normal 5 2" xfId="45" xr:uid="{BFD1C1F9-259F-4DB4-84EB-CF354CAD30B1}"/>
    <cellStyle name="Normal 6" xfId="50" xr:uid="{9C03545B-B291-440E-9DA3-7918444B74B3}"/>
    <cellStyle name="Normal_PivotSizeTest" xfId="39" xr:uid="{F95D3C6D-87F1-42F4-AF9C-E0C17FDED139}"/>
    <cellStyle name="Normal_Sheet1" xfId="42" xr:uid="{01F07A12-7EF6-4A1A-80ED-866381A20811}"/>
    <cellStyle name="Normal_TapePivot" xfId="40" xr:uid="{F79B9EB0-48D1-4025-9500-AC5EFA8BBEA9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able Details" xfId="47" xr:uid="{A051042E-31C4-4F75-8B82-72906FC01FEF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Variance" xfId="49" xr:uid="{EA162643-491A-4B69-B74D-F18F77E17402}"/>
    <cellStyle name="Währung [0]_Compiling Utility Macros" xfId="32" xr:uid="{00000000-0005-0000-0000-000026000000}"/>
    <cellStyle name="Währung_Compiling Utility Macros" xfId="33" xr:uid="{00000000-0005-0000-0000-000027000000}"/>
    <cellStyle name="Year" xfId="46" xr:uid="{F0D078CE-F746-4B1F-A108-C73FC71E8B04}"/>
  </cellStyles>
  <dxfs count="14">
    <dxf>
      <fill>
        <patternFill>
          <bgColor rgb="FF339966"/>
        </patternFill>
      </fill>
    </dxf>
    <dxf>
      <fill>
        <gradientFill degree="90">
          <stop position="0">
            <color rgb="FFA63B26"/>
          </stop>
          <stop position="1">
            <color rgb="FFFFFF0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70" formatCode="[$-409]d\-mmm\-yy;@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339966"/>
      <color rgb="FFFFFF00"/>
      <color rgb="FFF5F5F5"/>
      <color rgb="FFFFC0CB"/>
      <color rgb="FFFFC7CE"/>
      <color rgb="FF9ACD32"/>
      <color rgb="FF9CD0F3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1"/>
            </a:pPr>
            <a:r>
              <a:rPr lang="en-US" sz="1400" b="0" i="1"/>
              <a:t>Bar Chart</a:t>
            </a:r>
          </a:p>
        </c:rich>
      </c:tx>
      <c:layout>
        <c:manualLayout>
          <c:xMode val="edge"/>
          <c:yMode val="edge"/>
          <c:x val="0.7916874453193351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953735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5400000" scaled="1"/>
            </a:gradFill>
            <a:ln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  <a:round/>
              </a:ln>
              <a:effectLst/>
            </c:spPr>
            <c:txPr>
              <a:bodyPr/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+mn-lt"/>
                    <a:ea typeface="+mn-lt"/>
                    <a:cs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A6A6A6"/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errBars>
            <c:errBarType val="both"/>
            <c:errValType val="fixedVal"/>
            <c:noEndCap val="0"/>
            <c:val val="200"/>
            <c:spPr>
              <a:ln w="15875">
                <a:solidFill>
                  <a:srgbClr val="FFFF00"/>
                </a:solidFill>
              </a:ln>
            </c:spPr>
          </c:errBar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4-4EE5-9DB8-E9F61F1F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>
              <a:solidFill>
                <a:srgbClr val="C00000"/>
              </a:solidFill>
              <a:prstDash val="dash"/>
              <a:round/>
              <a:headEnd type="triangle" w="med" len="med"/>
              <a:tailEnd type="triangle"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1D4-4EE5-9DB8-E9F61F1F7052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rgbClr val="E56C0A"/>
                </a:solidFill>
                <a:ln w="9525">
                  <a:solidFill>
                    <a:srgbClr val="FF0000"/>
                  </a:solidFill>
                </a:ln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A1D4-4EE5-9DB8-E9F61F1F7052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1D4-4EE5-9DB8-E9F61F1F7052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A1D4-4EE5-9DB8-E9F61F1F7052}"/>
              </c:ext>
            </c:extLst>
          </c:dPt>
          <c:dPt>
            <c:idx val="4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5-A1D4-4EE5-9DB8-E9F61F1F7052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D4-4EE5-9DB8-E9F61F1F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9D9D9"/>
            </a:solidFill>
            <a:prstDash val="solid"/>
            <a:round/>
          </a:ln>
        </c:spPr>
        <c:txPr>
          <a:bodyPr/>
          <a:lstStyle/>
          <a:p>
            <a:pPr>
              <a:defRPr sz="900" b="0" i="0" baseline="0">
                <a:solidFill>
                  <a:srgbClr val="595959"/>
                </a:solidFill>
                <a:latin typeface="+mn-lt"/>
                <a:ea typeface="+mn-lt"/>
                <a:cs typeface="+mn-lt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tickMarkSkip val="1"/>
        <c:noMultiLvlLbl val="1"/>
      </c:catAx>
      <c:valAx>
        <c:axId val="-892794304"/>
        <c:scaling>
          <c:orientation val="minMax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  <a:round/>
          </a:ln>
        </c:spPr>
        <c:txPr>
          <a:bodyPr/>
          <a:lstStyle/>
          <a:p>
            <a:pPr>
              <a:defRPr sz="900" b="0" i="0" baseline="0">
                <a:solidFill>
                  <a:srgbClr val="595959"/>
                </a:solidFill>
                <a:latin typeface="+mn-lt"/>
                <a:ea typeface="+mn-lt"/>
                <a:cs typeface="+mn-lt"/>
              </a:defRPr>
            </a:pPr>
            <a:endParaRPr lang="en-US"/>
          </a:p>
        </c:txPr>
        <c:crossAx val="-892794848"/>
        <c:crosses val="autoZero"/>
        <c:crossBetween val="between"/>
      </c:valAx>
      <c:spPr>
        <a:noFill/>
        <a:ln>
          <a:noFill/>
          <a:round/>
        </a:ln>
        <a:effectLst/>
      </c:spPr>
    </c:plotArea>
    <c:plotVisOnly val="1"/>
    <c:dispBlanksAs val="gap"/>
    <c:showDLblsOverMax val="1"/>
  </c:chart>
  <c:spPr>
    <a:solidFill>
      <a:srgbClr val="FFFFFF"/>
    </a:solidFill>
    <a:ln w="9525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spPr>
            <a:gradFill>
              <a:gsLst>
                <a:gs pos="0">
                  <a:srgbClr val="00B0F0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10800000" scaled="0"/>
            </a:gra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Drop" dropStyle="combo" dx="15" fmlaRange="Input!$A$1:$A$2" noThreeD="1" sel="1" val="0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460375</xdr:colOff>
      <xdr:row>1</xdr:row>
      <xdr:rowOff>177498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84150"/>
          <a:ext cx="5997575" cy="177498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3</xdr:col>
      <xdr:colOff>490604</xdr:colOff>
      <xdr:row>14</xdr:row>
      <xdr:rowOff>142875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133600" y="2578100"/>
          <a:ext cx="1989204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</xdr:col>
      <xdr:colOff>603250</xdr:colOff>
      <xdr:row>14</xdr:row>
      <xdr:rowOff>0</xdr:rowOff>
    </xdr:from>
    <xdr:to>
      <xdr:col>6</xdr:col>
      <xdr:colOff>412750</xdr:colOff>
      <xdr:row>14</xdr:row>
      <xdr:rowOff>142875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178300" y="2578100"/>
          <a:ext cx="1771650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16</xdr:row>
      <xdr:rowOff>0</xdr:rowOff>
    </xdr:from>
    <xdr:to>
      <xdr:col>6</xdr:col>
      <xdr:colOff>402842</xdr:colOff>
      <xdr:row>16</xdr:row>
      <xdr:rowOff>142875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133601" y="29464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18</xdr:row>
      <xdr:rowOff>0</xdr:rowOff>
    </xdr:from>
    <xdr:to>
      <xdr:col>6</xdr:col>
      <xdr:colOff>402842</xdr:colOff>
      <xdr:row>18</xdr:row>
      <xdr:rowOff>142875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133601" y="33147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20</xdr:row>
      <xdr:rowOff>0</xdr:rowOff>
    </xdr:from>
    <xdr:to>
      <xdr:col>6</xdr:col>
      <xdr:colOff>402842</xdr:colOff>
      <xdr:row>20</xdr:row>
      <xdr:rowOff>142875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133601" y="36830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22</xdr:row>
      <xdr:rowOff>0</xdr:rowOff>
    </xdr:from>
    <xdr:to>
      <xdr:col>6</xdr:col>
      <xdr:colOff>402842</xdr:colOff>
      <xdr:row>22</xdr:row>
      <xdr:rowOff>142875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133601" y="4051300"/>
          <a:ext cx="3806441" cy="14287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6</xdr:col>
      <xdr:colOff>444500</xdr:colOff>
      <xdr:row>36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133600" y="5708650"/>
          <a:ext cx="3848100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2</xdr:col>
          <xdr:colOff>69850</xdr:colOff>
          <xdr:row>25</xdr:row>
          <xdr:rowOff>0</xdr:rowOff>
        </xdr:to>
        <xdr:sp macro="" textlink="">
          <xdr:nvSpPr>
            <xdr:cNvPr id="16385" name="Check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0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26</xdr:row>
          <xdr:rowOff>0</xdr:rowOff>
        </xdr:from>
        <xdr:to>
          <xdr:col>2</xdr:col>
          <xdr:colOff>69850</xdr:colOff>
          <xdr:row>27</xdr:row>
          <xdr:rowOff>0</xdr:rowOff>
        </xdr:to>
        <xdr:sp macro="" textlink="">
          <xdr:nvSpPr>
            <xdr:cNvPr id="16386" name="Check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0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26</xdr:row>
          <xdr:rowOff>0</xdr:rowOff>
        </xdr:from>
        <xdr:to>
          <xdr:col>3</xdr:col>
          <xdr:colOff>69850</xdr:colOff>
          <xdr:row>27</xdr:row>
          <xdr:rowOff>0</xdr:rowOff>
        </xdr:to>
        <xdr:sp macro="" textlink="">
          <xdr:nvSpPr>
            <xdr:cNvPr id="16387" name="Check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0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26</xdr:row>
          <xdr:rowOff>0</xdr:rowOff>
        </xdr:from>
        <xdr:to>
          <xdr:col>4</xdr:col>
          <xdr:colOff>69850</xdr:colOff>
          <xdr:row>27</xdr:row>
          <xdr:rowOff>0</xdr:rowOff>
        </xdr:to>
        <xdr:sp macro="" textlink="">
          <xdr:nvSpPr>
            <xdr:cNvPr id="16388" name="Check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0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69850</xdr:colOff>
          <xdr:row>27</xdr:row>
          <xdr:rowOff>0</xdr:rowOff>
        </xdr:to>
        <xdr:sp macro="" textlink="">
          <xdr:nvSpPr>
            <xdr:cNvPr id="16389" name="Check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0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69850</xdr:colOff>
          <xdr:row>27</xdr:row>
          <xdr:rowOff>0</xdr:rowOff>
        </xdr:to>
        <xdr:sp macro="" textlink="">
          <xdr:nvSpPr>
            <xdr:cNvPr id="16390" name="Check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0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6</xdr:col>
          <xdr:colOff>508000</xdr:colOff>
          <xdr:row>27</xdr:row>
          <xdr:rowOff>12700</xdr:rowOff>
        </xdr:to>
        <xdr:sp macro="" textlink="">
          <xdr:nvSpPr>
            <xdr:cNvPr id="16391" name="Check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0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2</xdr:col>
          <xdr:colOff>69850</xdr:colOff>
          <xdr:row>28</xdr:row>
          <xdr:rowOff>0</xdr:rowOff>
        </xdr:to>
        <xdr:sp macro="" textlink="">
          <xdr:nvSpPr>
            <xdr:cNvPr id="16392" name="Check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0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0</xdr:rowOff>
        </xdr:from>
        <xdr:to>
          <xdr:col>3</xdr:col>
          <xdr:colOff>69850</xdr:colOff>
          <xdr:row>28</xdr:row>
          <xdr:rowOff>0</xdr:rowOff>
        </xdr:to>
        <xdr:sp macro="" textlink="">
          <xdr:nvSpPr>
            <xdr:cNvPr id="16393" name="Check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0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27</xdr:row>
          <xdr:rowOff>0</xdr:rowOff>
        </xdr:from>
        <xdr:to>
          <xdr:col>4</xdr:col>
          <xdr:colOff>69850</xdr:colOff>
          <xdr:row>28</xdr:row>
          <xdr:rowOff>0</xdr:rowOff>
        </xdr:to>
        <xdr:sp macro="" textlink="">
          <xdr:nvSpPr>
            <xdr:cNvPr id="16394" name="Check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0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69850</xdr:colOff>
          <xdr:row>28</xdr:row>
          <xdr:rowOff>0</xdr:rowOff>
        </xdr:to>
        <xdr:sp macro="" textlink="">
          <xdr:nvSpPr>
            <xdr:cNvPr id="16395" name="Check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0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69850</xdr:colOff>
          <xdr:row>28</xdr:row>
          <xdr:rowOff>0</xdr:rowOff>
        </xdr:to>
        <xdr:sp macro="" textlink="">
          <xdr:nvSpPr>
            <xdr:cNvPr id="16396" name="Check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0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184150</xdr:rowOff>
        </xdr:from>
        <xdr:to>
          <xdr:col>6</xdr:col>
          <xdr:colOff>495300</xdr:colOff>
          <xdr:row>27</xdr:row>
          <xdr:rowOff>184150</xdr:rowOff>
        </xdr:to>
        <xdr:sp macro="" textlink="">
          <xdr:nvSpPr>
            <xdr:cNvPr id="16397" name="Check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0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39</xdr:row>
          <xdr:rowOff>0</xdr:rowOff>
        </xdr:from>
        <xdr:to>
          <xdr:col>2</xdr:col>
          <xdr:colOff>228600</xdr:colOff>
          <xdr:row>40</xdr:row>
          <xdr:rowOff>0</xdr:rowOff>
        </xdr:to>
        <xdr:sp macro="" textlink="">
          <xdr:nvSpPr>
            <xdr:cNvPr id="16398" name="Drop Down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0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42</xdr:row>
          <xdr:rowOff>0</xdr:rowOff>
        </xdr:from>
        <xdr:to>
          <xdr:col>2</xdr:col>
          <xdr:colOff>755650</xdr:colOff>
          <xdr:row>42</xdr:row>
          <xdr:rowOff>177800</xdr:rowOff>
        </xdr:to>
        <xdr:sp macro="" textlink="">
          <xdr:nvSpPr>
            <xdr:cNvPr id="16399" name="Option Button 1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0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42</xdr:row>
          <xdr:rowOff>0</xdr:rowOff>
        </xdr:from>
        <xdr:to>
          <xdr:col>4</xdr:col>
          <xdr:colOff>622300</xdr:colOff>
          <xdr:row>42</xdr:row>
          <xdr:rowOff>184150</xdr:rowOff>
        </xdr:to>
        <xdr:sp macro="" textlink="">
          <xdr:nvSpPr>
            <xdr:cNvPr id="16400" name="Option Button 2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0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42</xdr:row>
          <xdr:rowOff>0</xdr:rowOff>
        </xdr:from>
        <xdr:to>
          <xdr:col>6</xdr:col>
          <xdr:colOff>374650</xdr:colOff>
          <xdr:row>42</xdr:row>
          <xdr:rowOff>177800</xdr:rowOff>
        </xdr:to>
        <xdr:sp macro="" textlink="">
          <xdr:nvSpPr>
            <xdr:cNvPr id="16401" name="Option Button 3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0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</xdr:colOff>
      <xdr:row>0</xdr:row>
      <xdr:rowOff>6350</xdr:rowOff>
    </xdr:from>
    <xdr:to>
      <xdr:col>2</xdr:col>
      <xdr:colOff>469900</xdr:colOff>
      <xdr:row>4</xdr:row>
      <xdr:rowOff>63017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" y="6350"/>
          <a:ext cx="1987550" cy="6916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34444"/>
              <a:ext cx="4794704" cy="268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10</xdr:row>
      <xdr:rowOff>180467</xdr:rowOff>
    </xdr:from>
    <xdr:to>
      <xdr:col>6</xdr:col>
      <xdr:colOff>30735</xdr:colOff>
      <xdr:row>13</xdr:row>
      <xdr:rowOff>180147</xdr:rowOff>
    </xdr:to>
    <xdr:sp macro="" textlink="" fLocksText="0">
      <xdr:nvSpPr>
        <xdr:cNvPr id="11" name="Rectangle: Rounded Corners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856014" y="2021967"/>
          <a:ext cx="1832321" cy="552130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28388</xdr:colOff>
      <xdr:row>13</xdr:row>
      <xdr:rowOff>180147</xdr:rowOff>
    </xdr:from>
    <xdr:to>
      <xdr:col>5</xdr:col>
      <xdr:colOff>29562</xdr:colOff>
      <xdr:row>15</xdr:row>
      <xdr:rowOff>179934</xdr:rowOff>
    </xdr:to>
    <xdr:sp macro="" textlink="" fLocksText="0">
      <xdr:nvSpPr>
        <xdr:cNvPr id="12" name="Arrow: Down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466788" y="2574097"/>
          <a:ext cx="610774" cy="36808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15</xdr:row>
      <xdr:rowOff>179934</xdr:rowOff>
    </xdr:from>
    <xdr:to>
      <xdr:col>6</xdr:col>
      <xdr:colOff>30735</xdr:colOff>
      <xdr:row>18</xdr:row>
      <xdr:rowOff>179614</xdr:rowOff>
    </xdr:to>
    <xdr:sp macro="" textlink="" fLocksText="0">
      <xdr:nvSpPr>
        <xdr:cNvPr id="13" name="Rectangle: Rounded Corners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856014" y="2942184"/>
          <a:ext cx="1832321" cy="552130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28388</xdr:colOff>
      <xdr:row>18</xdr:row>
      <xdr:rowOff>179614</xdr:rowOff>
    </xdr:from>
    <xdr:to>
      <xdr:col>5</xdr:col>
      <xdr:colOff>29562</xdr:colOff>
      <xdr:row>20</xdr:row>
      <xdr:rowOff>179400</xdr:rowOff>
    </xdr:to>
    <xdr:sp macro="" textlink="" fLocksText="0">
      <xdr:nvSpPr>
        <xdr:cNvPr id="14" name="Arrow: Down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466788" y="3494314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20</xdr:row>
      <xdr:rowOff>179400</xdr:rowOff>
    </xdr:from>
    <xdr:to>
      <xdr:col>6</xdr:col>
      <xdr:colOff>30735</xdr:colOff>
      <xdr:row>23</xdr:row>
      <xdr:rowOff>179080</xdr:rowOff>
    </xdr:to>
    <xdr:sp macro="" textlink="" fLocksText="0">
      <xdr:nvSpPr>
        <xdr:cNvPr id="15" name="Rectangle: Rounded Corners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856014" y="3862400"/>
          <a:ext cx="1832321" cy="552130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1</xdr:row>
      <xdr:rowOff>0</xdr:rowOff>
    </xdr:from>
    <xdr:to>
      <xdr:col>6</xdr:col>
      <xdr:colOff>533</xdr:colOff>
      <xdr:row>3</xdr:row>
      <xdr:rowOff>181214</xdr:rowOff>
    </xdr:to>
    <xdr:sp macro="" textlink="" fLocksText="0">
      <xdr:nvSpPr>
        <xdr:cNvPr id="16" name="Rectangle: Rounded Corners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1828800" y="184150"/>
          <a:ext cx="1829333" cy="549514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3</xdr:row>
      <xdr:rowOff>181214</xdr:rowOff>
    </xdr:from>
    <xdr:to>
      <xdr:col>4</xdr:col>
      <xdr:colOff>608960</xdr:colOff>
      <xdr:row>5</xdr:row>
      <xdr:rowOff>181001</xdr:rowOff>
    </xdr:to>
    <xdr:sp macro="" textlink="" fLocksText="0">
      <xdr:nvSpPr>
        <xdr:cNvPr id="17" name="Arrow: Dow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2436586" y="733664"/>
          <a:ext cx="610774" cy="36808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5</xdr:row>
      <xdr:rowOff>181001</xdr:rowOff>
    </xdr:from>
    <xdr:to>
      <xdr:col>6</xdr:col>
      <xdr:colOff>533</xdr:colOff>
      <xdr:row>8</xdr:row>
      <xdr:rowOff>180681</xdr:rowOff>
    </xdr:to>
    <xdr:sp macro="" textlink="" fLocksText="0">
      <xdr:nvSpPr>
        <xdr:cNvPr id="18" name="Rectangle: Rounded Corners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1828800" y="1101751"/>
          <a:ext cx="1829333" cy="552130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8</xdr:row>
      <xdr:rowOff>180681</xdr:rowOff>
    </xdr:from>
    <xdr:to>
      <xdr:col>4</xdr:col>
      <xdr:colOff>608960</xdr:colOff>
      <xdr:row>10</xdr:row>
      <xdr:rowOff>180467</xdr:rowOff>
    </xdr:to>
    <xdr:sp macro="" textlink="" fLocksText="0">
      <xdr:nvSpPr>
        <xdr:cNvPr id="19" name="Arrow: Down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2436586" y="1653881"/>
          <a:ext cx="610774" cy="368086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581025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486400" cy="2144619"/>
    <xdr:pic>
      <xdr:nvPicPr>
        <xdr:cNvPr id="2" name="Picture 1">
          <a:extLst>
            <a:ext uri="{FF2B5EF4-FFF2-40B4-BE49-F238E27FC236}">
              <a16:creationId xmlns:a16="http://schemas.microsoft.com/office/drawing/2014/main" id="{A2AE03B3-C1BB-483C-BAB8-539E48D55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8750"/>
          <a:ext cx="5486400" cy="214461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yaSivakumar\OneDrive%20-%20Syncfusion\Desktop\Files\ExcelToPDF.xlsx" TargetMode="External"/><Relationship Id="rId1" Type="http://schemas.openxmlformats.org/officeDocument/2006/relationships/externalLinkPath" Target="file:///C:\Users\RamyaSivakumar\OneDrive%20-%20Syncfusion\Desktop\Files\ExcelToPD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PivotTable"/>
      <sheetName val="Autoshapes"/>
      <sheetName val="Chart"/>
      <sheetName val="Chart with shape"/>
      <sheetName val="AdvancedCF"/>
      <sheetName val="Top-Bottom Rules"/>
      <sheetName val="Form Control"/>
      <sheetName val="EMF im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40771-EDEA-4581-ABD4-483AF588B8A5}" name="Table1" displayName="Table1" ref="A6:H35" totalsRowShown="0" headerRowDxfId="13" headerRowBorderDxfId="12" tableBorderDxfId="11" headerRowCellStyle="Currency_TapePivot">
  <autoFilter ref="A6:H35" xr:uid="{F7440771-EDEA-4581-ABD4-483AF588B8A5}"/>
  <tableColumns count="8">
    <tableColumn id="1" xr3:uid="{7547F862-75B5-46BD-BA50-D6CD6B07B003}" name="Date" dataDxfId="10" dataCellStyle="Normal_PivotSizeTest"/>
    <tableColumn id="2" xr3:uid="{D67DA7CD-9AAF-49E1-8516-54254CF1588B}" name="Weekday" dataDxfId="9" dataCellStyle="Normal_PivotSizeTest">
      <calculatedColumnFormula>TEXT(A7,"dddd")</calculatedColumnFormula>
    </tableColumn>
    <tableColumn id="3" xr3:uid="{AD66883C-4B06-4862-846A-1E6FCFBAF58B}" name="Region" dataDxfId="8" dataCellStyle="Normal_Sheet1"/>
    <tableColumn id="4" xr3:uid="{E77DE768-7CD4-478A-BD9F-49756402E51E}" name="Employee" dataDxfId="7" dataCellStyle="Normal_Sheet1"/>
    <tableColumn id="5" xr3:uid="{E02D8C42-76F8-41C2-9FDB-7C3FD71D7B6E}" name="Item" dataDxfId="6" dataCellStyle="Normal_TapePivot"/>
    <tableColumn id="6" xr3:uid="{82B5D936-3079-4F2D-B980-EA3E77DCE7C7}" name="Units" dataDxfId="5" dataCellStyle="Normal_PivotSizeTest"/>
    <tableColumn id="7" xr3:uid="{B15C72D3-A220-4AA9-B3DE-7DEE72DE0042}" name="Unit Cost" dataDxfId="4" dataCellStyle="Currency"/>
    <tableColumn id="8" xr3:uid="{BF302CC4-2AD3-4CC4-BFF6-B378E83533EC}" name="Total" dataDxfId="3" dataCellStyle="Normal_PivotSizeTest">
      <calculatedColumnFormula>G7*F7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C95B-4187-48F4-997A-3461A4B8863A}">
  <dimension ref="A4:E43"/>
  <sheetViews>
    <sheetView tabSelected="1" zoomScaleNormal="100" zoomScaleSheetLayoutView="100" workbookViewId="0">
      <selection activeCell="D54" sqref="D54"/>
    </sheetView>
  </sheetViews>
  <sheetFormatPr defaultColWidth="8.81640625" defaultRowHeight="14.5" x14ac:dyDescent="0.35"/>
  <cols>
    <col min="1" max="1" width="30.54296875" style="3" bestFit="1" customWidth="1"/>
    <col min="2" max="2" width="8.81640625" style="3"/>
    <col min="3" max="3" width="12.81640625" style="3" customWidth="1"/>
    <col min="4" max="4" width="7.81640625" style="3" customWidth="1"/>
    <col min="5" max="5" width="10.81640625" style="3" customWidth="1"/>
    <col min="6" max="6" width="8.81640625" style="3"/>
    <col min="7" max="7" width="8.81640625" style="3" customWidth="1"/>
    <col min="8" max="16384" width="8.81640625" style="3"/>
  </cols>
  <sheetData>
    <row r="4" spans="1:5" x14ac:dyDescent="0.35">
      <c r="A4" s="4" t="s">
        <v>9</v>
      </c>
    </row>
    <row r="5" spans="1:5" x14ac:dyDescent="0.35">
      <c r="A5" s="3" t="s">
        <v>10</v>
      </c>
      <c r="B5" s="3" t="s">
        <v>11</v>
      </c>
    </row>
    <row r="6" spans="1:5" x14ac:dyDescent="0.35">
      <c r="B6" s="3" t="s">
        <v>12</v>
      </c>
    </row>
    <row r="7" spans="1:5" x14ac:dyDescent="0.35">
      <c r="B7" s="3" t="s">
        <v>13</v>
      </c>
    </row>
    <row r="8" spans="1:5" x14ac:dyDescent="0.35">
      <c r="A8" s="3" t="s">
        <v>14</v>
      </c>
      <c r="B8" s="3" t="s">
        <v>15</v>
      </c>
    </row>
    <row r="9" spans="1:5" x14ac:dyDescent="0.35">
      <c r="A9" s="3" t="s">
        <v>16</v>
      </c>
    </row>
    <row r="10" spans="1:5" x14ac:dyDescent="0.35">
      <c r="A10" s="3" t="s">
        <v>17</v>
      </c>
      <c r="B10" s="5" t="s">
        <v>18</v>
      </c>
    </row>
    <row r="12" spans="1:5" x14ac:dyDescent="0.35">
      <c r="A12" s="3" t="s">
        <v>19</v>
      </c>
    </row>
    <row r="14" spans="1:5" x14ac:dyDescent="0.35">
      <c r="B14" s="4" t="s">
        <v>20</v>
      </c>
      <c r="E14" s="4" t="s">
        <v>21</v>
      </c>
    </row>
    <row r="17" spans="1:1" x14ac:dyDescent="0.35">
      <c r="A17" s="3" t="s">
        <v>22</v>
      </c>
    </row>
    <row r="19" spans="1:1" x14ac:dyDescent="0.35">
      <c r="A19" s="3" t="s">
        <v>23</v>
      </c>
    </row>
    <row r="21" spans="1:1" x14ac:dyDescent="0.35">
      <c r="A21" s="3" t="s">
        <v>24</v>
      </c>
    </row>
    <row r="23" spans="1:1" x14ac:dyDescent="0.35">
      <c r="A23" s="3" t="s">
        <v>25</v>
      </c>
    </row>
    <row r="25" spans="1:1" x14ac:dyDescent="0.35">
      <c r="A25" s="3" t="s">
        <v>26</v>
      </c>
    </row>
    <row r="27" spans="1:1" x14ac:dyDescent="0.35">
      <c r="A27" s="38" t="s">
        <v>27</v>
      </c>
    </row>
    <row r="28" spans="1:1" x14ac:dyDescent="0.35">
      <c r="A28" s="38"/>
    </row>
    <row r="33" spans="1:1" x14ac:dyDescent="0.35">
      <c r="A33" s="3" t="s">
        <v>28</v>
      </c>
    </row>
    <row r="40" spans="1:1" x14ac:dyDescent="0.35">
      <c r="A40" s="3" t="s">
        <v>29</v>
      </c>
    </row>
    <row r="43" spans="1:1" x14ac:dyDescent="0.35">
      <c r="A43" s="3" t="s">
        <v>30</v>
      </c>
    </row>
  </sheetData>
  <mergeCells count="1">
    <mergeCell ref="A27:A28"/>
  </mergeCells>
  <hyperlinks>
    <hyperlink ref="B10" r:id="rId1" xr:uid="{ADC2E18F-B1C3-406B-A67E-FE13DF0B5E84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5" name="CheckBox 1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69850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6" name="CheckBox 2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7" name="CheckBox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3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8" name="CheckBox 4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4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9" name="CheckBox 5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10" name="CheckBox 6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69850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1" name="CheckBox 7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6</xdr:col>
                    <xdr:colOff>508000</xdr:colOff>
                    <xdr:row>27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2" name="CheckBox 8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3" name="CheckBox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4" name="CheckBox 10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5" name="CheckBox 1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6" name="CheckBox 12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69850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7" name="CheckBox 13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184150</xdr:rowOff>
                  </from>
                  <to>
                    <xdr:col>6</xdr:col>
                    <xdr:colOff>495300</xdr:colOff>
                    <xdr:row>27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8" name="Drop Down 14">
              <controlPr defaultSize="0" autoLine="0" autoPict="0">
                <anchor moveWithCells="1" sizeWithCells="1">
                  <from>
                    <xdr:col>1</xdr:col>
                    <xdr:colOff>0</xdr:colOff>
                    <xdr:row>39</xdr:row>
                    <xdr:rowOff>0</xdr:rowOff>
                  </from>
                  <to>
                    <xdr:col>2</xdr:col>
                    <xdr:colOff>228600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9" name="Option Button 1">
              <controlPr defaultSize="0" autoFill="0" autoLine="0" autoPict="0">
                <anchor moveWithCells="1" sizeWithCells="1">
                  <from>
                    <xdr:col>1</xdr:col>
                    <xdr:colOff>0</xdr:colOff>
                    <xdr:row>42</xdr:row>
                    <xdr:rowOff>0</xdr:rowOff>
                  </from>
                  <to>
                    <xdr:col>2</xdr:col>
                    <xdr:colOff>755650</xdr:colOff>
                    <xdr:row>42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20" name="Option Button 2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42</xdr:row>
                    <xdr:rowOff>0</xdr:rowOff>
                  </from>
                  <to>
                    <xdr:col>4</xdr:col>
                    <xdr:colOff>622300</xdr:colOff>
                    <xdr:row>42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1" name="Option Button 3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374650</xdr:colOff>
                    <xdr:row>42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1DF4-66F1-4E1E-8053-6F5F17082609}">
  <dimension ref="A6:H35"/>
  <sheetViews>
    <sheetView workbookViewId="0">
      <selection activeCell="L13" sqref="L13"/>
    </sheetView>
  </sheetViews>
  <sheetFormatPr defaultRowHeight="12.5" x14ac:dyDescent="0.25"/>
  <cols>
    <col min="1" max="1" width="10.54296875" customWidth="1"/>
    <col min="2" max="2" width="11.54296875" customWidth="1"/>
    <col min="3" max="3" width="10.1796875" customWidth="1"/>
    <col min="4" max="4" width="13.1796875" customWidth="1"/>
    <col min="5" max="5" width="12.453125" customWidth="1"/>
    <col min="6" max="6" width="13" customWidth="1"/>
    <col min="7" max="7" width="10.54296875" customWidth="1"/>
    <col min="8" max="8" width="12.1796875" customWidth="1"/>
  </cols>
  <sheetData>
    <row r="6" spans="1:8" ht="13.5" thickBot="1" x14ac:dyDescent="0.3">
      <c r="A6" s="19" t="s">
        <v>33</v>
      </c>
      <c r="B6" s="19" t="s">
        <v>34</v>
      </c>
      <c r="C6" s="20" t="s">
        <v>35</v>
      </c>
      <c r="D6" s="20" t="s">
        <v>36</v>
      </c>
      <c r="E6" s="21" t="s">
        <v>37</v>
      </c>
      <c r="F6" s="22" t="s">
        <v>38</v>
      </c>
      <c r="G6" s="22" t="s">
        <v>39</v>
      </c>
      <c r="H6" s="23" t="s">
        <v>40</v>
      </c>
    </row>
    <row r="7" spans="1:8" ht="13" thickTop="1" x14ac:dyDescent="0.25">
      <c r="A7" s="7">
        <v>39431</v>
      </c>
      <c r="B7" s="7" t="str">
        <f t="shared" ref="B7:B35" si="0">TEXT(A7,"dddd")</f>
        <v>Saturday</v>
      </c>
      <c r="C7" s="8" t="s">
        <v>41</v>
      </c>
      <c r="D7" s="8" t="s">
        <v>42</v>
      </c>
      <c r="E7" s="9" t="s">
        <v>43</v>
      </c>
      <c r="F7" s="10">
        <v>700</v>
      </c>
      <c r="G7" s="11">
        <v>1.99</v>
      </c>
      <c r="H7" s="17">
        <f t="shared" ref="H7:H35" si="1">G7*F7</f>
        <v>1393</v>
      </c>
    </row>
    <row r="8" spans="1:8" x14ac:dyDescent="0.25">
      <c r="A8" s="12">
        <v>39434</v>
      </c>
      <c r="B8" s="12" t="str">
        <f t="shared" si="0"/>
        <v>Tuesday</v>
      </c>
      <c r="C8" s="13" t="s">
        <v>44</v>
      </c>
      <c r="D8" s="13" t="s">
        <v>45</v>
      </c>
      <c r="E8" s="14" t="s">
        <v>46</v>
      </c>
      <c r="F8" s="15">
        <v>85</v>
      </c>
      <c r="G8" s="16">
        <v>19.989999999999998</v>
      </c>
      <c r="H8" s="18">
        <f t="shared" si="1"/>
        <v>1699.1499999999999</v>
      </c>
    </row>
    <row r="9" spans="1:8" x14ac:dyDescent="0.25">
      <c r="A9" s="7">
        <v>39437</v>
      </c>
      <c r="B9" s="7" t="str">
        <f t="shared" si="0"/>
        <v>Friday</v>
      </c>
      <c r="C9" s="8" t="s">
        <v>41</v>
      </c>
      <c r="D9" s="8" t="s">
        <v>47</v>
      </c>
      <c r="E9" s="9" t="s">
        <v>48</v>
      </c>
      <c r="F9" s="10">
        <v>62</v>
      </c>
      <c r="G9" s="11">
        <v>4.99</v>
      </c>
      <c r="H9" s="17">
        <f>G9*F9</f>
        <v>309.38</v>
      </c>
    </row>
    <row r="10" spans="1:8" x14ac:dyDescent="0.25">
      <c r="A10" s="12">
        <v>39440</v>
      </c>
      <c r="B10" s="12" t="str">
        <f t="shared" si="0"/>
        <v>Monday</v>
      </c>
      <c r="C10" s="15" t="s">
        <v>49</v>
      </c>
      <c r="D10" s="15" t="s">
        <v>50</v>
      </c>
      <c r="E10" s="14" t="s">
        <v>51</v>
      </c>
      <c r="F10" s="15">
        <v>58</v>
      </c>
      <c r="G10" s="16">
        <v>19.989999999999998</v>
      </c>
      <c r="H10" s="18">
        <f t="shared" si="1"/>
        <v>1159.4199999999998</v>
      </c>
    </row>
    <row r="11" spans="1:8" x14ac:dyDescent="0.25">
      <c r="A11" s="7">
        <v>39443</v>
      </c>
      <c r="B11" s="7" t="str">
        <f t="shared" si="0"/>
        <v>Thursday</v>
      </c>
      <c r="C11" s="8" t="s">
        <v>49</v>
      </c>
      <c r="D11" s="8" t="s">
        <v>52</v>
      </c>
      <c r="E11" s="9" t="s">
        <v>46</v>
      </c>
      <c r="F11" s="10">
        <v>10</v>
      </c>
      <c r="G11" s="11">
        <v>4.99</v>
      </c>
      <c r="H11" s="17">
        <f t="shared" si="1"/>
        <v>49.900000000000006</v>
      </c>
    </row>
    <row r="12" spans="1:8" x14ac:dyDescent="0.25">
      <c r="A12" s="12">
        <v>39446</v>
      </c>
      <c r="B12" s="12" t="str">
        <f t="shared" si="0"/>
        <v>Sunday</v>
      </c>
      <c r="C12" s="13" t="s">
        <v>49</v>
      </c>
      <c r="D12" s="13" t="s">
        <v>52</v>
      </c>
      <c r="E12" s="14" t="s">
        <v>43</v>
      </c>
      <c r="F12" s="15">
        <v>19</v>
      </c>
      <c r="G12" s="16">
        <v>2.99</v>
      </c>
      <c r="H12" s="18">
        <f t="shared" si="1"/>
        <v>56.81</v>
      </c>
    </row>
    <row r="13" spans="1:8" x14ac:dyDescent="0.25">
      <c r="A13" s="7">
        <v>39449</v>
      </c>
      <c r="B13" s="7" t="str">
        <f t="shared" si="0"/>
        <v>Wednesday</v>
      </c>
      <c r="C13" s="10" t="s">
        <v>49</v>
      </c>
      <c r="D13" s="8" t="s">
        <v>52</v>
      </c>
      <c r="E13" s="9" t="s">
        <v>43</v>
      </c>
      <c r="F13" s="10">
        <v>6</v>
      </c>
      <c r="G13" s="11">
        <v>1.99</v>
      </c>
      <c r="H13" s="17">
        <f t="shared" si="1"/>
        <v>11.94</v>
      </c>
    </row>
    <row r="14" spans="1:8" x14ac:dyDescent="0.25">
      <c r="A14" s="12">
        <v>39452</v>
      </c>
      <c r="B14" s="12" t="str">
        <f t="shared" si="0"/>
        <v>Saturday</v>
      </c>
      <c r="C14" s="13" t="s">
        <v>41</v>
      </c>
      <c r="D14" s="13" t="s">
        <v>47</v>
      </c>
      <c r="E14" s="14" t="s">
        <v>48</v>
      </c>
      <c r="F14" s="15">
        <v>10</v>
      </c>
      <c r="G14" s="16">
        <v>4.99</v>
      </c>
      <c r="H14" s="18">
        <f t="shared" si="1"/>
        <v>49.900000000000006</v>
      </c>
    </row>
    <row r="15" spans="1:8" x14ac:dyDescent="0.25">
      <c r="A15" s="7">
        <v>39455</v>
      </c>
      <c r="B15" s="7" t="str">
        <f t="shared" si="0"/>
        <v>Tuesday</v>
      </c>
      <c r="C15" s="8" t="s">
        <v>44</v>
      </c>
      <c r="D15" s="8" t="s">
        <v>53</v>
      </c>
      <c r="E15" s="9" t="s">
        <v>54</v>
      </c>
      <c r="F15" s="10">
        <v>39</v>
      </c>
      <c r="G15" s="11">
        <v>1.99</v>
      </c>
      <c r="H15" s="17">
        <f t="shared" si="1"/>
        <v>77.61</v>
      </c>
    </row>
    <row r="16" spans="1:8" x14ac:dyDescent="0.25">
      <c r="A16" s="12">
        <v>39458</v>
      </c>
      <c r="B16" s="12" t="str">
        <f t="shared" si="0"/>
        <v>Friday</v>
      </c>
      <c r="C16" s="13" t="s">
        <v>44</v>
      </c>
      <c r="D16" s="13" t="s">
        <v>53</v>
      </c>
      <c r="E16" s="14" t="s">
        <v>46</v>
      </c>
      <c r="F16" s="15">
        <v>2</v>
      </c>
      <c r="G16" s="16">
        <v>8.99</v>
      </c>
      <c r="H16" s="18">
        <f t="shared" si="1"/>
        <v>17.98</v>
      </c>
    </row>
    <row r="17" spans="1:8" x14ac:dyDescent="0.25">
      <c r="A17" s="7">
        <v>39461</v>
      </c>
      <c r="B17" s="7" t="str">
        <f t="shared" si="0"/>
        <v>Monday</v>
      </c>
      <c r="C17" s="8" t="s">
        <v>44</v>
      </c>
      <c r="D17" s="10" t="s">
        <v>53</v>
      </c>
      <c r="E17" s="9" t="s">
        <v>48</v>
      </c>
      <c r="F17" s="10">
        <v>80</v>
      </c>
      <c r="G17" s="11">
        <v>4.99</v>
      </c>
      <c r="H17" s="17">
        <f t="shared" si="1"/>
        <v>399.20000000000005</v>
      </c>
    </row>
    <row r="18" spans="1:8" x14ac:dyDescent="0.25">
      <c r="A18" s="12">
        <v>39464</v>
      </c>
      <c r="B18" s="12" t="str">
        <f t="shared" si="0"/>
        <v>Thursday</v>
      </c>
      <c r="C18" s="13" t="s">
        <v>44</v>
      </c>
      <c r="D18" s="13" t="s">
        <v>53</v>
      </c>
      <c r="E18" s="14" t="s">
        <v>46</v>
      </c>
      <c r="F18" s="15">
        <v>51</v>
      </c>
      <c r="G18" s="16">
        <v>1.99</v>
      </c>
      <c r="H18" s="18">
        <f t="shared" si="1"/>
        <v>101.49</v>
      </c>
    </row>
    <row r="19" spans="1:8" x14ac:dyDescent="0.25">
      <c r="A19" s="7">
        <v>39467</v>
      </c>
      <c r="B19" s="7" t="str">
        <f t="shared" si="0"/>
        <v>Sunday</v>
      </c>
      <c r="C19" s="10" t="s">
        <v>44</v>
      </c>
      <c r="D19" s="10" t="s">
        <v>53</v>
      </c>
      <c r="E19" s="9" t="s">
        <v>46</v>
      </c>
      <c r="F19" s="10">
        <v>10</v>
      </c>
      <c r="G19" s="11">
        <v>19.989999999999998</v>
      </c>
      <c r="H19" s="17">
        <f t="shared" si="1"/>
        <v>199.89999999999998</v>
      </c>
    </row>
    <row r="20" spans="1:8" x14ac:dyDescent="0.25">
      <c r="A20" s="12">
        <v>39470</v>
      </c>
      <c r="B20" s="12" t="str">
        <f t="shared" si="0"/>
        <v>Wednesday</v>
      </c>
      <c r="C20" s="13" t="s">
        <v>44</v>
      </c>
      <c r="D20" s="15" t="s">
        <v>53</v>
      </c>
      <c r="E20" s="14" t="s">
        <v>43</v>
      </c>
      <c r="F20" s="15">
        <v>15</v>
      </c>
      <c r="G20" s="16">
        <v>4.99</v>
      </c>
      <c r="H20" s="18">
        <f t="shared" si="1"/>
        <v>74.850000000000009</v>
      </c>
    </row>
    <row r="21" spans="1:8" x14ac:dyDescent="0.25">
      <c r="A21" s="7">
        <v>39473</v>
      </c>
      <c r="B21" s="7" t="str">
        <f t="shared" si="0"/>
        <v>Saturday</v>
      </c>
      <c r="C21" s="8" t="s">
        <v>44</v>
      </c>
      <c r="D21" s="8" t="s">
        <v>53</v>
      </c>
      <c r="E21" s="9" t="s">
        <v>55</v>
      </c>
      <c r="F21" s="10">
        <v>31</v>
      </c>
      <c r="G21" s="11">
        <v>125</v>
      </c>
      <c r="H21" s="17">
        <f t="shared" si="1"/>
        <v>3875</v>
      </c>
    </row>
    <row r="22" spans="1:8" x14ac:dyDescent="0.25">
      <c r="A22" s="12">
        <v>39476</v>
      </c>
      <c r="B22" s="12" t="str">
        <f t="shared" si="0"/>
        <v>Tuesday</v>
      </c>
      <c r="C22" s="13" t="s">
        <v>41</v>
      </c>
      <c r="D22" s="13" t="s">
        <v>42</v>
      </c>
      <c r="E22" s="14" t="s">
        <v>43</v>
      </c>
      <c r="F22" s="15">
        <v>46</v>
      </c>
      <c r="G22" s="16">
        <v>15.99</v>
      </c>
      <c r="H22" s="18">
        <f t="shared" si="1"/>
        <v>735.54</v>
      </c>
    </row>
    <row r="23" spans="1:8" x14ac:dyDescent="0.25">
      <c r="A23" s="7">
        <v>39479</v>
      </c>
      <c r="B23" s="7" t="str">
        <f t="shared" si="0"/>
        <v>Friday</v>
      </c>
      <c r="C23" s="8" t="s">
        <v>44</v>
      </c>
      <c r="D23" s="10" t="s">
        <v>45</v>
      </c>
      <c r="E23" s="9" t="s">
        <v>46</v>
      </c>
      <c r="F23" s="10">
        <v>61</v>
      </c>
      <c r="G23" s="11">
        <v>8.99</v>
      </c>
      <c r="H23" s="17">
        <f t="shared" si="1"/>
        <v>548.39</v>
      </c>
    </row>
    <row r="24" spans="1:8" x14ac:dyDescent="0.25">
      <c r="A24" s="12">
        <v>39482</v>
      </c>
      <c r="B24" s="12" t="str">
        <f t="shared" si="0"/>
        <v>Monday</v>
      </c>
      <c r="C24" s="13" t="s">
        <v>41</v>
      </c>
      <c r="D24" s="15" t="s">
        <v>42</v>
      </c>
      <c r="E24" s="14" t="s">
        <v>51</v>
      </c>
      <c r="F24" s="15">
        <v>90</v>
      </c>
      <c r="G24" s="16">
        <v>8.99</v>
      </c>
      <c r="H24" s="18">
        <f t="shared" si="1"/>
        <v>809.1</v>
      </c>
    </row>
    <row r="25" spans="1:8" x14ac:dyDescent="0.25">
      <c r="A25" s="7">
        <v>39485</v>
      </c>
      <c r="B25" s="7" t="str">
        <f t="shared" si="0"/>
        <v>Thursday</v>
      </c>
      <c r="C25" s="10" t="s">
        <v>49</v>
      </c>
      <c r="D25" s="10" t="s">
        <v>56</v>
      </c>
      <c r="E25" s="9" t="s">
        <v>51</v>
      </c>
      <c r="F25" s="10">
        <v>43</v>
      </c>
      <c r="G25" s="11">
        <v>19.989999999999998</v>
      </c>
      <c r="H25" s="17">
        <f t="shared" si="1"/>
        <v>859.56999999999994</v>
      </c>
    </row>
    <row r="26" spans="1:8" x14ac:dyDescent="0.25">
      <c r="A26" s="12">
        <v>39488</v>
      </c>
      <c r="B26" s="12" t="str">
        <f t="shared" si="0"/>
        <v>Sunday</v>
      </c>
      <c r="C26" s="13" t="s">
        <v>44</v>
      </c>
      <c r="D26" s="15" t="s">
        <v>45</v>
      </c>
      <c r="E26" s="14" t="s">
        <v>43</v>
      </c>
      <c r="F26" s="15">
        <v>32</v>
      </c>
      <c r="G26" s="16">
        <v>4.99</v>
      </c>
      <c r="H26" s="18">
        <f t="shared" si="1"/>
        <v>159.68</v>
      </c>
    </row>
    <row r="27" spans="1:8" x14ac:dyDescent="0.25">
      <c r="A27" s="7">
        <v>39491</v>
      </c>
      <c r="B27" s="7" t="str">
        <f t="shared" si="0"/>
        <v>Wednesday</v>
      </c>
      <c r="C27" s="8" t="s">
        <v>44</v>
      </c>
      <c r="D27" s="10" t="s">
        <v>57</v>
      </c>
      <c r="E27" s="9" t="s">
        <v>43</v>
      </c>
      <c r="F27" s="10">
        <v>37</v>
      </c>
      <c r="G27" s="11">
        <v>1.29</v>
      </c>
      <c r="H27" s="17">
        <f t="shared" si="1"/>
        <v>47.730000000000004</v>
      </c>
    </row>
    <row r="28" spans="1:8" x14ac:dyDescent="0.25">
      <c r="A28" s="12">
        <v>39494</v>
      </c>
      <c r="B28" s="12" t="str">
        <f t="shared" si="0"/>
        <v>Saturday</v>
      </c>
      <c r="C28" s="15" t="s">
        <v>49</v>
      </c>
      <c r="D28" s="15" t="s">
        <v>56</v>
      </c>
      <c r="E28" s="14" t="s">
        <v>43</v>
      </c>
      <c r="F28" s="15">
        <v>26</v>
      </c>
      <c r="G28" s="16">
        <v>15.99</v>
      </c>
      <c r="H28" s="18">
        <f t="shared" si="1"/>
        <v>415.74</v>
      </c>
    </row>
    <row r="29" spans="1:8" x14ac:dyDescent="0.25">
      <c r="A29" s="7">
        <v>39497</v>
      </c>
      <c r="B29" s="7" t="str">
        <f t="shared" si="0"/>
        <v>Tuesday</v>
      </c>
      <c r="C29" s="10" t="s">
        <v>49</v>
      </c>
      <c r="D29" s="10" t="s">
        <v>50</v>
      </c>
      <c r="E29" s="9" t="s">
        <v>46</v>
      </c>
      <c r="F29" s="10">
        <v>79</v>
      </c>
      <c r="G29" s="11">
        <v>8.99</v>
      </c>
      <c r="H29" s="17">
        <f t="shared" si="1"/>
        <v>710.21</v>
      </c>
    </row>
    <row r="30" spans="1:8" x14ac:dyDescent="0.25">
      <c r="A30" s="12">
        <v>39500</v>
      </c>
      <c r="B30" s="12" t="str">
        <f t="shared" si="0"/>
        <v>Friday</v>
      </c>
      <c r="C30" s="15" t="s">
        <v>44</v>
      </c>
      <c r="D30" s="15" t="s">
        <v>57</v>
      </c>
      <c r="E30" s="14" t="s">
        <v>43</v>
      </c>
      <c r="F30" s="15">
        <v>72</v>
      </c>
      <c r="G30" s="16">
        <v>15</v>
      </c>
      <c r="H30" s="18">
        <f t="shared" si="1"/>
        <v>1080</v>
      </c>
    </row>
    <row r="31" spans="1:8" x14ac:dyDescent="0.25">
      <c r="A31" s="7">
        <v>39503</v>
      </c>
      <c r="B31" s="7" t="str">
        <f t="shared" si="0"/>
        <v>Monday</v>
      </c>
      <c r="C31" s="8" t="s">
        <v>41</v>
      </c>
      <c r="D31" s="8" t="s">
        <v>42</v>
      </c>
      <c r="E31" s="9" t="s">
        <v>43</v>
      </c>
      <c r="F31" s="10">
        <v>27</v>
      </c>
      <c r="G31" s="11">
        <v>4.99</v>
      </c>
      <c r="H31" s="17">
        <f t="shared" si="1"/>
        <v>134.73000000000002</v>
      </c>
    </row>
    <row r="32" spans="1:8" x14ac:dyDescent="0.25">
      <c r="A32" s="12">
        <v>39506</v>
      </c>
      <c r="B32" s="12" t="str">
        <f t="shared" si="0"/>
        <v>Thursday</v>
      </c>
      <c r="C32" s="13" t="s">
        <v>41</v>
      </c>
      <c r="D32" s="13" t="s">
        <v>42</v>
      </c>
      <c r="E32" s="14" t="s">
        <v>46</v>
      </c>
      <c r="F32" s="15">
        <v>5</v>
      </c>
      <c r="G32" s="16">
        <v>19.989999999999998</v>
      </c>
      <c r="H32" s="18">
        <f t="shared" si="1"/>
        <v>99.949999999999989</v>
      </c>
    </row>
    <row r="33" spans="1:8" x14ac:dyDescent="0.25">
      <c r="A33" s="7">
        <v>39509</v>
      </c>
      <c r="B33" s="7" t="str">
        <f t="shared" si="0"/>
        <v>Sunday</v>
      </c>
      <c r="C33" s="8" t="s">
        <v>41</v>
      </c>
      <c r="D33" s="8" t="s">
        <v>47</v>
      </c>
      <c r="E33" s="9" t="s">
        <v>43</v>
      </c>
      <c r="F33" s="10">
        <v>59</v>
      </c>
      <c r="G33" s="11">
        <v>4.99</v>
      </c>
      <c r="H33" s="17">
        <f t="shared" si="1"/>
        <v>294.41000000000003</v>
      </c>
    </row>
    <row r="34" spans="1:8" x14ac:dyDescent="0.25">
      <c r="A34" s="12">
        <v>39512</v>
      </c>
      <c r="B34" s="12" t="str">
        <f t="shared" si="0"/>
        <v>Wednesday</v>
      </c>
      <c r="C34" s="15" t="s">
        <v>49</v>
      </c>
      <c r="D34" s="15" t="s">
        <v>50</v>
      </c>
      <c r="E34" s="14" t="s">
        <v>43</v>
      </c>
      <c r="F34" s="15">
        <v>41</v>
      </c>
      <c r="G34" s="16">
        <v>1.99</v>
      </c>
      <c r="H34" s="18">
        <f t="shared" si="1"/>
        <v>81.59</v>
      </c>
    </row>
    <row r="35" spans="1:8" x14ac:dyDescent="0.25">
      <c r="A35" s="7">
        <v>39515</v>
      </c>
      <c r="B35" s="7" t="str">
        <f t="shared" si="0"/>
        <v>Saturday</v>
      </c>
      <c r="C35" s="8" t="s">
        <v>41</v>
      </c>
      <c r="D35" s="8" t="s">
        <v>47</v>
      </c>
      <c r="E35" s="9" t="s">
        <v>51</v>
      </c>
      <c r="F35" s="10">
        <v>85</v>
      </c>
      <c r="G35" s="11">
        <v>4.99</v>
      </c>
      <c r="H35" s="17">
        <f t="shared" si="1"/>
        <v>424.15000000000003</v>
      </c>
    </row>
  </sheetData>
  <pageMargins left="0.7" right="0.7" top="0.75" bottom="0.75" header="0.3" footer="0.3"/>
  <pageSetup orientation="portrait" cellComments="atEnd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zoomScaleNormal="100" workbookViewId="0">
      <selection activeCell="H8" sqref="H8"/>
    </sheetView>
  </sheetViews>
  <sheetFormatPr defaultColWidth="9.1796875" defaultRowHeight="12.5" x14ac:dyDescent="0.25"/>
  <cols>
    <col min="1" max="1" width="16.81640625" style="1" bestFit="1" customWidth="1"/>
    <col min="2" max="2" width="17.1796875" style="1" bestFit="1" customWidth="1"/>
    <col min="3" max="3" width="7.54296875" style="1" customWidth="1"/>
    <col min="4" max="16384" width="9.1796875" style="1"/>
  </cols>
  <sheetData>
    <row r="1" spans="1:2" ht="14" x14ac:dyDescent="0.3">
      <c r="A1" s="39" t="s">
        <v>0</v>
      </c>
      <c r="B1" s="39"/>
    </row>
    <row r="2" spans="1:2" x14ac:dyDescent="0.25">
      <c r="A2" s="1" t="s">
        <v>1</v>
      </c>
      <c r="B2" s="1" t="s">
        <v>2</v>
      </c>
    </row>
    <row r="3" spans="1:2" x14ac:dyDescent="0.25">
      <c r="A3" s="1" t="s">
        <v>3</v>
      </c>
      <c r="B3" s="2">
        <v>500</v>
      </c>
    </row>
    <row r="4" spans="1:2" x14ac:dyDescent="0.25">
      <c r="A4" s="1" t="s">
        <v>4</v>
      </c>
      <c r="B4" s="2">
        <v>425</v>
      </c>
    </row>
    <row r="5" spans="1:2" x14ac:dyDescent="0.25">
      <c r="A5" s="1" t="s">
        <v>5</v>
      </c>
      <c r="B5" s="2">
        <v>200</v>
      </c>
    </row>
    <row r="6" spans="1:2" x14ac:dyDescent="0.25">
      <c r="A6" s="1" t="s">
        <v>6</v>
      </c>
      <c r="B6" s="2">
        <v>150</v>
      </c>
    </row>
    <row r="7" spans="1:2" x14ac:dyDescent="0.25">
      <c r="A7" s="1" t="s">
        <v>7</v>
      </c>
      <c r="B7" s="2">
        <v>100</v>
      </c>
    </row>
    <row r="8" spans="1:2" x14ac:dyDescent="0.25">
      <c r="A8" s="1" t="s">
        <v>8</v>
      </c>
      <c r="B8" s="2">
        <v>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5B8-B34B-4F6E-9C3B-D662ED12390B}">
  <dimension ref="A1"/>
  <sheetViews>
    <sheetView zoomScalePageLayoutView="85" workbookViewId="0">
      <selection activeCell="C1" sqref="C1"/>
    </sheetView>
  </sheetViews>
  <sheetFormatPr defaultColWidth="8.81640625" defaultRowHeight="14.5" x14ac:dyDescent="0.35"/>
  <cols>
    <col min="1" max="16384" width="8.81640625" style="3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2EC81-1868-43E9-843B-4145BD37FCB8}">
  <dimension ref="A1:C7"/>
  <sheetViews>
    <sheetView topLeftCell="A5" workbookViewId="0">
      <selection activeCell="J21" sqref="J21"/>
    </sheetView>
  </sheetViews>
  <sheetFormatPr defaultRowHeight="12.5" x14ac:dyDescent="0.25"/>
  <cols>
    <col min="1" max="1" width="17.81640625" customWidth="1"/>
    <col min="2" max="2" width="17.1796875" customWidth="1"/>
    <col min="3" max="3" width="15.54296875" customWidth="1"/>
  </cols>
  <sheetData>
    <row r="1" spans="1:3" ht="15.5" x14ac:dyDescent="0.25">
      <c r="A1" s="40" t="s">
        <v>58</v>
      </c>
      <c r="B1" s="40"/>
      <c r="C1" s="40"/>
    </row>
    <row r="2" spans="1:3" ht="15.5" x14ac:dyDescent="0.25">
      <c r="A2" s="24" t="s">
        <v>59</v>
      </c>
      <c r="B2" s="24" t="s">
        <v>60</v>
      </c>
      <c r="C2" s="24" t="s">
        <v>61</v>
      </c>
    </row>
    <row r="3" spans="1:3" ht="15.5" x14ac:dyDescent="0.35">
      <c r="A3" s="25" t="s">
        <v>62</v>
      </c>
      <c r="B3" s="26">
        <v>2776</v>
      </c>
      <c r="C3" s="27">
        <v>925</v>
      </c>
    </row>
    <row r="4" spans="1:3" ht="15.5" x14ac:dyDescent="0.35">
      <c r="A4" s="25" t="s">
        <v>63</v>
      </c>
      <c r="B4" s="26">
        <v>1077</v>
      </c>
      <c r="C4" s="27">
        <v>378</v>
      </c>
    </row>
    <row r="5" spans="1:3" ht="15.5" x14ac:dyDescent="0.35">
      <c r="A5" s="25" t="s">
        <v>64</v>
      </c>
      <c r="B5" s="26">
        <v>2287</v>
      </c>
      <c r="C5" s="27">
        <v>880</v>
      </c>
    </row>
    <row r="6" spans="1:3" ht="15.5" x14ac:dyDescent="0.35">
      <c r="A6" s="25" t="s">
        <v>65</v>
      </c>
      <c r="B6" s="26">
        <v>1368</v>
      </c>
      <c r="C6" s="27">
        <v>581</v>
      </c>
    </row>
    <row r="7" spans="1:3" ht="15.5" x14ac:dyDescent="0.35">
      <c r="A7" s="25" t="s">
        <v>66</v>
      </c>
      <c r="B7" s="26">
        <v>3325</v>
      </c>
      <c r="C7" s="27">
        <v>189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FB44-918F-4FC1-84F4-63B8AF0D7208}">
  <dimension ref="A1:N35"/>
  <sheetViews>
    <sheetView topLeftCell="C8" workbookViewId="0">
      <selection activeCell="M9" sqref="M9"/>
    </sheetView>
  </sheetViews>
  <sheetFormatPr defaultColWidth="8.81640625" defaultRowHeight="14.5" customHeight="1" x14ac:dyDescent="0.2"/>
  <cols>
    <col min="1" max="1" width="17.81640625" style="28" customWidth="1"/>
    <col min="2" max="11" width="10.54296875" style="28" customWidth="1"/>
    <col min="12" max="12" width="8.453125" style="28" customWidth="1"/>
    <col min="13" max="13" width="9.81640625" style="28" customWidth="1"/>
    <col min="14" max="16384" width="8.81640625" style="28"/>
  </cols>
  <sheetData>
    <row r="1" spans="1:14" ht="23.5" x14ac:dyDescent="0.55000000000000004">
      <c r="A1" s="37" t="s">
        <v>113</v>
      </c>
      <c r="I1" s="34"/>
      <c r="J1" s="34"/>
      <c r="K1" s="34"/>
      <c r="L1" s="34"/>
      <c r="M1" s="41" t="s">
        <v>112</v>
      </c>
      <c r="N1" s="42" t="s">
        <v>111</v>
      </c>
    </row>
    <row r="2" spans="1:14" x14ac:dyDescent="0.35">
      <c r="A2" s="36" t="s">
        <v>110</v>
      </c>
      <c r="G2" s="43"/>
      <c r="H2" s="43"/>
      <c r="I2" s="34"/>
      <c r="J2" s="34"/>
      <c r="K2" s="35"/>
      <c r="L2" s="34"/>
      <c r="M2" s="41"/>
      <c r="N2" s="42"/>
    </row>
    <row r="3" spans="1:14" x14ac:dyDescent="0.35">
      <c r="I3" s="34"/>
      <c r="J3" s="34"/>
      <c r="K3" s="34"/>
      <c r="L3" s="34"/>
      <c r="M3" s="41"/>
      <c r="N3" s="42"/>
    </row>
    <row r="4" spans="1:14" ht="23.5" x14ac:dyDescent="0.55000000000000004">
      <c r="A4" s="33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1:14" x14ac:dyDescent="0.2">
      <c r="A5" s="31" t="s">
        <v>109</v>
      </c>
      <c r="B5" s="30" t="s">
        <v>108</v>
      </c>
      <c r="C5" s="30" t="s">
        <v>107</v>
      </c>
      <c r="D5" s="30" t="s">
        <v>106</v>
      </c>
      <c r="E5" s="30" t="s">
        <v>105</v>
      </c>
      <c r="F5" s="30" t="s">
        <v>104</v>
      </c>
      <c r="G5" s="30" t="s">
        <v>103</v>
      </c>
      <c r="H5" s="30" t="s">
        <v>102</v>
      </c>
      <c r="I5" s="30" t="s">
        <v>101</v>
      </c>
      <c r="J5" s="30" t="s">
        <v>100</v>
      </c>
      <c r="K5" s="30" t="s">
        <v>99</v>
      </c>
      <c r="L5" s="30" t="s">
        <v>40</v>
      </c>
      <c r="M5" s="30" t="s">
        <v>98</v>
      </c>
      <c r="N5" s="30" t="s">
        <v>97</v>
      </c>
    </row>
    <row r="6" spans="1:14" ht="14.5" customHeight="1" x14ac:dyDescent="0.2">
      <c r="A6" s="28" t="s">
        <v>96</v>
      </c>
      <c r="B6" s="29">
        <v>99</v>
      </c>
      <c r="C6" s="29">
        <v>97</v>
      </c>
      <c r="D6" s="29">
        <v>93</v>
      </c>
      <c r="E6" s="29">
        <v>100</v>
      </c>
      <c r="F6" s="29">
        <v>91</v>
      </c>
      <c r="G6" s="29">
        <v>92</v>
      </c>
      <c r="H6" s="29">
        <v>92</v>
      </c>
      <c r="I6" s="29">
        <v>95</v>
      </c>
      <c r="J6" s="29">
        <v>91</v>
      </c>
      <c r="K6" s="29">
        <v>89</v>
      </c>
      <c r="L6" s="29">
        <f t="shared" ref="L6:L35" si="0">SUM(B6:K6)</f>
        <v>939</v>
      </c>
      <c r="M6" s="29">
        <f t="shared" ref="M6:M35" si="1">AVERAGE(B6:K6)</f>
        <v>93.9</v>
      </c>
      <c r="N6" s="28">
        <f>RANK(L6,L6:L35)</f>
        <v>3</v>
      </c>
    </row>
    <row r="7" spans="1:14" ht="14.5" customHeight="1" x14ac:dyDescent="0.2">
      <c r="A7" s="28" t="s">
        <v>95</v>
      </c>
      <c r="B7" s="29">
        <v>86</v>
      </c>
      <c r="C7" s="29">
        <v>88</v>
      </c>
      <c r="D7" s="29">
        <v>90</v>
      </c>
      <c r="E7" s="29">
        <v>92</v>
      </c>
      <c r="F7" s="29">
        <v>91</v>
      </c>
      <c r="G7" s="29">
        <v>87</v>
      </c>
      <c r="H7" s="29">
        <v>96</v>
      </c>
      <c r="I7" s="29">
        <v>75</v>
      </c>
      <c r="J7" s="29">
        <v>80</v>
      </c>
      <c r="K7" s="29">
        <v>92</v>
      </c>
      <c r="L7" s="29">
        <f t="shared" si="0"/>
        <v>877</v>
      </c>
      <c r="M7" s="29">
        <f t="shared" si="1"/>
        <v>87.7</v>
      </c>
      <c r="N7" s="28">
        <f>RANK(L7,L6:L35)</f>
        <v>9</v>
      </c>
    </row>
    <row r="8" spans="1:14" ht="14.5" customHeight="1" x14ac:dyDescent="0.2">
      <c r="A8" s="28" t="s">
        <v>94</v>
      </c>
      <c r="B8" s="29">
        <v>91</v>
      </c>
      <c r="C8" s="29">
        <v>92</v>
      </c>
      <c r="D8" s="29">
        <v>97</v>
      </c>
      <c r="E8" s="29">
        <v>94</v>
      </c>
      <c r="F8" s="29">
        <v>91</v>
      </c>
      <c r="G8" s="29">
        <v>92</v>
      </c>
      <c r="H8" s="29">
        <v>95</v>
      </c>
      <c r="I8" s="29">
        <v>99</v>
      </c>
      <c r="J8" s="29">
        <v>100</v>
      </c>
      <c r="K8" s="29">
        <v>94</v>
      </c>
      <c r="L8" s="29">
        <f t="shared" si="0"/>
        <v>945</v>
      </c>
      <c r="M8" s="29">
        <f t="shared" si="1"/>
        <v>94.5</v>
      </c>
      <c r="N8" s="28">
        <f>RANK(L8,L6:L35)</f>
        <v>1</v>
      </c>
    </row>
    <row r="9" spans="1:14" ht="14.5" customHeight="1" x14ac:dyDescent="0.2">
      <c r="A9" s="28" t="s">
        <v>93</v>
      </c>
      <c r="B9" s="29">
        <v>64</v>
      </c>
      <c r="C9" s="29">
        <v>71</v>
      </c>
      <c r="D9" s="29">
        <v>82</v>
      </c>
      <c r="E9" s="29">
        <v>80</v>
      </c>
      <c r="F9" s="29">
        <v>63</v>
      </c>
      <c r="G9" s="29">
        <v>71</v>
      </c>
      <c r="H9" s="29">
        <v>88</v>
      </c>
      <c r="I9" s="29">
        <v>78</v>
      </c>
      <c r="J9" s="29">
        <v>76</v>
      </c>
      <c r="K9" s="29">
        <v>83</v>
      </c>
      <c r="L9" s="29">
        <f t="shared" si="0"/>
        <v>756</v>
      </c>
      <c r="M9" s="29">
        <f t="shared" si="1"/>
        <v>75.599999999999994</v>
      </c>
      <c r="N9" s="28">
        <f>RANK(L9,L6:L35)</f>
        <v>26</v>
      </c>
    </row>
    <row r="10" spans="1:14" ht="14.5" customHeight="1" x14ac:dyDescent="0.2">
      <c r="A10" s="28" t="s">
        <v>92</v>
      </c>
      <c r="B10" s="29">
        <v>91</v>
      </c>
      <c r="C10" s="29">
        <v>85</v>
      </c>
      <c r="D10" s="29">
        <v>79</v>
      </c>
      <c r="E10" s="29">
        <v>92</v>
      </c>
      <c r="F10" s="29">
        <v>86</v>
      </c>
      <c r="G10" s="29">
        <v>81</v>
      </c>
      <c r="H10" s="29">
        <v>83</v>
      </c>
      <c r="I10" s="29">
        <v>90</v>
      </c>
      <c r="J10" s="29">
        <v>82</v>
      </c>
      <c r="K10" s="29">
        <v>82</v>
      </c>
      <c r="L10" s="29">
        <f t="shared" si="0"/>
        <v>851</v>
      </c>
      <c r="M10" s="29">
        <f t="shared" si="1"/>
        <v>85.1</v>
      </c>
      <c r="N10" s="28">
        <f>RANK(L10,L6:L35)</f>
        <v>17</v>
      </c>
    </row>
    <row r="11" spans="1:14" ht="14.5" customHeight="1" x14ac:dyDescent="0.2">
      <c r="A11" s="28" t="s">
        <v>91</v>
      </c>
      <c r="B11" s="29">
        <v>90</v>
      </c>
      <c r="C11" s="29">
        <v>81</v>
      </c>
      <c r="D11" s="29">
        <v>90</v>
      </c>
      <c r="E11" s="29">
        <v>83</v>
      </c>
      <c r="F11" s="29">
        <v>82</v>
      </c>
      <c r="G11" s="29">
        <v>92</v>
      </c>
      <c r="H11" s="29">
        <v>95</v>
      </c>
      <c r="I11" s="29">
        <v>89</v>
      </c>
      <c r="J11" s="29">
        <v>87</v>
      </c>
      <c r="K11" s="29">
        <v>88</v>
      </c>
      <c r="L11" s="29">
        <f t="shared" si="0"/>
        <v>877</v>
      </c>
      <c r="M11" s="29">
        <f t="shared" si="1"/>
        <v>87.7</v>
      </c>
      <c r="N11" s="28">
        <f>RANK(L11,L6:L35)</f>
        <v>9</v>
      </c>
    </row>
    <row r="12" spans="1:14" ht="14.5" customHeight="1" x14ac:dyDescent="0.2">
      <c r="A12" s="28" t="s">
        <v>90</v>
      </c>
      <c r="B12" s="29">
        <v>82</v>
      </c>
      <c r="C12" s="29">
        <v>89</v>
      </c>
      <c r="D12" s="29">
        <v>94</v>
      </c>
      <c r="E12" s="29">
        <v>91</v>
      </c>
      <c r="F12" s="29">
        <v>86</v>
      </c>
      <c r="G12" s="29">
        <v>87</v>
      </c>
      <c r="H12" s="29">
        <v>80</v>
      </c>
      <c r="I12" s="29">
        <v>83</v>
      </c>
      <c r="J12" s="29">
        <v>86</v>
      </c>
      <c r="K12" s="29">
        <v>80</v>
      </c>
      <c r="L12" s="29">
        <f t="shared" si="0"/>
        <v>858</v>
      </c>
      <c r="M12" s="29">
        <f t="shared" si="1"/>
        <v>85.8</v>
      </c>
      <c r="N12" s="28">
        <f>RANK(L12,L6:L35)</f>
        <v>16</v>
      </c>
    </row>
    <row r="13" spans="1:14" ht="14.5" customHeight="1" x14ac:dyDescent="0.2">
      <c r="A13" s="28" t="s">
        <v>89</v>
      </c>
      <c r="B13" s="29">
        <v>77</v>
      </c>
      <c r="C13" s="29">
        <v>78</v>
      </c>
      <c r="D13" s="29">
        <v>60</v>
      </c>
      <c r="E13" s="29">
        <v>79</v>
      </c>
      <c r="F13" s="29">
        <v>65</v>
      </c>
      <c r="G13" s="29">
        <v>77</v>
      </c>
      <c r="H13" s="29">
        <v>80</v>
      </c>
      <c r="I13" s="29">
        <v>73</v>
      </c>
      <c r="J13" s="29">
        <v>70</v>
      </c>
      <c r="K13" s="29">
        <v>81</v>
      </c>
      <c r="L13" s="29">
        <f t="shared" si="0"/>
        <v>740</v>
      </c>
      <c r="M13" s="29">
        <f t="shared" si="1"/>
        <v>74</v>
      </c>
      <c r="N13" s="28">
        <f>RANK(L13,L6:L35)</f>
        <v>29</v>
      </c>
    </row>
    <row r="14" spans="1:14" ht="14.5" customHeight="1" x14ac:dyDescent="0.2">
      <c r="A14" s="28" t="s">
        <v>88</v>
      </c>
      <c r="B14" s="29">
        <v>71</v>
      </c>
      <c r="C14" s="29">
        <v>82</v>
      </c>
      <c r="D14" s="29">
        <v>69</v>
      </c>
      <c r="E14" s="29">
        <v>75</v>
      </c>
      <c r="F14" s="29">
        <v>69</v>
      </c>
      <c r="G14" s="29">
        <v>81</v>
      </c>
      <c r="H14" s="29">
        <v>70</v>
      </c>
      <c r="I14" s="29">
        <v>72</v>
      </c>
      <c r="J14" s="29">
        <v>74</v>
      </c>
      <c r="K14" s="29">
        <v>84</v>
      </c>
      <c r="L14" s="29">
        <f t="shared" si="0"/>
        <v>747</v>
      </c>
      <c r="M14" s="29">
        <f t="shared" si="1"/>
        <v>74.7</v>
      </c>
      <c r="N14" s="28">
        <f>RANK(L14,L6:L35)</f>
        <v>27</v>
      </c>
    </row>
    <row r="15" spans="1:14" ht="14.5" customHeight="1" x14ac:dyDescent="0.2">
      <c r="A15" s="28" t="s">
        <v>87</v>
      </c>
      <c r="B15" s="29">
        <v>85</v>
      </c>
      <c r="C15" s="29">
        <v>81</v>
      </c>
      <c r="D15" s="29">
        <v>84</v>
      </c>
      <c r="E15" s="29">
        <v>88</v>
      </c>
      <c r="F15" s="29">
        <v>83</v>
      </c>
      <c r="G15" s="29">
        <v>81</v>
      </c>
      <c r="H15" s="29">
        <v>89</v>
      </c>
      <c r="I15" s="29">
        <v>88</v>
      </c>
      <c r="J15" s="29">
        <v>82</v>
      </c>
      <c r="K15" s="29">
        <v>85</v>
      </c>
      <c r="L15" s="29">
        <f t="shared" si="0"/>
        <v>846</v>
      </c>
      <c r="M15" s="29">
        <f t="shared" si="1"/>
        <v>84.6</v>
      </c>
      <c r="N15" s="28">
        <f>RANK(L15,L6:L35)</f>
        <v>18</v>
      </c>
    </row>
    <row r="16" spans="1:14" ht="14.5" customHeight="1" x14ac:dyDescent="0.2">
      <c r="A16" s="28" t="s">
        <v>86</v>
      </c>
      <c r="B16" s="29">
        <v>85</v>
      </c>
      <c r="C16" s="29">
        <v>75</v>
      </c>
      <c r="D16" s="29">
        <v>79</v>
      </c>
      <c r="E16" s="29">
        <v>78</v>
      </c>
      <c r="F16" s="29">
        <v>82</v>
      </c>
      <c r="G16" s="29">
        <v>86</v>
      </c>
      <c r="H16" s="29">
        <v>81</v>
      </c>
      <c r="I16" s="29">
        <v>70</v>
      </c>
      <c r="J16" s="29">
        <v>79</v>
      </c>
      <c r="K16" s="29">
        <v>86</v>
      </c>
      <c r="L16" s="29">
        <f t="shared" si="0"/>
        <v>801</v>
      </c>
      <c r="M16" s="29">
        <f t="shared" si="1"/>
        <v>80.099999999999994</v>
      </c>
      <c r="N16" s="28">
        <f>RANK(L16,L6:L35)</f>
        <v>25</v>
      </c>
    </row>
    <row r="17" spans="1:14" ht="14.5" customHeight="1" x14ac:dyDescent="0.2">
      <c r="A17" s="28" t="s">
        <v>85</v>
      </c>
      <c r="B17" s="29">
        <v>91</v>
      </c>
      <c r="C17" s="29">
        <v>92</v>
      </c>
      <c r="D17" s="29">
        <v>90</v>
      </c>
      <c r="E17" s="29">
        <v>100</v>
      </c>
      <c r="F17" s="29">
        <v>91</v>
      </c>
      <c r="G17" s="29">
        <v>91</v>
      </c>
      <c r="H17" s="29">
        <v>92</v>
      </c>
      <c r="I17" s="29">
        <v>92</v>
      </c>
      <c r="J17" s="29">
        <v>92</v>
      </c>
      <c r="K17" s="29">
        <v>91</v>
      </c>
      <c r="L17" s="29">
        <f t="shared" si="0"/>
        <v>922</v>
      </c>
      <c r="M17" s="29">
        <f t="shared" si="1"/>
        <v>92.2</v>
      </c>
      <c r="N17" s="28">
        <f>RANK(L17,L6:L35)</f>
        <v>4</v>
      </c>
    </row>
    <row r="18" spans="1:14" ht="14.5" customHeight="1" x14ac:dyDescent="0.2">
      <c r="A18" s="28" t="s">
        <v>84</v>
      </c>
      <c r="B18" s="29">
        <v>94</v>
      </c>
      <c r="C18" s="29">
        <v>81</v>
      </c>
      <c r="D18" s="29">
        <v>93</v>
      </c>
      <c r="E18" s="29">
        <v>69</v>
      </c>
      <c r="F18" s="29">
        <v>82</v>
      </c>
      <c r="G18" s="29">
        <v>90</v>
      </c>
      <c r="H18" s="29">
        <v>91</v>
      </c>
      <c r="I18" s="29">
        <v>92</v>
      </c>
      <c r="J18" s="29">
        <v>89</v>
      </c>
      <c r="K18" s="29">
        <v>81</v>
      </c>
      <c r="L18" s="29">
        <f t="shared" si="0"/>
        <v>862</v>
      </c>
      <c r="M18" s="29">
        <f t="shared" si="1"/>
        <v>86.2</v>
      </c>
      <c r="N18" s="28">
        <f>RANK(L18,L6:L35)</f>
        <v>14</v>
      </c>
    </row>
    <row r="19" spans="1:14" ht="14.5" customHeight="1" x14ac:dyDescent="0.2">
      <c r="A19" s="28" t="s">
        <v>83</v>
      </c>
      <c r="B19" s="29">
        <v>87</v>
      </c>
      <c r="C19" s="29">
        <v>89</v>
      </c>
      <c r="D19" s="29">
        <v>87</v>
      </c>
      <c r="E19" s="29">
        <v>86</v>
      </c>
      <c r="F19" s="29">
        <v>82</v>
      </c>
      <c r="G19" s="29">
        <v>80</v>
      </c>
      <c r="H19" s="29">
        <v>84</v>
      </c>
      <c r="I19" s="29">
        <v>92</v>
      </c>
      <c r="J19" s="29">
        <v>90</v>
      </c>
      <c r="K19" s="29">
        <v>89</v>
      </c>
      <c r="L19" s="29">
        <f t="shared" si="0"/>
        <v>866</v>
      </c>
      <c r="M19" s="29">
        <f t="shared" si="1"/>
        <v>86.6</v>
      </c>
      <c r="N19" s="28">
        <f>RANK(L19,L6:L35)</f>
        <v>12</v>
      </c>
    </row>
    <row r="20" spans="1:14" ht="14.5" customHeight="1" x14ac:dyDescent="0.2">
      <c r="A20" s="28" t="s">
        <v>82</v>
      </c>
      <c r="B20" s="29">
        <v>78</v>
      </c>
      <c r="C20" s="29">
        <v>75</v>
      </c>
      <c r="D20" s="29">
        <v>71</v>
      </c>
      <c r="E20" s="29">
        <v>75</v>
      </c>
      <c r="F20" s="29">
        <v>79</v>
      </c>
      <c r="G20" s="29">
        <v>70</v>
      </c>
      <c r="H20" s="29">
        <v>72</v>
      </c>
      <c r="I20" s="29">
        <v>73</v>
      </c>
      <c r="J20" s="29">
        <v>76</v>
      </c>
      <c r="K20" s="29">
        <v>77</v>
      </c>
      <c r="L20" s="29">
        <f t="shared" si="0"/>
        <v>746</v>
      </c>
      <c r="M20" s="29">
        <f t="shared" si="1"/>
        <v>74.599999999999994</v>
      </c>
      <c r="N20" s="28">
        <f>RANK(L20,L6:L35)</f>
        <v>28</v>
      </c>
    </row>
    <row r="21" spans="1:14" ht="14.5" customHeight="1" x14ac:dyDescent="0.2">
      <c r="A21" s="28" t="s">
        <v>81</v>
      </c>
      <c r="B21" s="29">
        <v>93</v>
      </c>
      <c r="C21" s="29">
        <v>91</v>
      </c>
      <c r="D21" s="29">
        <v>90</v>
      </c>
      <c r="E21" s="29">
        <v>89</v>
      </c>
      <c r="F21" s="29">
        <v>82</v>
      </c>
      <c r="G21" s="29">
        <v>85</v>
      </c>
      <c r="H21" s="29">
        <v>87</v>
      </c>
      <c r="I21" s="29">
        <v>88</v>
      </c>
      <c r="J21" s="29">
        <v>87</v>
      </c>
      <c r="K21" s="29">
        <v>84</v>
      </c>
      <c r="L21" s="29">
        <f t="shared" si="0"/>
        <v>876</v>
      </c>
      <c r="M21" s="29">
        <f t="shared" si="1"/>
        <v>87.6</v>
      </c>
      <c r="N21" s="28">
        <f>RANK(L21,L6:L35)</f>
        <v>11</v>
      </c>
    </row>
    <row r="22" spans="1:14" ht="14.5" customHeight="1" x14ac:dyDescent="0.2">
      <c r="A22" s="28" t="s">
        <v>80</v>
      </c>
      <c r="B22" s="29">
        <v>88</v>
      </c>
      <c r="C22" s="29">
        <v>82</v>
      </c>
      <c r="D22" s="29">
        <v>80</v>
      </c>
      <c r="E22" s="29">
        <v>81</v>
      </c>
      <c r="F22" s="29">
        <v>84</v>
      </c>
      <c r="G22" s="29">
        <v>81</v>
      </c>
      <c r="H22" s="29">
        <v>80</v>
      </c>
      <c r="I22" s="29">
        <v>82</v>
      </c>
      <c r="J22" s="29">
        <v>91</v>
      </c>
      <c r="K22" s="29">
        <v>87</v>
      </c>
      <c r="L22" s="29">
        <f t="shared" si="0"/>
        <v>836</v>
      </c>
      <c r="M22" s="29">
        <f t="shared" si="1"/>
        <v>83.6</v>
      </c>
      <c r="N22" s="28">
        <f>RANK(L22,L6:L35)</f>
        <v>20</v>
      </c>
    </row>
    <row r="23" spans="1:14" ht="14.5" customHeight="1" x14ac:dyDescent="0.2">
      <c r="A23" s="28" t="s">
        <v>79</v>
      </c>
      <c r="B23" s="29">
        <v>93</v>
      </c>
      <c r="C23" s="29">
        <v>94</v>
      </c>
      <c r="D23" s="29">
        <v>95</v>
      </c>
      <c r="E23" s="29">
        <v>92</v>
      </c>
      <c r="F23" s="29">
        <v>90</v>
      </c>
      <c r="G23" s="29">
        <v>90</v>
      </c>
      <c r="H23" s="29">
        <v>98</v>
      </c>
      <c r="I23" s="29">
        <v>100</v>
      </c>
      <c r="J23" s="29">
        <v>99</v>
      </c>
      <c r="K23" s="29">
        <v>94</v>
      </c>
      <c r="L23" s="29">
        <f t="shared" si="0"/>
        <v>945</v>
      </c>
      <c r="M23" s="29">
        <f t="shared" si="1"/>
        <v>94.5</v>
      </c>
      <c r="N23" s="28">
        <f>RANK(L23,L6:L35)</f>
        <v>1</v>
      </c>
    </row>
    <row r="24" spans="1:14" ht="14.5" customHeight="1" x14ac:dyDescent="0.2">
      <c r="A24" s="28" t="s">
        <v>78</v>
      </c>
      <c r="B24" s="29">
        <v>84</v>
      </c>
      <c r="C24" s="29">
        <v>90</v>
      </c>
      <c r="D24" s="29">
        <v>91</v>
      </c>
      <c r="E24" s="29">
        <v>93</v>
      </c>
      <c r="F24" s="29">
        <v>90</v>
      </c>
      <c r="G24" s="29">
        <v>92</v>
      </c>
      <c r="H24" s="29">
        <v>91</v>
      </c>
      <c r="I24" s="29">
        <v>81</v>
      </c>
      <c r="J24" s="29">
        <v>85</v>
      </c>
      <c r="K24" s="29">
        <v>84</v>
      </c>
      <c r="L24" s="29">
        <f t="shared" si="0"/>
        <v>881</v>
      </c>
      <c r="M24" s="29">
        <f t="shared" si="1"/>
        <v>88.1</v>
      </c>
      <c r="N24" s="28">
        <f>RANK(L24,L6:L35)</f>
        <v>7</v>
      </c>
    </row>
    <row r="25" spans="1:14" ht="14.5" customHeight="1" x14ac:dyDescent="0.2">
      <c r="A25" s="28" t="s">
        <v>77</v>
      </c>
      <c r="B25" s="29">
        <v>83</v>
      </c>
      <c r="C25" s="29">
        <v>75</v>
      </c>
      <c r="D25" s="29">
        <v>74</v>
      </c>
      <c r="E25" s="29">
        <v>76</v>
      </c>
      <c r="F25" s="29">
        <v>78</v>
      </c>
      <c r="G25" s="29">
        <v>89</v>
      </c>
      <c r="H25" s="29">
        <v>90</v>
      </c>
      <c r="I25" s="29">
        <v>87</v>
      </c>
      <c r="J25" s="29">
        <v>82</v>
      </c>
      <c r="K25" s="29">
        <v>88</v>
      </c>
      <c r="L25" s="29">
        <f t="shared" si="0"/>
        <v>822</v>
      </c>
      <c r="M25" s="29">
        <f t="shared" si="1"/>
        <v>82.2</v>
      </c>
      <c r="N25" s="28">
        <f>RANK(L25,L6:L35)</f>
        <v>22</v>
      </c>
    </row>
    <row r="26" spans="1:14" ht="14.5" customHeight="1" x14ac:dyDescent="0.2">
      <c r="A26" s="28" t="s">
        <v>76</v>
      </c>
      <c r="B26" s="29">
        <v>89</v>
      </c>
      <c r="C26" s="29">
        <v>87</v>
      </c>
      <c r="D26" s="29">
        <v>83</v>
      </c>
      <c r="E26" s="29">
        <v>80</v>
      </c>
      <c r="F26" s="29">
        <v>91</v>
      </c>
      <c r="G26" s="29">
        <v>72</v>
      </c>
      <c r="H26" s="29">
        <v>92</v>
      </c>
      <c r="I26" s="29">
        <v>85</v>
      </c>
      <c r="J26" s="29">
        <v>89</v>
      </c>
      <c r="K26" s="29">
        <v>94</v>
      </c>
      <c r="L26" s="29">
        <f t="shared" si="0"/>
        <v>862</v>
      </c>
      <c r="M26" s="29">
        <f t="shared" si="1"/>
        <v>86.2</v>
      </c>
      <c r="N26" s="28">
        <f>RANK(L26,L6:L35)</f>
        <v>14</v>
      </c>
    </row>
    <row r="27" spans="1:14" ht="14.5" customHeight="1" x14ac:dyDescent="0.2">
      <c r="A27" s="28" t="s">
        <v>75</v>
      </c>
      <c r="B27" s="29">
        <v>89</v>
      </c>
      <c r="C27" s="29">
        <v>87</v>
      </c>
      <c r="D27" s="29">
        <v>91</v>
      </c>
      <c r="E27" s="29">
        <v>90</v>
      </c>
      <c r="F27" s="29">
        <v>90</v>
      </c>
      <c r="G27" s="29">
        <v>83</v>
      </c>
      <c r="H27" s="29">
        <v>87</v>
      </c>
      <c r="I27" s="29">
        <v>91</v>
      </c>
      <c r="J27" s="29">
        <v>90</v>
      </c>
      <c r="K27" s="29">
        <v>94</v>
      </c>
      <c r="L27" s="29">
        <f t="shared" si="0"/>
        <v>892</v>
      </c>
      <c r="M27" s="29">
        <f t="shared" si="1"/>
        <v>89.2</v>
      </c>
      <c r="N27" s="28">
        <f>RANK(L27,L6:L35)</f>
        <v>5</v>
      </c>
    </row>
    <row r="28" spans="1:14" ht="14.5" customHeight="1" x14ac:dyDescent="0.2">
      <c r="A28" s="28" t="s">
        <v>74</v>
      </c>
      <c r="B28" s="29">
        <v>87</v>
      </c>
      <c r="C28" s="29">
        <v>91</v>
      </c>
      <c r="D28" s="29">
        <v>90</v>
      </c>
      <c r="E28" s="29">
        <v>90</v>
      </c>
      <c r="F28" s="29">
        <v>81</v>
      </c>
      <c r="G28" s="29">
        <v>79</v>
      </c>
      <c r="H28" s="29">
        <v>78</v>
      </c>
      <c r="I28" s="29">
        <v>79</v>
      </c>
      <c r="J28" s="29">
        <v>80</v>
      </c>
      <c r="K28" s="29">
        <v>87</v>
      </c>
      <c r="L28" s="29">
        <f t="shared" si="0"/>
        <v>842</v>
      </c>
      <c r="M28" s="29">
        <f t="shared" si="1"/>
        <v>84.2</v>
      </c>
      <c r="N28" s="28">
        <f>RANK(L28,L6:L35)</f>
        <v>19</v>
      </c>
    </row>
    <row r="29" spans="1:14" ht="14.5" customHeight="1" x14ac:dyDescent="0.2">
      <c r="A29" s="28" t="s">
        <v>73</v>
      </c>
      <c r="B29" s="29">
        <v>79</v>
      </c>
      <c r="C29" s="29">
        <v>86</v>
      </c>
      <c r="D29" s="29">
        <v>75</v>
      </c>
      <c r="E29" s="29">
        <v>75</v>
      </c>
      <c r="F29" s="29">
        <v>71</v>
      </c>
      <c r="G29" s="29">
        <v>82</v>
      </c>
      <c r="H29" s="29">
        <v>85</v>
      </c>
      <c r="I29" s="29">
        <v>80</v>
      </c>
      <c r="J29" s="29">
        <v>93</v>
      </c>
      <c r="K29" s="29">
        <v>94</v>
      </c>
      <c r="L29" s="29">
        <f t="shared" si="0"/>
        <v>820</v>
      </c>
      <c r="M29" s="29">
        <f t="shared" si="1"/>
        <v>82</v>
      </c>
      <c r="N29" s="28">
        <f>RANK(L29,L6:L35)</f>
        <v>23</v>
      </c>
    </row>
    <row r="30" spans="1:14" ht="14.5" customHeight="1" x14ac:dyDescent="0.2">
      <c r="A30" s="28" t="s">
        <v>72</v>
      </c>
      <c r="B30" s="29">
        <v>80</v>
      </c>
      <c r="C30" s="29">
        <v>79</v>
      </c>
      <c r="D30" s="29">
        <v>87</v>
      </c>
      <c r="E30" s="29">
        <v>89</v>
      </c>
      <c r="F30" s="29">
        <v>91</v>
      </c>
      <c r="G30" s="29">
        <v>90</v>
      </c>
      <c r="H30" s="29">
        <v>94</v>
      </c>
      <c r="I30" s="29">
        <v>93</v>
      </c>
      <c r="J30" s="29">
        <v>91</v>
      </c>
      <c r="K30" s="29">
        <v>94</v>
      </c>
      <c r="L30" s="29">
        <f t="shared" si="0"/>
        <v>888</v>
      </c>
      <c r="M30" s="29">
        <f t="shared" si="1"/>
        <v>88.8</v>
      </c>
      <c r="N30" s="28">
        <f>RANK(L30,L6:L35)</f>
        <v>6</v>
      </c>
    </row>
    <row r="31" spans="1:14" ht="14.5" customHeight="1" x14ac:dyDescent="0.2">
      <c r="A31" s="28" t="s">
        <v>71</v>
      </c>
      <c r="B31" s="29">
        <v>69</v>
      </c>
      <c r="C31" s="29">
        <v>67</v>
      </c>
      <c r="D31" s="29">
        <v>71</v>
      </c>
      <c r="E31" s="29">
        <v>69</v>
      </c>
      <c r="F31" s="29">
        <v>71</v>
      </c>
      <c r="G31" s="29">
        <v>69</v>
      </c>
      <c r="H31" s="29">
        <v>69</v>
      </c>
      <c r="I31" s="29">
        <v>60</v>
      </c>
      <c r="J31" s="29">
        <v>71</v>
      </c>
      <c r="K31" s="29">
        <v>73</v>
      </c>
      <c r="L31" s="29">
        <f t="shared" si="0"/>
        <v>689</v>
      </c>
      <c r="M31" s="29">
        <f t="shared" si="1"/>
        <v>68.900000000000006</v>
      </c>
      <c r="N31" s="28">
        <f>RANK(L31,L6:L35)</f>
        <v>30</v>
      </c>
    </row>
    <row r="32" spans="1:14" ht="14.5" customHeight="1" x14ac:dyDescent="0.2">
      <c r="A32" s="28" t="s">
        <v>70</v>
      </c>
      <c r="B32" s="29">
        <v>73</v>
      </c>
      <c r="C32" s="29">
        <v>77</v>
      </c>
      <c r="D32" s="29">
        <v>78</v>
      </c>
      <c r="E32" s="29">
        <v>82</v>
      </c>
      <c r="F32" s="29">
        <v>84</v>
      </c>
      <c r="G32" s="29">
        <v>90</v>
      </c>
      <c r="H32" s="29">
        <v>91</v>
      </c>
      <c r="I32" s="29">
        <v>75</v>
      </c>
      <c r="J32" s="29">
        <v>80</v>
      </c>
      <c r="K32" s="29">
        <v>85</v>
      </c>
      <c r="L32" s="29">
        <f t="shared" si="0"/>
        <v>815</v>
      </c>
      <c r="M32" s="29">
        <f t="shared" si="1"/>
        <v>81.5</v>
      </c>
      <c r="N32" s="28">
        <f>RANK(L32,L6:L35)</f>
        <v>24</v>
      </c>
    </row>
    <row r="33" spans="1:14" ht="14.5" customHeight="1" x14ac:dyDescent="0.2">
      <c r="A33" s="28" t="s">
        <v>69</v>
      </c>
      <c r="B33" s="29">
        <v>93</v>
      </c>
      <c r="C33" s="29">
        <v>87</v>
      </c>
      <c r="D33" s="29">
        <v>85</v>
      </c>
      <c r="E33" s="29">
        <v>83</v>
      </c>
      <c r="F33" s="29">
        <v>71</v>
      </c>
      <c r="G33" s="29">
        <v>80</v>
      </c>
      <c r="H33" s="29">
        <v>82</v>
      </c>
      <c r="I33" s="29">
        <v>85</v>
      </c>
      <c r="J33" s="29">
        <v>81</v>
      </c>
      <c r="K33" s="29">
        <v>84</v>
      </c>
      <c r="L33" s="29">
        <f t="shared" si="0"/>
        <v>831</v>
      </c>
      <c r="M33" s="29">
        <f t="shared" si="1"/>
        <v>83.1</v>
      </c>
      <c r="N33" s="28">
        <f>RANK(L33,L6:L35)</f>
        <v>21</v>
      </c>
    </row>
    <row r="34" spans="1:14" ht="14.5" customHeight="1" x14ac:dyDescent="0.2">
      <c r="A34" s="28" t="s">
        <v>68</v>
      </c>
      <c r="B34" s="29">
        <v>85</v>
      </c>
      <c r="C34" s="29">
        <v>90</v>
      </c>
      <c r="D34" s="29">
        <v>93</v>
      </c>
      <c r="E34" s="29">
        <v>91</v>
      </c>
      <c r="F34" s="29">
        <v>91</v>
      </c>
      <c r="G34" s="29">
        <v>92</v>
      </c>
      <c r="H34" s="29">
        <v>87</v>
      </c>
      <c r="I34" s="29">
        <v>85</v>
      </c>
      <c r="J34" s="29">
        <v>85</v>
      </c>
      <c r="K34" s="29">
        <v>80</v>
      </c>
      <c r="L34" s="29">
        <f t="shared" si="0"/>
        <v>879</v>
      </c>
      <c r="M34" s="29">
        <f t="shared" si="1"/>
        <v>87.9</v>
      </c>
      <c r="N34" s="28">
        <f>RANK(L34,L6:L35)</f>
        <v>8</v>
      </c>
    </row>
    <row r="35" spans="1:14" ht="14.5" customHeight="1" x14ac:dyDescent="0.2">
      <c r="A35" s="28" t="s">
        <v>67</v>
      </c>
      <c r="B35" s="29">
        <v>89</v>
      </c>
      <c r="C35" s="29">
        <v>87</v>
      </c>
      <c r="D35" s="29">
        <v>83</v>
      </c>
      <c r="E35" s="29">
        <v>86</v>
      </c>
      <c r="F35" s="29">
        <v>81</v>
      </c>
      <c r="G35" s="29">
        <v>80</v>
      </c>
      <c r="H35" s="29">
        <v>92</v>
      </c>
      <c r="I35" s="29">
        <v>80</v>
      </c>
      <c r="J35" s="29">
        <v>94</v>
      </c>
      <c r="K35" s="29">
        <v>92</v>
      </c>
      <c r="L35" s="29">
        <f t="shared" si="0"/>
        <v>864</v>
      </c>
      <c r="M35" s="29">
        <f t="shared" si="1"/>
        <v>86.4</v>
      </c>
      <c r="N35" s="28">
        <f>RANK(L35,L6:L35)</f>
        <v>13</v>
      </c>
    </row>
  </sheetData>
  <mergeCells count="3">
    <mergeCell ref="M1:M3"/>
    <mergeCell ref="N1:N3"/>
    <mergeCell ref="G2:H2"/>
  </mergeCells>
  <conditionalFormatting sqref="M6:M35">
    <cfRule type="aboveAverage" dxfId="1" priority="1" aboveAverage="0"/>
  </conditionalFormatting>
  <conditionalFormatting sqref="N6:N35">
    <cfRule type="top10" dxfId="0" priority="2" bottom="1" rank="10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2D76-CD7A-459B-8197-DC51ADC7BD1C}">
  <dimension ref="A1"/>
  <sheetViews>
    <sheetView zoomScaleNormal="100" workbookViewId="0">
      <selection activeCell="G21" sqref="G21"/>
    </sheetView>
  </sheetViews>
  <sheetFormatPr defaultColWidth="8.90625" defaultRowHeight="12.5" x14ac:dyDescent="0.25"/>
  <cols>
    <col min="1" max="16384" width="8.90625" style="44"/>
  </cols>
  <sheetData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9F55-845F-495F-898B-DDC0F13502FA}">
  <dimension ref="A1:A2"/>
  <sheetViews>
    <sheetView workbookViewId="0">
      <selection activeCell="I20" sqref="I20"/>
    </sheetView>
  </sheetViews>
  <sheetFormatPr defaultColWidth="8.81640625" defaultRowHeight="12.5" x14ac:dyDescent="0.25"/>
  <cols>
    <col min="1" max="16384" width="8.81640625" style="6"/>
  </cols>
  <sheetData>
    <row r="1" spans="1:1" x14ac:dyDescent="0.25">
      <c r="A1" s="6" t="s">
        <v>31</v>
      </c>
    </row>
    <row r="2" spans="1:1" x14ac:dyDescent="0.25">
      <c r="A2" s="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Form Control</vt:lpstr>
      <vt:lpstr>Data</vt:lpstr>
      <vt:lpstr>Excel 2016 Chart</vt:lpstr>
      <vt:lpstr>Autoshapes</vt:lpstr>
      <vt:lpstr>BarChart</vt:lpstr>
      <vt:lpstr>Top-Bottom Rules</vt:lpstr>
      <vt:lpstr>EMF image</vt:lpstr>
      <vt:lpstr>Input</vt:lpstr>
      <vt:lpstr>'Form Control'!Print_Area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Ramya Sivakumar</cp:lastModifiedBy>
  <cp:lastPrinted>2023-12-07T06:16:18Z</cp:lastPrinted>
  <dcterms:created xsi:type="dcterms:W3CDTF">2004-04-05T14:24:17Z</dcterms:created>
  <dcterms:modified xsi:type="dcterms:W3CDTF">2025-03-10T12:10:08Z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9acdac-22a9-4953-aa6b-e8ee1c49bb51_Enabled">
    <vt:lpwstr>true</vt:lpwstr>
  </property>
  <property fmtid="{D5CDD505-2E9C-101B-9397-08002B2CF9AE}" pid="3" name="MSIP_Label_fe9acdac-22a9-4953-aa6b-e8ee1c49bb51_SetDate">
    <vt:lpwstr>2021-11-22T11:54:47Z</vt:lpwstr>
  </property>
  <property fmtid="{D5CDD505-2E9C-101B-9397-08002B2CF9AE}" pid="4" name="MSIP_Label_fe9acdac-22a9-4953-aa6b-e8ee1c49bb51_Method">
    <vt:lpwstr>Privileged</vt:lpwstr>
  </property>
  <property fmtid="{D5CDD505-2E9C-101B-9397-08002B2CF9AE}" pid="5" name="MSIP_Label_fe9acdac-22a9-4953-aa6b-e8ee1c49bb51_Name">
    <vt:lpwstr>Internal Document</vt:lpwstr>
  </property>
  <property fmtid="{D5CDD505-2E9C-101B-9397-08002B2CF9AE}" pid="6" name="MSIP_Label_fe9acdac-22a9-4953-aa6b-e8ee1c49bb51_SiteId">
    <vt:lpwstr>77f1fe12-b049-4919-8c50-9fb41e5bb63b</vt:lpwstr>
  </property>
  <property fmtid="{D5CDD505-2E9C-101B-9397-08002B2CF9AE}" pid="7" name="MSIP_Label_fe9acdac-22a9-4953-aa6b-e8ee1c49bb51_ActionId">
    <vt:lpwstr>abfef061-15c3-4bb9-8a51-a6b44e3fb4f1</vt:lpwstr>
  </property>
  <property fmtid="{D5CDD505-2E9C-101B-9397-08002B2CF9AE}" pid="8" name="MSIP_Label_fe9acdac-22a9-4953-aa6b-e8ee1c49bb51_ContentBits">
    <vt:lpwstr>0</vt:lpwstr>
  </property>
</Properties>
</file>