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370" yWindow="5790" windowWidth="13830" windowHeight="6780"/>
  </bookViews>
  <sheets>
    <sheet name="Sheet1" sheetId="1" r:id="rId1"/>
    <sheet name="Sheet2" sheetId="2" r:id="rId2"/>
  </sheets>
  <calcPr calcId="145621"/>
</workbook>
</file>

<file path=xl/calcChain.xml><?xml version="1.0" encoding="utf-8"?>
<calcChain xmlns="http://schemas.openxmlformats.org/spreadsheetml/2006/main">
  <c r="G36" i="1" l="1"/>
  <c r="B5" i="1"/>
  <c r="B4" i="1"/>
  <c r="B3" i="1"/>
</calcChain>
</file>

<file path=xl/sharedStrings.xml><?xml version="1.0" encoding="utf-8"?>
<sst xmlns="http://schemas.openxmlformats.org/spreadsheetml/2006/main" count="97" uniqueCount="88">
  <si>
    <t>Summary of Required IOs</t>
  </si>
  <si>
    <t>Quantity</t>
  </si>
  <si>
    <t>Type</t>
  </si>
  <si>
    <t>Notes</t>
  </si>
  <si>
    <t>Digital outputs</t>
  </si>
  <si>
    <t>Analog inputs</t>
  </si>
  <si>
    <t>7 capable of 0-5 V, 2 capable of 4-20 mA, 12 capable of thermocouples</t>
  </si>
  <si>
    <t>Analog outputs</t>
  </si>
  <si>
    <t>0-5 V</t>
  </si>
  <si>
    <t>RS232 communication</t>
  </si>
  <si>
    <t>For control of syringe pumps and miscellaneous others</t>
  </si>
  <si>
    <t>Description</t>
  </si>
  <si>
    <t>Connector</t>
  </si>
  <si>
    <t>Desc</t>
  </si>
  <si>
    <t>Eli Question / Comment</t>
  </si>
  <si>
    <t>Nick Reponse</t>
  </si>
  <si>
    <t>Solenoid
Valves</t>
  </si>
  <si>
    <t>Digital output</t>
  </si>
  <si>
    <t>Each output coupled to a relay capable of handling 120 V (current for each relay will be less than 0.1 A)</t>
  </si>
  <si>
    <t>Just to be clear,   do you want a dry contact output that can handle switching 120VAC at .1A? OR do you want some output signal (for example +15v that can drive a relay coil).</t>
  </si>
  <si>
    <t>This would be the power that actuates solenoids we already have (spec'd at 120V, future ones COULD be bought at different specs). Let us know what's reasonable - This would involve hooking up 120 V to the board but only for this one use (we don't know if that's reasonable or the most convenient method)</t>
  </si>
  <si>
    <t>MFC Power Control</t>
  </si>
  <si>
    <t>N/A</t>
  </si>
  <si>
    <t>Attach to a DPST relay to turn off the +/- 15V power to the MFCs</t>
  </si>
  <si>
    <t>It sounds like this is "internal".   Will there ever be a need to control power to each MFC individually?</t>
  </si>
  <si>
    <t>So far we've designed these systems so that all MFCs are powered on/off together. This should be fine for future designs too.</t>
  </si>
  <si>
    <t>MFC</t>
  </si>
  <si>
    <t>Analog input (0-5 V)</t>
  </si>
  <si>
    <t>By "Ethernet"  I assume you mean "a CAT 5"  Jack.  We may want to consider a shield cable like CAT-6</t>
  </si>
  <si>
    <t>We don't need a very quick update rate. Previously I've sampled at about 1 Hz, but to allow for some averaging or faster systems I'd say 10 Hz should work.</t>
  </si>
  <si>
    <t>Analog output (0-5 V)</t>
  </si>
  <si>
    <t>What Sampling/update rate to you need on the Analog I/O?</t>
  </si>
  <si>
    <t>+15 V</t>
  </si>
  <si>
    <t>From external power supply - 25 mA max each</t>
  </si>
  <si>
    <t>-15 V</t>
  </si>
  <si>
    <t>From external power supply - 180 mA max each</t>
  </si>
  <si>
    <t>GND</t>
  </si>
  <si>
    <t>Thermocouples</t>
  </si>
  <si>
    <t>Analog input/thermocouple</t>
  </si>
  <si>
    <t>What thermocouple type?  J, K, etc?   Most circuitry for thermocouples is fixed for a certain type.</t>
  </si>
  <si>
    <t>In almost all cases we use K type thermocouples. However, for the sake of future proofing - can this type of hardware be designed with some adjustable jumpers to change thermocouple type or similar? Or is it you buy a chip that is designed for just K-type?</t>
  </si>
  <si>
    <t>Heater
Control</t>
  </si>
  <si>
    <t>This signal would go to a solid state relay for heater control. Is it best to use the standalone ones we use already, or could use through-hole ones?</t>
  </si>
  <si>
    <t>For the form factor I am considering,   Let's just keep them as stand alone.   We can select an "internal" connector to run the wires.     For you PID Loop,  do you "PWM"  the signal?  Or is it simply on/off?    Let me know on your PID details…..</t>
  </si>
  <si>
    <t>In our typical labVIEW programs we call it "PWM," but it's at a very slow period ( ~1 second). So I guess that's more like on/off based on what you're saying.</t>
  </si>
  <si>
    <t>Pressure
Transducers</t>
  </si>
  <si>
    <t>Analog inputs (4-20 mA)</t>
  </si>
  <si>
    <t>Syringe
Pumps</t>
  </si>
  <si>
    <t>Serial Comm</t>
  </si>
  <si>
    <t>DB-9 is "standard" but bulky….    There are specs for RS-232 over CAT-5</t>
  </si>
  <si>
    <t>Doing everything we can with an RJ45 connector and CAT5/CAT6 cabling sounds fine to me</t>
  </si>
  <si>
    <t>Misc Digital Outputs*</t>
  </si>
  <si>
    <t>Maybe use CAT 5 for this….   Maybe at +15v output that can source a little current?</t>
  </si>
  <si>
    <t>Misc Analog Out*</t>
  </si>
  <si>
    <t>Maybe use CAT 5 for this….   May need shielded cable (Cat 6)</t>
  </si>
  <si>
    <t>Eli's General Comments/Additional Specs</t>
  </si>
  <si>
    <t>#1</t>
  </si>
  <si>
    <t>My thought is to engineer a PCB such that all the connectors are vertical PCB mount.   The PCB would them mount to a nice faceplate where all the connectors would "poke" through.   This would get rid of most of the wiring.   The challenege is getting all the connectors arranged so the "poke" out of the face plate  in a nice way</t>
  </si>
  <si>
    <t>#2</t>
  </si>
  <si>
    <t>Connectors  tend to use up a bunch of real estate on a PCB as the use both sides.   The design may end up being 2 boards.    One that has all the "big" stuff and the a small plug in board that has the "brains" (surface mount components).  Once we settle on specs, I can spend a little time on this.   The good news is that my PCB tool can generate nice 3D models to give you an idea of how it will look</t>
  </si>
  <si>
    <t>I've thought about this also. Let us know what you think is reasonable. If a truly "all-in-one" board is needlessly complicated, it wouldn't be unreasonable to start splitting the functions into different boxes (i.e. an MFC control box, a PID temperature control box).</t>
  </si>
  <si>
    <t>#3</t>
  </si>
  <si>
    <t>Related to #2……    For low volume custom work like this,   assembly tends to dominate final cost.   I have a local place that does really nice work (have automated equipment for surface mount) but through hole is still manual.   It looks like you have have enough skill that you could probably solder on the big connectors, etc.    We should maybe think about having the fine pitch stuff done elsewhere and then you guys can do final builds.    For this level of I/O   there really isn't any microcontroller, etc that won't be surface mount.   I can deliver a couple hand built units for testing but for larger QTYs it makes sense to work through a local vendor.  I can be the go between to make billing, etc easier</t>
  </si>
  <si>
    <t>We shouldn't have any problems with doing through-hole stuff ourselves.</t>
  </si>
  <si>
    <t>#4</t>
  </si>
  <si>
    <t>As for software function,  my though is to give you a simple command set that get/set any of the I/O over a USB interface.   It would be something simple that someone could make some easy VI's</t>
  </si>
  <si>
    <t>#5</t>
  </si>
  <si>
    <t>You mentioned there is a PID loop in the Labview code.  It sounded like you we were going to move this to the microcontroller side of things and Labview would just be front end.   If this is the case we need to match up certain thermocouples with the heater controllers for PID "Channels".  I saw that there are more thermocouples than heater channels</t>
  </si>
  <si>
    <t>Right, ideally we can move as many functions as reasonable over to the microcontroller. Our systems currently tend to have a few PID loops then just some miscellaneous temperature measurements just to monitor other parts of the system.</t>
  </si>
  <si>
    <t>#6</t>
  </si>
  <si>
    <t>For safety,  we may want to think about what features we want…..  I.E.   Big warnings for disconnected thermocouples, super high temperatures</t>
  </si>
  <si>
    <t>If everything we outlined seems reasonable, I'll start making lists of useful feedback for each channel.</t>
  </si>
  <si>
    <t>#7</t>
  </si>
  <si>
    <t>My end goal is to get the software to a state where you guys have a nice framework that you could write your own code.   I.E.   The project would have the basic features to talk to all the hardware and then you guys could then write your own special application code.    I plan on implementing some sort of "bootloader" over USB.    This would allow you guys to do firmware updates whenever you need and I wouldn't need to be in the loop.   Think of this as a "big" arduino where can easily make your own applications.   Not that I don't want to be invloved but I think gettign you a system that you can run with woudl be best.</t>
  </si>
  <si>
    <t>Along with the above cell, I'll start working on a list of software functionality (including commands) we'd like and you can give us some feedback on that.</t>
  </si>
  <si>
    <t>#8</t>
  </si>
  <si>
    <t>Additional Safety though….  Maybe one "e-stop" switch that will disable all heaters, outputs, etc if it is not engaged.   This would be done via hardware could bypass all software.</t>
  </si>
  <si>
    <t>#9</t>
  </si>
  <si>
    <t>I am going to assume that we will just by an AC power supply module for all internal power.   They are a commodity item these days and it really doesn't make sense to integrate them on the board.  I will just assume the PCB will be power from +/-15v</t>
  </si>
  <si>
    <t>ADC Chip : MCP3204</t>
  </si>
  <si>
    <t>Channels Count</t>
  </si>
  <si>
    <t>Power Input</t>
  </si>
  <si>
    <t>I/O</t>
  </si>
  <si>
    <t>Shurter GSP1.8101.1</t>
  </si>
  <si>
    <t>Omega PCC-SMP-V-K</t>
  </si>
  <si>
    <t>Part of RJ45 -  
5569263-1 (12 Channel RJ25)</t>
  </si>
  <si>
    <t>Phoenix 1762703 + 2x Phoenix 1777387</t>
  </si>
  <si>
    <t>Pheonix 1762431 + Pheonix 1778043</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</si>
</sst>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0"/>
      <color rgb="FF000000"/>
      <name val="Arial"/>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Calibri"/>
    </font>
    <font>
      <b/>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Calibri"/>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u/>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u/>
      <sz val="11"/>
      <color rgb="FF0000FF"/>
      <name val="Calibri"/>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b/>
      <sz val="11"/>
      <color rgb="FF000000"/>
      <name val="Times New Roman"/>
    </font>
    <font>
      <sz val="11"/>
      <color rgb="FF000000"/>
      <name val="Calibri"/>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sz val="11"/>
      <color rgb="FF000000"/>
      <name val="Times New Roman"/>
    </font>
    <font>
      <b/>
      <sz val="11"/>
      <color rgb="FF000000"/>
      <name val="Times New Roman"/>
    </font>
    <font>
      <sz val="11"/>
      <color rgb="FF000000"/>
      <name val="Times New Roman"/>
    </font>
    <font>
      <sz val="12"/>
      <color rgb="FF000000"/>
      <name val="Verdana"/>
      <family val="2"/>
    </font>
    <font>
      <sz val="11"/>
      <color rgb="FF000000"/>
      <name val="Times New Roman"/>
      <family val="1"/>
    </font>
    <font>
      <sz val="12"/>
      <color rgb="FF000000"/>
      <name val="Times New Roman"/>
      <family val="1"/>
    </font>
  </fonts>
  <fills count="16">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44">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s>
  <cellStyleXfs count="1">
    <xf numFmtId="0" fontId="0" fillId="0" borderId="0"/>
  </cellStyleXfs>
  <cellXfs count="64">
    <xf numFmtId="0" fontId="0" fillId="0" borderId="0" xfId="0" applyAlignment="1">
      <alignment wrapText="1"/>
    </xf>
    <xf numFmtId="0" fontId="1" fillId="2" borderId="0" xfId="0" applyFont="1" applyFill="1" applyAlignment="1">
      <alignment horizontal="left" vertical="center" wrapText="1"/>
    </xf>
    <xf numFmtId="0" fontId="2" fillId="0" borderId="1" xfId="0" applyFont="1" applyBorder="1" applyAlignment="1">
      <alignment horizontal="left" vertical="center" wrapText="1"/>
    </xf>
    <xf numFmtId="0" fontId="3" fillId="3" borderId="2" xfId="0" applyFont="1" applyFill="1" applyBorder="1" applyAlignment="1">
      <alignment horizontal="center" vertical="center"/>
    </xf>
    <xf numFmtId="0" fontId="4" fillId="0" borderId="3" xfId="0" applyFont="1" applyBorder="1" applyAlignment="1">
      <alignment horizontal="center" vertical="center" wrapText="1"/>
    </xf>
    <xf numFmtId="0" fontId="5" fillId="0" borderId="4" xfId="0" applyFont="1" applyBorder="1" applyAlignment="1">
      <alignment horizontal="center" vertical="center"/>
    </xf>
    <xf numFmtId="0" fontId="6" fillId="0" borderId="5" xfId="0" applyFont="1" applyBorder="1" applyAlignment="1">
      <alignment horizontal="left" vertical="center"/>
    </xf>
    <xf numFmtId="0" fontId="7" fillId="0" borderId="6" xfId="0" applyFont="1" applyBorder="1" applyAlignment="1">
      <alignment horizontal="center" vertical="center"/>
    </xf>
    <xf numFmtId="0" fontId="8" fillId="0" borderId="7" xfId="0" applyFont="1" applyBorder="1" applyAlignment="1">
      <alignment horizontal="center" vertical="center"/>
    </xf>
    <xf numFmtId="0" fontId="9" fillId="4" borderId="0" xfId="0" applyFont="1" applyFill="1" applyAlignment="1">
      <alignment horizontal="left" vertical="center"/>
    </xf>
    <xf numFmtId="0" fontId="10" fillId="5" borderId="8" xfId="0" applyFont="1" applyFill="1" applyBorder="1" applyAlignment="1">
      <alignment horizontal="left" vertical="center" wrapText="1"/>
    </xf>
    <xf numFmtId="0" fontId="11" fillId="0" borderId="0" xfId="0" applyFont="1" applyAlignment="1">
      <alignment horizontal="left" vertical="center"/>
    </xf>
    <xf numFmtId="0" fontId="12" fillId="0" borderId="0" xfId="0" applyFont="1" applyAlignment="1">
      <alignment horizontal="center" vertical="center"/>
    </xf>
    <xf numFmtId="0" fontId="13" fillId="6" borderId="0" xfId="0" applyFont="1" applyFill="1" applyAlignment="1">
      <alignment horizontal="center" vertical="center"/>
    </xf>
    <xf numFmtId="0" fontId="14" fillId="0" borderId="9" xfId="0" applyFont="1" applyBorder="1" applyAlignment="1">
      <alignment horizontal="left" vertical="center"/>
    </xf>
    <xf numFmtId="0" fontId="15" fillId="7" borderId="10"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2" xfId="0" applyFont="1" applyBorder="1" applyAlignment="1">
      <alignment horizontal="left" vertical="center" wrapText="1"/>
    </xf>
    <xf numFmtId="0" fontId="18" fillId="8" borderId="13" xfId="0" applyFont="1" applyFill="1" applyBorder="1" applyAlignment="1">
      <alignment horizontal="center" vertical="center"/>
    </xf>
    <xf numFmtId="0" fontId="19" fillId="0" borderId="14" xfId="0" applyFont="1" applyBorder="1" applyAlignment="1">
      <alignment horizontal="left" vertical="center" wrapText="1"/>
    </xf>
    <xf numFmtId="0" fontId="20" fillId="0" borderId="15" xfId="0" applyFont="1" applyBorder="1" applyAlignment="1">
      <alignment horizontal="center" vertical="center" wrapText="1"/>
    </xf>
    <xf numFmtId="0" fontId="21" fillId="0" borderId="16" xfId="0" applyFont="1" applyBorder="1" applyAlignment="1">
      <alignment horizontal="center" vertical="center"/>
    </xf>
    <xf numFmtId="0" fontId="22" fillId="0" borderId="17" xfId="0" applyFont="1" applyBorder="1" applyAlignment="1">
      <alignment horizontal="left" vertical="center"/>
    </xf>
    <xf numFmtId="0" fontId="23" fillId="0" borderId="18" xfId="0" applyFont="1" applyBorder="1" applyAlignment="1">
      <alignment horizontal="center" vertical="center" wrapText="1"/>
    </xf>
    <xf numFmtId="0" fontId="24" fillId="0" borderId="0" xfId="0" applyFont="1" applyAlignment="1">
      <alignment horizontal="center" vertical="center"/>
    </xf>
    <xf numFmtId="0" fontId="25" fillId="9" borderId="19" xfId="0" applyFont="1" applyFill="1" applyBorder="1" applyAlignment="1">
      <alignment horizontal="center" vertical="center" wrapText="1"/>
    </xf>
    <xf numFmtId="0" fontId="26" fillId="0" borderId="0" xfId="0" applyFont="1" applyAlignment="1">
      <alignment horizontal="center" vertical="center"/>
    </xf>
    <xf numFmtId="0" fontId="27" fillId="0" borderId="20" xfId="0" applyFont="1" applyBorder="1" applyAlignment="1">
      <alignment horizontal="center" vertical="center"/>
    </xf>
    <xf numFmtId="0" fontId="28" fillId="0" borderId="21" xfId="0" applyFont="1" applyBorder="1" applyAlignment="1">
      <alignment horizontal="left" vertical="center" wrapText="1"/>
    </xf>
    <xf numFmtId="0" fontId="29" fillId="0" borderId="22" xfId="0" applyFont="1" applyBorder="1" applyAlignment="1">
      <alignment horizontal="center" vertical="center" wrapText="1"/>
    </xf>
    <xf numFmtId="0" fontId="30" fillId="0" borderId="23" xfId="0" applyFont="1" applyBorder="1" applyAlignment="1">
      <alignment horizontal="left" vertical="center"/>
    </xf>
    <xf numFmtId="0" fontId="31" fillId="0" borderId="24" xfId="0" applyFont="1" applyBorder="1" applyAlignment="1">
      <alignment horizontal="left" vertical="center" wrapText="1"/>
    </xf>
    <xf numFmtId="0" fontId="32" fillId="0" borderId="25" xfId="0" applyFont="1" applyBorder="1" applyAlignment="1">
      <alignment horizontal="center" vertical="center"/>
    </xf>
    <xf numFmtId="0" fontId="34" fillId="0" borderId="28" xfId="0" applyFont="1" applyBorder="1" applyAlignment="1">
      <alignment horizontal="center" vertical="center"/>
    </xf>
    <xf numFmtId="0" fontId="35" fillId="0" borderId="29" xfId="0" applyFont="1" applyBorder="1" applyAlignment="1">
      <alignment horizontal="center" vertical="center" wrapText="1"/>
    </xf>
    <xf numFmtId="0" fontId="36" fillId="0" borderId="0" xfId="0" applyFont="1" applyAlignment="1">
      <alignment horizontal="center" vertical="center" wrapText="1"/>
    </xf>
    <xf numFmtId="49" fontId="37" fillId="11" borderId="30" xfId="0" applyNumberFormat="1" applyFont="1" applyFill="1" applyBorder="1" applyAlignment="1">
      <alignment horizontal="left" vertical="center" wrapText="1"/>
    </xf>
    <xf numFmtId="0" fontId="38" fillId="0" borderId="31" xfId="0" applyFont="1" applyBorder="1" applyAlignment="1">
      <alignment horizontal="left" vertical="center" wrapText="1"/>
    </xf>
    <xf numFmtId="0" fontId="39" fillId="0" borderId="0" xfId="0" applyFont="1" applyAlignment="1">
      <alignment horizontal="left" vertical="center"/>
    </xf>
    <xf numFmtId="0" fontId="40" fillId="0" borderId="32" xfId="0" applyFont="1" applyBorder="1" applyAlignment="1">
      <alignment horizontal="center" vertical="center"/>
    </xf>
    <xf numFmtId="0" fontId="41" fillId="0" borderId="33" xfId="0" applyFont="1" applyBorder="1" applyAlignment="1">
      <alignment horizontal="center" vertical="center" wrapText="1"/>
    </xf>
    <xf numFmtId="0" fontId="42" fillId="12" borderId="34" xfId="0" applyFont="1" applyFill="1" applyBorder="1" applyAlignment="1">
      <alignment horizontal="center" vertical="center"/>
    </xf>
    <xf numFmtId="0" fontId="43" fillId="0" borderId="35" xfId="0" applyFont="1" applyBorder="1" applyAlignment="1">
      <alignment horizontal="center" vertical="center"/>
    </xf>
    <xf numFmtId="0" fontId="44" fillId="0" borderId="36" xfId="0" applyFont="1" applyBorder="1" applyAlignment="1">
      <alignment horizontal="center" vertical="center"/>
    </xf>
    <xf numFmtId="0" fontId="45" fillId="13" borderId="0" xfId="0" applyFont="1" applyFill="1" applyAlignment="1">
      <alignment horizontal="center" vertical="center" wrapText="1"/>
    </xf>
    <xf numFmtId="0" fontId="47" fillId="0" borderId="38" xfId="0" applyFont="1" applyBorder="1" applyAlignment="1">
      <alignment horizontal="center" vertical="center"/>
    </xf>
    <xf numFmtId="0" fontId="48" fillId="0" borderId="0" xfId="0" applyFont="1" applyAlignment="1">
      <alignment horizontal="left" vertical="center" wrapText="1"/>
    </xf>
    <xf numFmtId="0" fontId="49" fillId="0" borderId="39" xfId="0" applyFont="1" applyBorder="1" applyAlignment="1">
      <alignment horizontal="center" vertical="center" wrapText="1"/>
    </xf>
    <xf numFmtId="0" fontId="50" fillId="0" borderId="40" xfId="0" applyFont="1" applyBorder="1" applyAlignment="1">
      <alignment horizontal="center" vertical="center"/>
    </xf>
    <xf numFmtId="0" fontId="51" fillId="0" borderId="41" xfId="0" applyFont="1" applyBorder="1" applyAlignment="1">
      <alignment horizontal="center" vertical="center"/>
    </xf>
    <xf numFmtId="0" fontId="52" fillId="0" borderId="43" xfId="0" applyFont="1" applyBorder="1" applyAlignment="1">
      <alignment horizontal="center" vertical="center"/>
    </xf>
    <xf numFmtId="0" fontId="5" fillId="0" borderId="0" xfId="0" applyFont="1" applyAlignment="1">
      <alignment horizontal="center" vertical="center"/>
    </xf>
    <xf numFmtId="0" fontId="1" fillId="0" borderId="25" xfId="0" applyFont="1" applyBorder="1" applyAlignment="1">
      <alignment horizontal="center" vertical="center"/>
    </xf>
    <xf numFmtId="0" fontId="5" fillId="0" borderId="27" xfId="0" applyFont="1" applyBorder="1" applyAlignment="1">
      <alignment horizontal="center" vertical="center"/>
    </xf>
    <xf numFmtId="0" fontId="53" fillId="0" borderId="0" xfId="0" applyFont="1" applyAlignment="1">
      <alignment vertical="center" wrapText="1"/>
    </xf>
    <xf numFmtId="0" fontId="54" fillId="0" borderId="36" xfId="0" applyFont="1" applyBorder="1" applyAlignment="1">
      <alignment horizontal="center" vertical="center" wrapText="1"/>
    </xf>
    <xf numFmtId="0" fontId="54" fillId="12" borderId="34" xfId="0" applyFont="1" applyFill="1" applyBorder="1" applyAlignment="1">
      <alignment horizontal="center" vertical="center"/>
    </xf>
    <xf numFmtId="0" fontId="55" fillId="0" borderId="0" xfId="0" applyFont="1" applyAlignment="1">
      <alignment vertical="center" wrapText="1"/>
    </xf>
    <xf numFmtId="0" fontId="34" fillId="0" borderId="28" xfId="0" applyFont="1" applyBorder="1" applyAlignment="1">
      <alignment horizontal="center" vertical="center"/>
    </xf>
    <xf numFmtId="0" fontId="50" fillId="0" borderId="40" xfId="0" applyFont="1" applyBorder="1" applyAlignment="1">
      <alignment horizontal="center" vertical="center"/>
    </xf>
    <xf numFmtId="0" fontId="47" fillId="0" borderId="38" xfId="0" applyFont="1" applyBorder="1" applyAlignment="1">
      <alignment horizontal="center" vertical="center"/>
    </xf>
    <xf numFmtId="0" fontId="54" fillId="15" borderId="42" xfId="0" applyFont="1" applyFill="1" applyBorder="1" applyAlignment="1">
      <alignment horizontal="center" vertical="center" wrapText="1"/>
    </xf>
    <xf numFmtId="0" fontId="46" fillId="14" borderId="37" xfId="0" applyFont="1" applyFill="1" applyBorder="1" applyAlignment="1">
      <alignment horizontal="center" vertical="center"/>
    </xf>
    <xf numFmtId="0" fontId="33" fillId="10" borderId="2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selection activeCell="D17" sqref="D17"/>
    </sheetView>
  </sheetViews>
  <sheetFormatPr defaultColWidth="9.85546875" defaultRowHeight="15" customHeight="1" x14ac:dyDescent="0.2"/>
  <cols>
    <col min="1" max="1" width="27.140625" style="24" customWidth="1"/>
    <col min="2" max="2" width="25.85546875" style="24" bestFit="1" customWidth="1"/>
    <col min="3" max="3" width="30" style="24" customWidth="1"/>
    <col min="4" max="4" width="38" style="24" customWidth="1"/>
    <col min="5" max="5" width="42" style="24" customWidth="1"/>
    <col min="6" max="6" width="127.85546875" style="24" customWidth="1"/>
    <col min="7" max="7" width="167.5703125" style="24" customWidth="1"/>
  </cols>
  <sheetData>
    <row r="1" spans="1:7" ht="15.75" customHeight="1" x14ac:dyDescent="0.2">
      <c r="A1" s="12"/>
      <c r="B1" s="6" t="s">
        <v>0</v>
      </c>
      <c r="C1" s="50"/>
      <c r="D1" s="50"/>
      <c r="E1" s="12"/>
      <c r="F1" s="12"/>
      <c r="G1" s="12"/>
    </row>
    <row r="2" spans="1:7" x14ac:dyDescent="0.2">
      <c r="A2" s="12"/>
      <c r="B2" s="22" t="s">
        <v>1</v>
      </c>
      <c r="C2" s="32" t="s">
        <v>2</v>
      </c>
      <c r="D2" s="32" t="s">
        <v>3</v>
      </c>
      <c r="E2" s="51" t="s">
        <v>79</v>
      </c>
      <c r="F2" s="12"/>
      <c r="G2" s="12"/>
    </row>
    <row r="3" spans="1:7" x14ac:dyDescent="0.2">
      <c r="A3" s="12"/>
      <c r="B3" s="27" t="e">
        <f>(((B10+B11)+B22)+#REF!)+B18</f>
        <v>#REF!</v>
      </c>
      <c r="C3" s="27" t="s">
        <v>4</v>
      </c>
      <c r="D3" s="2"/>
      <c r="E3" s="12"/>
      <c r="F3" s="12"/>
      <c r="G3" s="12"/>
    </row>
    <row r="4" spans="1:7" ht="30" customHeight="1" x14ac:dyDescent="0.2">
      <c r="A4" s="12"/>
      <c r="B4" s="24">
        <f>(B12+B21)+B20</f>
        <v>21</v>
      </c>
      <c r="C4" s="24" t="s">
        <v>5</v>
      </c>
      <c r="D4" s="46" t="s">
        <v>6</v>
      </c>
      <c r="E4" s="12"/>
      <c r="F4" s="12"/>
      <c r="G4" s="12"/>
    </row>
    <row r="5" spans="1:7" x14ac:dyDescent="0.2">
      <c r="A5" s="12"/>
      <c r="B5" s="24">
        <f>B12+B19</f>
        <v>11</v>
      </c>
      <c r="C5" s="24" t="s">
        <v>7</v>
      </c>
      <c r="D5" s="35" t="s">
        <v>8</v>
      </c>
      <c r="E5" s="12"/>
      <c r="F5" s="12"/>
      <c r="G5" s="12"/>
    </row>
    <row r="6" spans="1:7" ht="30" customHeight="1" x14ac:dyDescent="0.2">
      <c r="A6" s="12"/>
      <c r="B6" s="24">
        <v>1</v>
      </c>
      <c r="C6" s="24" t="s">
        <v>9</v>
      </c>
      <c r="D6" s="35" t="s">
        <v>10</v>
      </c>
      <c r="E6" s="12"/>
      <c r="F6" s="12"/>
      <c r="G6" s="12"/>
    </row>
    <row r="7" spans="1:7" x14ac:dyDescent="0.2">
      <c r="A7" s="12"/>
      <c r="B7" s="12"/>
      <c r="C7" s="12"/>
      <c r="D7" s="12"/>
      <c r="E7" s="12"/>
      <c r="F7" s="12"/>
      <c r="G7" s="12"/>
    </row>
    <row r="8" spans="1:7" ht="15.75" customHeight="1" x14ac:dyDescent="0.2">
      <c r="A8" s="6" t="s">
        <v>82</v>
      </c>
      <c r="B8" s="50"/>
      <c r="C8" s="50"/>
      <c r="D8" s="50"/>
      <c r="E8" s="50"/>
      <c r="F8" s="12"/>
      <c r="G8" s="12"/>
    </row>
    <row r="9" spans="1:7" x14ac:dyDescent="0.2">
      <c r="A9" s="32" t="s">
        <v>11</v>
      </c>
      <c r="B9" s="52" t="s">
        <v>80</v>
      </c>
      <c r="C9" s="32" t="s">
        <v>2</v>
      </c>
      <c r="D9" s="32" t="s">
        <v>12</v>
      </c>
      <c r="E9" s="32" t="s">
        <v>13</v>
      </c>
      <c r="F9" s="49" t="s">
        <v>14</v>
      </c>
      <c r="G9" s="24" t="s">
        <v>15</v>
      </c>
    </row>
    <row r="10" spans="1:7" ht="45" customHeight="1" x14ac:dyDescent="0.2">
      <c r="A10" s="15" t="s">
        <v>16</v>
      </c>
      <c r="B10" s="41">
        <v>12</v>
      </c>
      <c r="C10" s="41" t="s">
        <v>17</v>
      </c>
      <c r="D10" s="56" t="s">
        <v>86</v>
      </c>
      <c r="E10" s="36" t="s">
        <v>18</v>
      </c>
      <c r="F10" s="15" t="s">
        <v>19</v>
      </c>
      <c r="G10" s="34" t="s">
        <v>20</v>
      </c>
    </row>
    <row r="11" spans="1:7" ht="30" customHeight="1" x14ac:dyDescent="0.2">
      <c r="A11" s="40" t="s">
        <v>21</v>
      </c>
      <c r="B11" s="42">
        <v>1</v>
      </c>
      <c r="C11" s="42" t="s">
        <v>17</v>
      </c>
      <c r="D11" s="42" t="s">
        <v>22</v>
      </c>
      <c r="E11" s="37" t="s">
        <v>23</v>
      </c>
      <c r="F11" s="40" t="s">
        <v>24</v>
      </c>
      <c r="G11" s="8" t="s">
        <v>25</v>
      </c>
    </row>
    <row r="12" spans="1:7" x14ac:dyDescent="0.2">
      <c r="A12" s="58" t="s">
        <v>26</v>
      </c>
      <c r="B12" s="58">
        <v>7</v>
      </c>
      <c r="C12" s="33" t="s">
        <v>27</v>
      </c>
      <c r="D12" s="61" t="s">
        <v>85</v>
      </c>
      <c r="E12" s="31"/>
      <c r="F12" s="29" t="s">
        <v>28</v>
      </c>
      <c r="G12" s="8" t="s">
        <v>29</v>
      </c>
    </row>
    <row r="13" spans="1:7" x14ac:dyDescent="0.2">
      <c r="A13" s="59"/>
      <c r="B13" s="59"/>
      <c r="C13" s="48" t="s">
        <v>30</v>
      </c>
      <c r="D13" s="62"/>
      <c r="E13" s="17"/>
      <c r="F13" s="16" t="s">
        <v>31</v>
      </c>
      <c r="G13" s="39"/>
    </row>
    <row r="14" spans="1:7" ht="30" customHeight="1" x14ac:dyDescent="0.2">
      <c r="A14" s="59"/>
      <c r="B14" s="59"/>
      <c r="C14" s="48" t="s">
        <v>32</v>
      </c>
      <c r="D14" s="62"/>
      <c r="E14" s="17" t="s">
        <v>33</v>
      </c>
      <c r="F14" s="16"/>
      <c r="G14" s="39"/>
    </row>
    <row r="15" spans="1:7" ht="30" customHeight="1" x14ac:dyDescent="0.2">
      <c r="A15" s="59"/>
      <c r="B15" s="59"/>
      <c r="C15" s="48" t="s">
        <v>34</v>
      </c>
      <c r="D15" s="62"/>
      <c r="E15" s="17" t="s">
        <v>35</v>
      </c>
      <c r="F15" s="16"/>
      <c r="G15" s="39"/>
    </row>
    <row r="16" spans="1:7" x14ac:dyDescent="0.2">
      <c r="A16" s="60"/>
      <c r="B16" s="60"/>
      <c r="C16" s="45" t="s">
        <v>36</v>
      </c>
      <c r="D16" s="63"/>
      <c r="E16" s="19"/>
      <c r="F16" s="23"/>
      <c r="G16" s="39"/>
    </row>
    <row r="17" spans="1:7" ht="30" customHeight="1" x14ac:dyDescent="0.2">
      <c r="A17" s="20" t="s">
        <v>47</v>
      </c>
      <c r="B17" s="43">
        <v>1</v>
      </c>
      <c r="C17" s="43" t="s">
        <v>48</v>
      </c>
      <c r="D17" s="55" t="s">
        <v>85</v>
      </c>
      <c r="E17" s="28"/>
      <c r="F17" s="47" t="s">
        <v>49</v>
      </c>
      <c r="G17" s="8" t="s">
        <v>50</v>
      </c>
    </row>
    <row r="18" spans="1:7" ht="30" x14ac:dyDescent="0.2">
      <c r="A18" s="7" t="s">
        <v>51</v>
      </c>
      <c r="B18" s="43">
        <v>4</v>
      </c>
      <c r="C18" s="43" t="s">
        <v>17</v>
      </c>
      <c r="D18" s="55" t="s">
        <v>85</v>
      </c>
      <c r="E18" s="30"/>
      <c r="F18" s="47" t="s">
        <v>52</v>
      </c>
      <c r="G18" s="39"/>
    </row>
    <row r="19" spans="1:7" ht="30" x14ac:dyDescent="0.2">
      <c r="A19" s="7" t="s">
        <v>53</v>
      </c>
      <c r="B19" s="43">
        <v>4</v>
      </c>
      <c r="C19" s="43" t="s">
        <v>30</v>
      </c>
      <c r="D19" s="55" t="s">
        <v>85</v>
      </c>
      <c r="E19" s="30"/>
      <c r="F19" s="47" t="s">
        <v>54</v>
      </c>
      <c r="G19" s="39"/>
    </row>
    <row r="20" spans="1:7" ht="30" customHeight="1" x14ac:dyDescent="0.2">
      <c r="A20" s="20" t="s">
        <v>45</v>
      </c>
      <c r="B20" s="43">
        <v>2</v>
      </c>
      <c r="C20" s="43" t="s">
        <v>46</v>
      </c>
      <c r="D20" s="55" t="s">
        <v>85</v>
      </c>
      <c r="E20" s="28"/>
      <c r="F20" s="47"/>
      <c r="G20" s="34" t="s">
        <v>40</v>
      </c>
    </row>
    <row r="21" spans="1:7" ht="60" customHeight="1" x14ac:dyDescent="0.2">
      <c r="A21" s="3" t="s">
        <v>37</v>
      </c>
      <c r="B21" s="18">
        <v>12</v>
      </c>
      <c r="C21" s="18" t="s">
        <v>38</v>
      </c>
      <c r="D21" s="54" t="s">
        <v>84</v>
      </c>
      <c r="E21" s="10"/>
      <c r="F21" s="25" t="s">
        <v>39</v>
      </c>
      <c r="G21" s="8" t="s">
        <v>44</v>
      </c>
    </row>
    <row r="22" spans="1:7" ht="30" customHeight="1" x14ac:dyDescent="0.2">
      <c r="A22" s="20" t="s">
        <v>41</v>
      </c>
      <c r="B22" s="43">
        <v>8</v>
      </c>
      <c r="C22" s="43" t="s">
        <v>17</v>
      </c>
      <c r="D22" s="57" t="s">
        <v>87</v>
      </c>
      <c r="E22" s="28" t="s">
        <v>42</v>
      </c>
      <c r="F22" s="47" t="s">
        <v>43</v>
      </c>
      <c r="G22" s="39"/>
    </row>
    <row r="23" spans="1:7" ht="15.75" customHeight="1" x14ac:dyDescent="0.2">
      <c r="A23" s="5" t="s">
        <v>81</v>
      </c>
      <c r="B23" s="5"/>
      <c r="C23" s="5"/>
      <c r="D23" s="53" t="s">
        <v>83</v>
      </c>
      <c r="E23" s="14"/>
      <c r="F23" s="4"/>
      <c r="G23" s="12"/>
    </row>
    <row r="24" spans="1:7" x14ac:dyDescent="0.2">
      <c r="A24" s="38"/>
      <c r="B24" s="12"/>
      <c r="C24" s="12"/>
      <c r="D24" s="21"/>
      <c r="E24" s="11"/>
      <c r="F24" s="12"/>
      <c r="G24" s="12"/>
    </row>
    <row r="25" spans="1:7" x14ac:dyDescent="0.2">
      <c r="A25" s="12"/>
      <c r="B25" s="12"/>
      <c r="C25" s="12"/>
      <c r="D25" s="5"/>
      <c r="E25" s="11"/>
      <c r="F25" s="12"/>
      <c r="G25" s="12"/>
    </row>
    <row r="26" spans="1:7" x14ac:dyDescent="0.2">
      <c r="A26" s="51"/>
      <c r="B26" s="12"/>
      <c r="C26" s="12"/>
      <c r="D26" s="12"/>
      <c r="E26" s="9"/>
      <c r="F26" s="13" t="s">
        <v>55</v>
      </c>
      <c r="G26" s="12"/>
    </row>
    <row r="27" spans="1:7" x14ac:dyDescent="0.2">
      <c r="A27" s="51"/>
      <c r="B27" s="12"/>
      <c r="C27" s="12"/>
      <c r="D27" s="12"/>
      <c r="E27" s="9"/>
      <c r="F27" s="13"/>
      <c r="G27" s="12"/>
    </row>
    <row r="28" spans="1:7" ht="50.25" customHeight="1" x14ac:dyDescent="0.2">
      <c r="A28" s="12"/>
      <c r="B28" s="12"/>
      <c r="C28" s="12"/>
      <c r="D28" s="12"/>
      <c r="E28" s="13" t="s">
        <v>56</v>
      </c>
      <c r="F28" s="1" t="s">
        <v>57</v>
      </c>
      <c r="G28" s="12"/>
    </row>
    <row r="29" spans="1:7" ht="60" customHeight="1" x14ac:dyDescent="0.2">
      <c r="A29" s="12"/>
      <c r="B29" s="12"/>
      <c r="C29" s="12"/>
      <c r="D29" s="12"/>
      <c r="E29" s="13" t="s">
        <v>58</v>
      </c>
      <c r="F29" s="1" t="s">
        <v>59</v>
      </c>
      <c r="G29" s="35" t="s">
        <v>60</v>
      </c>
    </row>
    <row r="30" spans="1:7" ht="90" customHeight="1" x14ac:dyDescent="0.2">
      <c r="A30" s="12"/>
      <c r="B30" s="12"/>
      <c r="C30" s="12"/>
      <c r="D30" s="12"/>
      <c r="E30" s="13" t="s">
        <v>61</v>
      </c>
      <c r="F30" s="1" t="s">
        <v>62</v>
      </c>
      <c r="G30" s="24" t="s">
        <v>63</v>
      </c>
    </row>
    <row r="31" spans="1:7" ht="30" customHeight="1" x14ac:dyDescent="0.2">
      <c r="A31" s="12"/>
      <c r="B31" s="12"/>
      <c r="C31" s="12"/>
      <c r="D31" s="12"/>
      <c r="E31" s="13" t="s">
        <v>64</v>
      </c>
      <c r="F31" s="1" t="s">
        <v>65</v>
      </c>
      <c r="G31" s="12"/>
    </row>
    <row r="32" spans="1:7" ht="45" customHeight="1" x14ac:dyDescent="0.2">
      <c r="A32" s="12"/>
      <c r="B32" s="12"/>
      <c r="C32" s="12"/>
      <c r="D32" s="12"/>
      <c r="E32" s="13" t="s">
        <v>66</v>
      </c>
      <c r="F32" s="1" t="s">
        <v>67</v>
      </c>
      <c r="G32" s="35" t="s">
        <v>68</v>
      </c>
    </row>
    <row r="33" spans="1:7" ht="30" customHeight="1" x14ac:dyDescent="0.2">
      <c r="A33" s="12"/>
      <c r="B33" s="12"/>
      <c r="C33" s="12"/>
      <c r="D33" s="12"/>
      <c r="E33" s="13" t="s">
        <v>69</v>
      </c>
      <c r="F33" s="1" t="s">
        <v>70</v>
      </c>
      <c r="G33" s="24" t="s">
        <v>71</v>
      </c>
    </row>
    <row r="34" spans="1:7" ht="75" customHeight="1" x14ac:dyDescent="0.2">
      <c r="A34" s="12"/>
      <c r="B34" s="12"/>
      <c r="C34" s="12"/>
      <c r="D34" s="12"/>
      <c r="E34" s="13" t="s">
        <v>72</v>
      </c>
      <c r="F34" s="1" t="s">
        <v>73</v>
      </c>
      <c r="G34" s="24" t="s">
        <v>74</v>
      </c>
    </row>
    <row r="35" spans="1:7" ht="30" customHeight="1" x14ac:dyDescent="0.2">
      <c r="A35" s="12"/>
      <c r="B35" s="12"/>
      <c r="C35" s="12"/>
      <c r="D35" s="12"/>
      <c r="E35" s="13" t="s">
        <v>75</v>
      </c>
      <c r="F35" s="44" t="s">
        <v>76</v>
      </c>
      <c r="G35" s="12"/>
    </row>
    <row r="36" spans="1:7" ht="30" customHeight="1" x14ac:dyDescent="0.2">
      <c r="A36" s="12"/>
      <c r="B36" s="12"/>
      <c r="C36" s="12"/>
      <c r="D36" s="12"/>
      <c r="E36" s="13" t="s">
        <v>77</v>
      </c>
      <c r="F36" s="44" t="s">
        <v>78</v>
      </c>
      <c r="G36" s="26" t="str">
        <f>HYPERLINK("http://www.digikey.com/product-detail/en/VOF-45-15/102-1332-ND/949769","That's what I was thinking. We've been buying this particular power supply (2 per box for +/- 15V). Let us know if this works or if you now of better.")</f>
        <v>That's what I was thinking. We've been buying this particular power supply (2 per box for +/- 15V). Let us know if this works or if you now of better.</v>
      </c>
    </row>
    <row r="37" spans="1:7" x14ac:dyDescent="0.2">
      <c r="A37" s="12"/>
      <c r="B37" s="12"/>
      <c r="C37" s="12"/>
      <c r="D37" s="12"/>
      <c r="E37" s="12"/>
      <c r="F37" s="35"/>
      <c r="G37" s="12"/>
    </row>
  </sheetData>
  <mergeCells count="3">
    <mergeCell ref="A12:A16"/>
    <mergeCell ref="B12:B16"/>
    <mergeCell ref="D12:D16"/>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ehughes</cp:lastModifiedBy>
  <dcterms:modified xsi:type="dcterms:W3CDTF">2013-09-03T11:38:21Z</dcterms:modified>
</cp:coreProperties>
</file>