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herrity\Desktop\"/>
    </mc:Choice>
  </mc:AlternateContent>
  <bookViews>
    <workbookView xWindow="0" yWindow="0" windowWidth="25440" windowHeight="10875"/>
  </bookViews>
  <sheets>
    <sheet name="Combined" sheetId="12" r:id="rId1"/>
    <sheet name="2020" sheetId="1" r:id="rId2"/>
    <sheet name="2019" sheetId="2" r:id="rId3"/>
    <sheet name="2018" sheetId="3" r:id="rId4"/>
    <sheet name="2017" sheetId="4" r:id="rId5"/>
    <sheet name="2016" sheetId="5" r:id="rId6"/>
    <sheet name="2015" sheetId="6" r:id="rId7"/>
    <sheet name="2014" sheetId="7" r:id="rId8"/>
    <sheet name="2013" sheetId="8" r:id="rId9"/>
    <sheet name="2012" sheetId="9" r:id="rId10"/>
    <sheet name="2011" sheetId="10" r:id="rId11"/>
    <sheet name="2010" sheetId="11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2" l="1"/>
  <c r="I5" i="12"/>
  <c r="I6" i="12"/>
  <c r="I7" i="12"/>
  <c r="I8" i="12"/>
  <c r="I9" i="12"/>
  <c r="I10" i="12"/>
  <c r="I11" i="12"/>
  <c r="I12" i="12"/>
  <c r="I13" i="12"/>
  <c r="I3" i="12"/>
  <c r="K6" i="11"/>
  <c r="K6" i="10"/>
  <c r="K6" i="9"/>
  <c r="K6" i="8"/>
  <c r="K6" i="7"/>
  <c r="K6" i="6"/>
  <c r="K6" i="5"/>
  <c r="K6" i="4"/>
</calcChain>
</file>

<file path=xl/sharedStrings.xml><?xml version="1.0" encoding="utf-8"?>
<sst xmlns="http://schemas.openxmlformats.org/spreadsheetml/2006/main" count="219" uniqueCount="32">
  <si>
    <t>CURRENT DATE: 09/25/2020</t>
  </si>
  <si>
    <t>INDEX CRIMES BY COUNTY FOR JAN - 2020 TO JUL - 2020</t>
  </si>
  <si>
    <t>PAGE: 1</t>
  </si>
  <si>
    <t>ORINumber</t>
  </si>
  <si>
    <t>Agency</t>
  </si>
  <si>
    <t>Population</t>
  </si>
  <si>
    <t>Murder</t>
  </si>
  <si>
    <t>Rape</t>
  </si>
  <si>
    <t>Robbery</t>
  </si>
  <si>
    <t>Assault</t>
  </si>
  <si>
    <t>Burglary</t>
  </si>
  <si>
    <t>Larceny</t>
  </si>
  <si>
    <t>Auto Theft</t>
  </si>
  <si>
    <t>Total</t>
  </si>
  <si>
    <t>Months</t>
  </si>
  <si>
    <t>Number of Offenses</t>
  </si>
  <si>
    <t>County Totals - Atlantic County</t>
  </si>
  <si>
    <t/>
  </si>
  <si>
    <t>CURRENT DATE: 06/12/2020</t>
  </si>
  <si>
    <t>INDEX CRIMES BY COUNTY FOR JAN - 2019 TO DEC - 2019</t>
  </si>
  <si>
    <t>INDEX CRIMES BY COUNTY FOR JAN - 2018 TO DEC - 2018</t>
  </si>
  <si>
    <t>CURRENT DATE: 08/13/2019</t>
  </si>
  <si>
    <t>INDEX CRIMES BY COUNTY FOR JAN - 2017 TO DEC - 2017</t>
  </si>
  <si>
    <t>INDEX CRIMES BY COUNTY FOR JAN - 2016 TO DEC - 2016</t>
  </si>
  <si>
    <t>INDEX CRIMES BY COUNTY FOR JAN - 2015 TO DEC - 2015</t>
  </si>
  <si>
    <t>INDEX CRIMES BY COUNTY FOR JAN - 2014 TO DEC - 2014</t>
  </si>
  <si>
    <t>INDEX CRIMES BY COUNTY FOR JAN - 2013 TO DEC - 2013</t>
  </si>
  <si>
    <t>INDEX CRIMES BY COUNTY FOR JAN - 2012 TO DEC - 2012</t>
  </si>
  <si>
    <t>INDEX CRIMES BY COUNTY FOR JAN - 2011 TO DEC - 2011</t>
  </si>
  <si>
    <t>INDEX CRIMES BY COUNTY FOR JAN - 2010 TO DEC - 2010</t>
  </si>
  <si>
    <t>Year</t>
  </si>
  <si>
    <t>County Totals - Atlantic County NJ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</si>
</sst>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###0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</font>
    <font>
      <sz val="9"/>
      <name val="Calibri"/>
      <family val="2"/>
    </font>
    <font>
      <b/>
      <sz val="9"/>
      <color rgb="FF4682B4"/>
      <name val="Calibri"/>
      <family val="2"/>
    </font>
    <font>
      <b/>
      <sz val="9"/>
      <color rgb="FFFFFFFF"/>
      <name val="Calibri"/>
      <family val="2"/>
    </font>
    <font>
      <b/>
      <sz val="9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9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682B4"/>
      </patternFill>
    </fill>
  </fills>
  <borders count="4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3">
    <xf numFmtId="0" fontId="0" fillId="0" borderId="0"/>
    <xf numFmtId="0" fontId="1" fillId="0" borderId="0"/>
    <xf numFmtId="43" fontId="6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1" applyNumberFormat="1" applyFont="1"/>
    <xf numFmtId="0" fontId="4" fillId="2" borderId="0" xfId="1" applyNumberFormat="1" applyFont="1" applyFill="1" applyAlignment="1">
      <alignment horizontal="center" vertical="center"/>
    </xf>
    <xf numFmtId="164" fontId="5" fillId="0" borderId="0" xfId="1" applyNumberFormat="1" applyFont="1" applyAlignment="1">
      <alignment horizontal="right"/>
    </xf>
    <xf numFmtId="0" fontId="2" fillId="0" borderId="0" xfId="1" applyNumberFormat="1" applyFont="1" applyAlignment="1">
      <alignment horizontal="right"/>
    </xf>
    <xf numFmtId="0" fontId="5" fillId="0" borderId="0" xfId="1" applyNumberFormat="1" applyFont="1" applyAlignment="1">
      <alignment horizontal="center" vertical="center"/>
    </xf>
    <xf numFmtId="0" fontId="7" fillId="0" borderId="0" xfId="1" applyNumberFormat="1" applyFont="1"/>
    <xf numFmtId="0" fontId="7" fillId="0" borderId="0" xfId="1" applyNumberFormat="1" applyFont="1" applyAlignment="1">
      <alignment horizontal="right"/>
    </xf>
    <xf numFmtId="0" fontId="6" fillId="0" borderId="0" xfId="0" applyFont="1"/>
    <xf numFmtId="0" fontId="8" fillId="2" borderId="0" xfId="1" applyNumberFormat="1" applyFont="1" applyFill="1" applyAlignment="1">
      <alignment horizontal="center" vertical="center"/>
    </xf>
    <xf numFmtId="165" fontId="7" fillId="0" borderId="0" xfId="2" applyNumberFormat="1" applyFont="1" applyAlignment="1">
      <alignment horizontal="right"/>
    </xf>
    <xf numFmtId="165" fontId="7" fillId="0" borderId="0" xfId="2" applyNumberFormat="1" applyFont="1"/>
    <xf numFmtId="0" fontId="5" fillId="0" borderId="0" xfId="1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65" fontId="7" fillId="0" borderId="0" xfId="2" applyNumberFormat="1" applyFont="1" applyBorder="1"/>
    <xf numFmtId="0" fontId="6" fillId="0" borderId="1" xfId="0" applyFont="1" applyBorder="1"/>
    <xf numFmtId="165" fontId="7" fillId="0" borderId="2" xfId="2" applyNumberFormat="1" applyFont="1" applyBorder="1"/>
    <xf numFmtId="165" fontId="7" fillId="0" borderId="3" xfId="2" applyNumberFormat="1" applyFont="1" applyBorder="1"/>
  </cellXfs>
  <cellStyles count="3">
    <cellStyle name="Comma" xfId="2" builtinId="3"/>
    <cellStyle name="HyperLink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I20" sqref="I20"/>
    </sheetView>
  </sheetViews>
  <sheetFormatPr defaultRowHeight="15" x14ac:dyDescent="0.25"/>
  <cols>
    <col min="1" max="1" width="7.7109375" customWidth="1"/>
    <col min="2" max="5" width="9.28515625" bestFit="1" customWidth="1"/>
    <col min="6" max="7" width="9.5703125" bestFit="1" customWidth="1"/>
    <col min="8" max="8" width="9.28515625" bestFit="1" customWidth="1"/>
    <col min="9" max="9" width="10.5703125" bestFit="1" customWidth="1"/>
  </cols>
  <sheetData>
    <row r="1" spans="1:9" x14ac:dyDescent="0.25">
      <c r="A1" s="12" t="s">
        <v>31</v>
      </c>
      <c r="B1" s="12"/>
      <c r="C1" s="12"/>
      <c r="D1" s="12"/>
      <c r="E1" s="12"/>
      <c r="F1" s="12"/>
      <c r="G1" s="12"/>
      <c r="H1" s="12"/>
      <c r="I1" s="12"/>
    </row>
    <row r="2" spans="1:9" x14ac:dyDescent="0.25">
      <c r="A2" s="9" t="s">
        <v>30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</row>
    <row r="3" spans="1:9" x14ac:dyDescent="0.25">
      <c r="A3" s="6">
        <v>2020</v>
      </c>
      <c r="B3" s="10">
        <v>7</v>
      </c>
      <c r="C3" s="10">
        <v>38</v>
      </c>
      <c r="D3" s="10">
        <v>98</v>
      </c>
      <c r="E3" s="10">
        <v>255</v>
      </c>
      <c r="F3" s="10">
        <v>478</v>
      </c>
      <c r="G3" s="10">
        <v>2280</v>
      </c>
      <c r="H3" s="10">
        <v>158</v>
      </c>
      <c r="I3" s="11">
        <f>SUM(B3:H3)</f>
        <v>3314</v>
      </c>
    </row>
    <row r="4" spans="1:9" x14ac:dyDescent="0.25">
      <c r="A4" s="7">
        <v>2019</v>
      </c>
      <c r="B4" s="10">
        <v>13</v>
      </c>
      <c r="C4" s="10">
        <v>49</v>
      </c>
      <c r="D4" s="10">
        <v>272</v>
      </c>
      <c r="E4" s="10">
        <v>338</v>
      </c>
      <c r="F4" s="10">
        <v>857</v>
      </c>
      <c r="G4" s="10">
        <v>5174</v>
      </c>
      <c r="H4" s="10">
        <v>283</v>
      </c>
      <c r="I4" s="11">
        <f t="shared" ref="I4:I13" si="0">SUM(B4:H4)</f>
        <v>6986</v>
      </c>
    </row>
    <row r="5" spans="1:9" x14ac:dyDescent="0.25">
      <c r="A5" s="8">
        <v>2018</v>
      </c>
      <c r="B5" s="10">
        <v>16</v>
      </c>
      <c r="C5" s="10">
        <v>46</v>
      </c>
      <c r="D5" s="10">
        <v>231</v>
      </c>
      <c r="E5" s="10">
        <v>391</v>
      </c>
      <c r="F5" s="10">
        <v>865</v>
      </c>
      <c r="G5" s="10">
        <v>4657</v>
      </c>
      <c r="H5" s="10">
        <v>196</v>
      </c>
      <c r="I5" s="11">
        <f t="shared" si="0"/>
        <v>6402</v>
      </c>
    </row>
    <row r="6" spans="1:9" x14ac:dyDescent="0.25">
      <c r="A6" s="8">
        <v>2017</v>
      </c>
      <c r="B6" s="11">
        <v>21</v>
      </c>
      <c r="C6" s="11">
        <v>54</v>
      </c>
      <c r="D6" s="11">
        <v>345</v>
      </c>
      <c r="E6" s="11">
        <v>428</v>
      </c>
      <c r="F6" s="11">
        <v>1230</v>
      </c>
      <c r="G6" s="11">
        <v>5460</v>
      </c>
      <c r="H6" s="11">
        <v>278</v>
      </c>
      <c r="I6" s="11">
        <f t="shared" si="0"/>
        <v>7816</v>
      </c>
    </row>
    <row r="7" spans="1:9" x14ac:dyDescent="0.25">
      <c r="A7" s="8">
        <v>2016</v>
      </c>
      <c r="B7" s="11">
        <v>21</v>
      </c>
      <c r="C7" s="11">
        <v>65</v>
      </c>
      <c r="D7" s="11">
        <v>399</v>
      </c>
      <c r="E7" s="11">
        <v>499</v>
      </c>
      <c r="F7" s="11">
        <v>1337</v>
      </c>
      <c r="G7" s="11">
        <v>5294</v>
      </c>
      <c r="H7" s="11">
        <v>255</v>
      </c>
      <c r="I7" s="11">
        <f t="shared" si="0"/>
        <v>7870</v>
      </c>
    </row>
    <row r="8" spans="1:9" x14ac:dyDescent="0.25">
      <c r="A8" s="8">
        <v>2015</v>
      </c>
      <c r="B8" s="11">
        <v>20</v>
      </c>
      <c r="C8" s="11">
        <v>57</v>
      </c>
      <c r="D8" s="11">
        <v>515</v>
      </c>
      <c r="E8" s="11">
        <v>547</v>
      </c>
      <c r="F8" s="11">
        <v>1444</v>
      </c>
      <c r="G8" s="11">
        <v>6090</v>
      </c>
      <c r="H8" s="11">
        <v>226</v>
      </c>
      <c r="I8" s="11">
        <f t="shared" si="0"/>
        <v>8899</v>
      </c>
    </row>
    <row r="9" spans="1:9" x14ac:dyDescent="0.25">
      <c r="A9" s="8">
        <v>2014</v>
      </c>
      <c r="B9" s="11">
        <v>18</v>
      </c>
      <c r="C9" s="11">
        <v>55</v>
      </c>
      <c r="D9" s="11">
        <v>489</v>
      </c>
      <c r="E9" s="11">
        <v>502</v>
      </c>
      <c r="F9" s="11">
        <v>1650</v>
      </c>
      <c r="G9" s="11">
        <v>6280</v>
      </c>
      <c r="H9" s="11">
        <v>206</v>
      </c>
      <c r="I9" s="11">
        <f t="shared" si="0"/>
        <v>9200</v>
      </c>
    </row>
    <row r="10" spans="1:9" x14ac:dyDescent="0.25">
      <c r="A10" s="8">
        <v>2013</v>
      </c>
      <c r="B10" s="11">
        <v>8</v>
      </c>
      <c r="C10" s="11">
        <v>38</v>
      </c>
      <c r="D10" s="11">
        <v>521</v>
      </c>
      <c r="E10" s="11">
        <v>657</v>
      </c>
      <c r="F10" s="11">
        <v>1731</v>
      </c>
      <c r="G10" s="11">
        <v>6190</v>
      </c>
      <c r="H10" s="11">
        <v>230</v>
      </c>
      <c r="I10" s="11">
        <f t="shared" si="0"/>
        <v>9375</v>
      </c>
    </row>
    <row r="11" spans="1:9" x14ac:dyDescent="0.25">
      <c r="A11" s="15">
        <v>2012</v>
      </c>
      <c r="B11" s="16">
        <v>29</v>
      </c>
      <c r="C11" s="16">
        <v>74</v>
      </c>
      <c r="D11" s="16">
        <v>471</v>
      </c>
      <c r="E11" s="16">
        <v>669</v>
      </c>
      <c r="F11" s="16">
        <v>1814</v>
      </c>
      <c r="G11" s="16">
        <v>6339</v>
      </c>
      <c r="H11" s="16">
        <v>292</v>
      </c>
      <c r="I11" s="17">
        <f t="shared" si="0"/>
        <v>9688</v>
      </c>
    </row>
    <row r="12" spans="1:9" x14ac:dyDescent="0.25">
      <c r="A12" s="8">
        <v>2011</v>
      </c>
      <c r="B12" s="14">
        <v>22</v>
      </c>
      <c r="C12" s="11">
        <v>57</v>
      </c>
      <c r="D12" s="11">
        <v>603</v>
      </c>
      <c r="E12" s="11">
        <v>712</v>
      </c>
      <c r="F12" s="11">
        <v>2144</v>
      </c>
      <c r="G12" s="11">
        <v>6931</v>
      </c>
      <c r="H12" s="11">
        <v>332</v>
      </c>
      <c r="I12" s="11">
        <f t="shared" si="0"/>
        <v>10801</v>
      </c>
    </row>
    <row r="13" spans="1:9" x14ac:dyDescent="0.25">
      <c r="A13" s="8">
        <v>2010</v>
      </c>
      <c r="B13" s="11">
        <v>22</v>
      </c>
      <c r="C13" s="11">
        <v>54</v>
      </c>
      <c r="D13" s="11">
        <v>716</v>
      </c>
      <c r="E13" s="11">
        <v>767</v>
      </c>
      <c r="F13" s="11">
        <v>2099</v>
      </c>
      <c r="G13" s="11">
        <v>7637</v>
      </c>
      <c r="H13" s="11">
        <v>334</v>
      </c>
      <c r="I13" s="11">
        <f t="shared" si="0"/>
        <v>11629</v>
      </c>
    </row>
  </sheetData>
  <mergeCells count="1">
    <mergeCell ref="A1:I1"/>
  </mergeCells>
  <pageMargins left="0.7" right="0.7" top="0.75" bottom="0.75" header="0.3" footer="0.3"/>
  <pageSetup orientation="portrait" r:id="rId1"/>
  <ignoredErrors>
    <ignoredError sqref="I3 I4:I13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D6" sqref="D6:K6"/>
    </sheetView>
  </sheetViews>
  <sheetFormatPr defaultColWidth="18" defaultRowHeight="15" x14ac:dyDescent="0.25"/>
  <cols>
    <col min="1" max="1" width="24.7109375" customWidth="1"/>
    <col min="2" max="2" width="32.28515625" customWidth="1"/>
    <col min="3" max="3" width="18" customWidth="1"/>
  </cols>
  <sheetData>
    <row r="1" spans="1:12" s="1" customFormat="1" ht="12" x14ac:dyDescent="0.2">
      <c r="A1" s="1" t="s">
        <v>21</v>
      </c>
      <c r="B1" s="13" t="s">
        <v>27</v>
      </c>
      <c r="C1" s="13"/>
      <c r="D1" s="13"/>
      <c r="E1" s="13"/>
      <c r="F1" s="13"/>
      <c r="G1" s="13"/>
      <c r="H1" s="13"/>
      <c r="I1" s="13"/>
      <c r="J1" s="13"/>
      <c r="K1" s="1" t="s">
        <v>2</v>
      </c>
    </row>
    <row r="2" spans="1:12" s="1" customFormat="1" ht="12" x14ac:dyDescent="0.2"/>
    <row r="3" spans="1:12" s="1" customFormat="1" ht="12" x14ac:dyDescent="0.2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</row>
    <row r="4" spans="1:12" s="1" customFormat="1" ht="12" x14ac:dyDescent="0.2">
      <c r="A4" s="5"/>
      <c r="B4" s="5" t="s">
        <v>16</v>
      </c>
    </row>
    <row r="5" spans="1:12" s="1" customFormat="1" ht="12" x14ac:dyDescent="0.2">
      <c r="A5" s="5" t="s">
        <v>17</v>
      </c>
      <c r="B5" s="5" t="s">
        <v>5</v>
      </c>
      <c r="C5" s="3"/>
    </row>
    <row r="6" spans="1:12" s="1" customFormat="1" ht="12" x14ac:dyDescent="0.2">
      <c r="A6" s="5"/>
      <c r="B6" s="5" t="s">
        <v>15</v>
      </c>
      <c r="C6" s="4"/>
      <c r="D6" s="1">
        <v>29</v>
      </c>
      <c r="E6" s="1">
        <v>74</v>
      </c>
      <c r="F6" s="1">
        <v>471</v>
      </c>
      <c r="G6" s="1">
        <v>669</v>
      </c>
      <c r="H6" s="1">
        <v>1814</v>
      </c>
      <c r="I6" s="1">
        <v>6339</v>
      </c>
      <c r="J6" s="1">
        <v>292</v>
      </c>
      <c r="K6" s="1">
        <f>SUM(D6:J6)</f>
        <v>9688</v>
      </c>
    </row>
  </sheetData>
  <mergeCells count="1">
    <mergeCell ref="B1:J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D6" sqref="D6:K6"/>
    </sheetView>
  </sheetViews>
  <sheetFormatPr defaultColWidth="18" defaultRowHeight="15" x14ac:dyDescent="0.25"/>
  <cols>
    <col min="1" max="1" width="24.7109375" customWidth="1"/>
    <col min="2" max="2" width="32.28515625" customWidth="1"/>
    <col min="3" max="3" width="18" customWidth="1"/>
  </cols>
  <sheetData>
    <row r="1" spans="1:12" s="1" customFormat="1" ht="12" x14ac:dyDescent="0.2">
      <c r="A1" s="1" t="s">
        <v>21</v>
      </c>
      <c r="B1" s="13" t="s">
        <v>28</v>
      </c>
      <c r="C1" s="13"/>
      <c r="D1" s="13"/>
      <c r="E1" s="13"/>
      <c r="F1" s="13"/>
      <c r="G1" s="13"/>
      <c r="H1" s="13"/>
      <c r="I1" s="13"/>
      <c r="J1" s="13"/>
      <c r="K1" s="1" t="s">
        <v>2</v>
      </c>
    </row>
    <row r="2" spans="1:12" s="1" customFormat="1" ht="12" x14ac:dyDescent="0.2"/>
    <row r="3" spans="1:12" s="1" customFormat="1" ht="12" x14ac:dyDescent="0.2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</row>
    <row r="4" spans="1:12" s="1" customFormat="1" ht="12" x14ac:dyDescent="0.2">
      <c r="A4" s="5"/>
      <c r="B4" s="5" t="s">
        <v>16</v>
      </c>
    </row>
    <row r="5" spans="1:12" s="1" customFormat="1" ht="12" x14ac:dyDescent="0.2">
      <c r="A5" s="5" t="s">
        <v>17</v>
      </c>
      <c r="B5" s="5" t="s">
        <v>5</v>
      </c>
      <c r="C5" s="3"/>
    </row>
    <row r="6" spans="1:12" s="1" customFormat="1" ht="12" x14ac:dyDescent="0.2">
      <c r="A6" s="5"/>
      <c r="B6" s="5" t="s">
        <v>15</v>
      </c>
      <c r="C6" s="4"/>
      <c r="D6" s="1">
        <v>22</v>
      </c>
      <c r="E6" s="1">
        <v>57</v>
      </c>
      <c r="F6" s="1">
        <v>603</v>
      </c>
      <c r="G6" s="1">
        <v>712</v>
      </c>
      <c r="H6" s="1">
        <v>2144</v>
      </c>
      <c r="I6" s="1">
        <v>6931</v>
      </c>
      <c r="J6" s="1">
        <v>332</v>
      </c>
      <c r="K6" s="1">
        <f>SUM(D6:J6)</f>
        <v>10801</v>
      </c>
    </row>
  </sheetData>
  <mergeCells count="1">
    <mergeCell ref="B1:J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D6" sqref="D6:K6"/>
    </sheetView>
  </sheetViews>
  <sheetFormatPr defaultColWidth="18" defaultRowHeight="15" x14ac:dyDescent="0.25"/>
  <cols>
    <col min="1" max="1" width="24.7109375" customWidth="1"/>
    <col min="2" max="2" width="32.28515625" customWidth="1"/>
    <col min="3" max="3" width="18" customWidth="1"/>
  </cols>
  <sheetData>
    <row r="1" spans="1:12" s="1" customFormat="1" ht="12" x14ac:dyDescent="0.2">
      <c r="A1" s="1" t="s">
        <v>21</v>
      </c>
      <c r="B1" s="13" t="s">
        <v>29</v>
      </c>
      <c r="C1" s="13"/>
      <c r="D1" s="13"/>
      <c r="E1" s="13"/>
      <c r="F1" s="13"/>
      <c r="G1" s="13"/>
      <c r="H1" s="13"/>
      <c r="I1" s="13"/>
      <c r="J1" s="13"/>
      <c r="K1" s="1" t="s">
        <v>2</v>
      </c>
    </row>
    <row r="2" spans="1:12" s="1" customFormat="1" ht="12" x14ac:dyDescent="0.2"/>
    <row r="3" spans="1:12" s="1" customFormat="1" ht="12" x14ac:dyDescent="0.2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</row>
    <row r="4" spans="1:12" s="1" customFormat="1" ht="12" x14ac:dyDescent="0.2">
      <c r="A4" s="5"/>
      <c r="B4" s="5" t="s">
        <v>16</v>
      </c>
    </row>
    <row r="5" spans="1:12" s="1" customFormat="1" ht="12" x14ac:dyDescent="0.2">
      <c r="A5" s="5" t="s">
        <v>17</v>
      </c>
      <c r="B5" s="5" t="s">
        <v>5</v>
      </c>
      <c r="C5" s="3"/>
    </row>
    <row r="6" spans="1:12" s="1" customFormat="1" ht="12" x14ac:dyDescent="0.2">
      <c r="A6" s="5"/>
      <c r="B6" s="5" t="s">
        <v>15</v>
      </c>
      <c r="C6" s="4"/>
      <c r="D6" s="1">
        <v>22</v>
      </c>
      <c r="E6" s="1">
        <v>54</v>
      </c>
      <c r="F6" s="1">
        <v>716</v>
      </c>
      <c r="G6" s="1">
        <v>767</v>
      </c>
      <c r="H6" s="1">
        <v>2099</v>
      </c>
      <c r="I6" s="1">
        <v>7637</v>
      </c>
      <c r="J6" s="1">
        <v>334</v>
      </c>
      <c r="K6" s="1">
        <f>SUM(D6:J6)</f>
        <v>11629</v>
      </c>
    </row>
  </sheetData>
  <mergeCells count="1">
    <mergeCell ref="B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pane ySplit="3" topLeftCell="A4" activePane="bottomLeft" state="frozen"/>
      <selection pane="bottomLeft" activeCell="D6" sqref="D6:K6"/>
    </sheetView>
  </sheetViews>
  <sheetFormatPr defaultColWidth="18" defaultRowHeight="12" x14ac:dyDescent="0.2"/>
  <cols>
    <col min="1" max="1" width="24.7109375" style="1" customWidth="1"/>
    <col min="2" max="2" width="32.28515625" style="1" customWidth="1"/>
    <col min="3" max="3" width="18" style="1" customWidth="1"/>
    <col min="4" max="16384" width="18" style="1"/>
  </cols>
  <sheetData>
    <row r="1" spans="1:12" x14ac:dyDescent="0.2">
      <c r="A1" s="1" t="s">
        <v>0</v>
      </c>
      <c r="B1" s="13" t="s">
        <v>1</v>
      </c>
      <c r="C1" s="13"/>
      <c r="D1" s="13"/>
      <c r="E1" s="13"/>
      <c r="F1" s="13"/>
      <c r="G1" s="13"/>
      <c r="H1" s="13"/>
      <c r="I1" s="13"/>
      <c r="J1" s="13"/>
      <c r="K1" s="1" t="s">
        <v>2</v>
      </c>
    </row>
    <row r="3" spans="1:12" x14ac:dyDescent="0.2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</row>
    <row r="4" spans="1:12" x14ac:dyDescent="0.2">
      <c r="A4" s="5"/>
      <c r="B4" s="5" t="s">
        <v>16</v>
      </c>
    </row>
    <row r="5" spans="1:12" x14ac:dyDescent="0.2">
      <c r="A5" s="5" t="s">
        <v>17</v>
      </c>
      <c r="B5" s="5" t="s">
        <v>5</v>
      </c>
      <c r="C5" s="3">
        <v>265451</v>
      </c>
    </row>
    <row r="6" spans="1:12" x14ac:dyDescent="0.2">
      <c r="A6" s="5"/>
      <c r="B6" s="5" t="s">
        <v>15</v>
      </c>
      <c r="C6" s="4"/>
      <c r="D6" s="4">
        <v>7</v>
      </c>
      <c r="E6" s="4">
        <v>38</v>
      </c>
      <c r="F6" s="4">
        <v>98</v>
      </c>
      <c r="G6" s="4">
        <v>255</v>
      </c>
      <c r="H6" s="4">
        <v>478</v>
      </c>
      <c r="I6" s="4">
        <v>2280</v>
      </c>
      <c r="J6" s="4">
        <v>158</v>
      </c>
      <c r="K6" s="1">
        <v>3314</v>
      </c>
    </row>
  </sheetData>
  <mergeCells count="1">
    <mergeCell ref="B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D6" sqref="D6:K6"/>
    </sheetView>
  </sheetViews>
  <sheetFormatPr defaultColWidth="18" defaultRowHeight="12" x14ac:dyDescent="0.2"/>
  <cols>
    <col min="1" max="1" width="24.7109375" style="1" customWidth="1"/>
    <col min="2" max="2" width="32.28515625" style="1" customWidth="1"/>
    <col min="3" max="3" width="18" style="1" customWidth="1"/>
    <col min="4" max="16384" width="18" style="1"/>
  </cols>
  <sheetData>
    <row r="1" spans="1:12" x14ac:dyDescent="0.2">
      <c r="A1" s="1" t="s">
        <v>18</v>
      </c>
      <c r="B1" s="13" t="s">
        <v>19</v>
      </c>
      <c r="C1" s="13"/>
      <c r="D1" s="13"/>
      <c r="E1" s="13"/>
      <c r="F1" s="13"/>
      <c r="G1" s="13"/>
      <c r="H1" s="13"/>
      <c r="I1" s="13"/>
      <c r="J1" s="13"/>
      <c r="K1" s="1" t="s">
        <v>2</v>
      </c>
    </row>
    <row r="3" spans="1:12" x14ac:dyDescent="0.2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</row>
    <row r="4" spans="1:12" x14ac:dyDescent="0.2">
      <c r="A4" s="5"/>
      <c r="B4" s="5" t="s">
        <v>16</v>
      </c>
    </row>
    <row r="5" spans="1:12" x14ac:dyDescent="0.2">
      <c r="A5" s="5" t="s">
        <v>17</v>
      </c>
      <c r="B5" s="5" t="s">
        <v>5</v>
      </c>
      <c r="C5" s="3">
        <v>265451</v>
      </c>
    </row>
    <row r="6" spans="1:12" x14ac:dyDescent="0.2">
      <c r="A6" s="5"/>
      <c r="B6" s="5" t="s">
        <v>15</v>
      </c>
      <c r="C6" s="4"/>
      <c r="D6" s="4">
        <v>13</v>
      </c>
      <c r="E6" s="4">
        <v>49</v>
      </c>
      <c r="F6" s="4">
        <v>272</v>
      </c>
      <c r="G6" s="4">
        <v>338</v>
      </c>
      <c r="H6" s="4">
        <v>857</v>
      </c>
      <c r="I6" s="4">
        <v>5174</v>
      </c>
      <c r="J6" s="4">
        <v>283</v>
      </c>
      <c r="K6" s="1">
        <v>6986</v>
      </c>
    </row>
  </sheetData>
  <mergeCells count="1">
    <mergeCell ref="B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pane ySplit="3" topLeftCell="A4" activePane="bottomLeft" state="frozen"/>
      <selection pane="bottomLeft" activeCell="D6" sqref="D6:K6"/>
    </sheetView>
  </sheetViews>
  <sheetFormatPr defaultColWidth="18" defaultRowHeight="12" x14ac:dyDescent="0.2"/>
  <cols>
    <col min="1" max="1" width="24.7109375" style="1" customWidth="1"/>
    <col min="2" max="2" width="32.28515625" style="1" customWidth="1"/>
    <col min="3" max="3" width="18" style="1" customWidth="1"/>
    <col min="4" max="16384" width="18" style="1"/>
  </cols>
  <sheetData>
    <row r="1" spans="1:12" x14ac:dyDescent="0.2">
      <c r="A1" s="1" t="s">
        <v>21</v>
      </c>
      <c r="B1" s="13" t="s">
        <v>20</v>
      </c>
      <c r="C1" s="13"/>
      <c r="D1" s="13"/>
      <c r="E1" s="13"/>
      <c r="F1" s="13"/>
      <c r="G1" s="13"/>
      <c r="H1" s="13"/>
      <c r="I1" s="13"/>
      <c r="J1" s="13"/>
      <c r="K1" s="1" t="s">
        <v>2</v>
      </c>
    </row>
    <row r="3" spans="1:12" x14ac:dyDescent="0.2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</row>
    <row r="4" spans="1:12" x14ac:dyDescent="0.2">
      <c r="A4" s="5"/>
      <c r="B4" s="5" t="s">
        <v>16</v>
      </c>
    </row>
    <row r="5" spans="1:12" x14ac:dyDescent="0.2">
      <c r="A5" s="5" t="s">
        <v>17</v>
      </c>
      <c r="B5" s="5" t="s">
        <v>5</v>
      </c>
      <c r="C5" s="3">
        <v>253906</v>
      </c>
    </row>
    <row r="6" spans="1:12" x14ac:dyDescent="0.2">
      <c r="A6" s="5"/>
      <c r="B6" s="5" t="s">
        <v>15</v>
      </c>
      <c r="C6" s="4"/>
      <c r="D6" s="4">
        <v>16</v>
      </c>
      <c r="E6" s="4">
        <v>46</v>
      </c>
      <c r="F6" s="4">
        <v>231</v>
      </c>
      <c r="G6" s="4">
        <v>391</v>
      </c>
      <c r="H6" s="4">
        <v>865</v>
      </c>
      <c r="I6" s="4">
        <v>4657</v>
      </c>
      <c r="J6" s="4">
        <v>196</v>
      </c>
      <c r="K6" s="1">
        <v>6402</v>
      </c>
    </row>
  </sheetData>
  <mergeCells count="1">
    <mergeCell ref="B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pane ySplit="3" topLeftCell="A4" activePane="bottomLeft" state="frozen"/>
      <selection pane="bottomLeft" activeCell="D6" sqref="D6:K6"/>
    </sheetView>
  </sheetViews>
  <sheetFormatPr defaultColWidth="18" defaultRowHeight="12" x14ac:dyDescent="0.2"/>
  <cols>
    <col min="1" max="1" width="24.7109375" style="1" customWidth="1"/>
    <col min="2" max="2" width="32.28515625" style="1" customWidth="1"/>
    <col min="3" max="3" width="18" style="1" customWidth="1"/>
    <col min="4" max="16384" width="18" style="1"/>
  </cols>
  <sheetData>
    <row r="1" spans="1:12" x14ac:dyDescent="0.2">
      <c r="A1" s="1" t="s">
        <v>21</v>
      </c>
      <c r="B1" s="13" t="s">
        <v>22</v>
      </c>
      <c r="C1" s="13"/>
      <c r="D1" s="13"/>
      <c r="E1" s="13"/>
      <c r="F1" s="13"/>
      <c r="G1" s="13"/>
      <c r="H1" s="13"/>
      <c r="I1" s="13"/>
      <c r="J1" s="13"/>
      <c r="K1" s="1" t="s">
        <v>2</v>
      </c>
    </row>
    <row r="3" spans="1:12" x14ac:dyDescent="0.2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</row>
    <row r="4" spans="1:12" x14ac:dyDescent="0.2">
      <c r="A4" s="5"/>
      <c r="B4" s="5" t="s">
        <v>16</v>
      </c>
    </row>
    <row r="5" spans="1:12" x14ac:dyDescent="0.2">
      <c r="A5" s="5" t="s">
        <v>17</v>
      </c>
      <c r="B5" s="5" t="s">
        <v>5</v>
      </c>
      <c r="C5" s="3"/>
    </row>
    <row r="6" spans="1:12" x14ac:dyDescent="0.2">
      <c r="A6" s="5"/>
      <c r="B6" s="5" t="s">
        <v>15</v>
      </c>
      <c r="C6" s="4"/>
      <c r="D6" s="1">
        <v>21</v>
      </c>
      <c r="E6" s="1">
        <v>54</v>
      </c>
      <c r="F6" s="1">
        <v>345</v>
      </c>
      <c r="G6" s="1">
        <v>428</v>
      </c>
      <c r="H6" s="1">
        <v>1230</v>
      </c>
      <c r="I6" s="1">
        <v>5460</v>
      </c>
      <c r="J6" s="1">
        <v>278</v>
      </c>
      <c r="K6" s="1">
        <f>SUM(D6:J6)</f>
        <v>7816</v>
      </c>
    </row>
  </sheetData>
  <mergeCells count="1">
    <mergeCell ref="B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D6" sqref="D6:K6"/>
    </sheetView>
  </sheetViews>
  <sheetFormatPr defaultColWidth="18" defaultRowHeight="15" x14ac:dyDescent="0.25"/>
  <cols>
    <col min="1" max="1" width="24.7109375" customWidth="1"/>
    <col min="2" max="2" width="32.28515625" customWidth="1"/>
    <col min="3" max="3" width="18" customWidth="1"/>
  </cols>
  <sheetData>
    <row r="1" spans="1:12" s="1" customFormat="1" ht="12" x14ac:dyDescent="0.2">
      <c r="A1" s="1" t="s">
        <v>21</v>
      </c>
      <c r="B1" s="13" t="s">
        <v>23</v>
      </c>
      <c r="C1" s="13"/>
      <c r="D1" s="13"/>
      <c r="E1" s="13"/>
      <c r="F1" s="13"/>
      <c r="G1" s="13"/>
      <c r="H1" s="13"/>
      <c r="I1" s="13"/>
      <c r="J1" s="13"/>
      <c r="K1" s="1" t="s">
        <v>2</v>
      </c>
    </row>
    <row r="2" spans="1:12" s="1" customFormat="1" ht="12" x14ac:dyDescent="0.2"/>
    <row r="3" spans="1:12" s="1" customFormat="1" ht="12" x14ac:dyDescent="0.2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</row>
    <row r="4" spans="1:12" s="1" customFormat="1" ht="12" x14ac:dyDescent="0.2">
      <c r="A4" s="5"/>
      <c r="B4" s="5" t="s">
        <v>16</v>
      </c>
    </row>
    <row r="5" spans="1:12" s="1" customFormat="1" ht="12" x14ac:dyDescent="0.2">
      <c r="A5" s="5" t="s">
        <v>17</v>
      </c>
      <c r="B5" s="5" t="s">
        <v>5</v>
      </c>
      <c r="C5" s="3"/>
    </row>
    <row r="6" spans="1:12" s="1" customFormat="1" ht="12" x14ac:dyDescent="0.2">
      <c r="A6" s="5"/>
      <c r="B6" s="5" t="s">
        <v>15</v>
      </c>
      <c r="C6" s="4"/>
      <c r="D6" s="1">
        <v>21</v>
      </c>
      <c r="E6" s="1">
        <v>65</v>
      </c>
      <c r="F6" s="1">
        <v>399</v>
      </c>
      <c r="G6" s="1">
        <v>499</v>
      </c>
      <c r="H6" s="1">
        <v>1337</v>
      </c>
      <c r="I6" s="1">
        <v>5294</v>
      </c>
      <c r="J6" s="1">
        <v>255</v>
      </c>
      <c r="K6" s="1">
        <f>SUM(D6:J6)</f>
        <v>7870</v>
      </c>
    </row>
  </sheetData>
  <mergeCells count="1">
    <mergeCell ref="B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D6" sqref="D6:K6"/>
    </sheetView>
  </sheetViews>
  <sheetFormatPr defaultColWidth="18" defaultRowHeight="15" x14ac:dyDescent="0.25"/>
  <cols>
    <col min="1" max="1" width="24.7109375" customWidth="1"/>
    <col min="2" max="2" width="32.28515625" customWidth="1"/>
    <col min="3" max="3" width="18" customWidth="1"/>
  </cols>
  <sheetData>
    <row r="1" spans="1:12" s="1" customFormat="1" ht="12" x14ac:dyDescent="0.2">
      <c r="A1" s="1" t="s">
        <v>21</v>
      </c>
      <c r="B1" s="13" t="s">
        <v>24</v>
      </c>
      <c r="C1" s="13"/>
      <c r="D1" s="13"/>
      <c r="E1" s="13"/>
      <c r="F1" s="13"/>
      <c r="G1" s="13"/>
      <c r="H1" s="13"/>
      <c r="I1" s="13"/>
      <c r="J1" s="13"/>
      <c r="K1" s="1" t="s">
        <v>2</v>
      </c>
    </row>
    <row r="2" spans="1:12" s="1" customFormat="1" ht="12" x14ac:dyDescent="0.2"/>
    <row r="3" spans="1:12" s="1" customFormat="1" ht="12" x14ac:dyDescent="0.2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</row>
    <row r="4" spans="1:12" s="1" customFormat="1" ht="12" x14ac:dyDescent="0.2">
      <c r="A4" s="5"/>
      <c r="B4" s="5" t="s">
        <v>16</v>
      </c>
    </row>
    <row r="5" spans="1:12" s="1" customFormat="1" ht="12" x14ac:dyDescent="0.2">
      <c r="A5" s="5" t="s">
        <v>17</v>
      </c>
      <c r="B5" s="5" t="s">
        <v>5</v>
      </c>
      <c r="C5" s="3"/>
    </row>
    <row r="6" spans="1:12" s="1" customFormat="1" ht="12" x14ac:dyDescent="0.2">
      <c r="A6" s="5"/>
      <c r="B6" s="5" t="s">
        <v>15</v>
      </c>
      <c r="C6" s="4"/>
      <c r="D6" s="1">
        <v>20</v>
      </c>
      <c r="E6" s="1">
        <v>57</v>
      </c>
      <c r="F6" s="1">
        <v>515</v>
      </c>
      <c r="G6" s="1">
        <v>547</v>
      </c>
      <c r="H6" s="1">
        <v>1444</v>
      </c>
      <c r="I6" s="1">
        <v>6090</v>
      </c>
      <c r="J6" s="1">
        <v>226</v>
      </c>
      <c r="K6" s="1">
        <f>SUM(D6:J6)</f>
        <v>8899</v>
      </c>
    </row>
  </sheetData>
  <mergeCells count="1">
    <mergeCell ref="B1: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D6" sqref="D6:K6"/>
    </sheetView>
  </sheetViews>
  <sheetFormatPr defaultColWidth="18" defaultRowHeight="15" x14ac:dyDescent="0.25"/>
  <cols>
    <col min="1" max="1" width="24.7109375" customWidth="1"/>
    <col min="2" max="2" width="32.28515625" customWidth="1"/>
    <col min="3" max="3" width="18" customWidth="1"/>
  </cols>
  <sheetData>
    <row r="1" spans="1:12" s="1" customFormat="1" ht="12" x14ac:dyDescent="0.2">
      <c r="A1" s="1" t="s">
        <v>21</v>
      </c>
      <c r="B1" s="13" t="s">
        <v>25</v>
      </c>
      <c r="C1" s="13"/>
      <c r="D1" s="13"/>
      <c r="E1" s="13"/>
      <c r="F1" s="13"/>
      <c r="G1" s="13"/>
      <c r="H1" s="13"/>
      <c r="I1" s="13"/>
      <c r="J1" s="13"/>
      <c r="K1" s="1" t="s">
        <v>2</v>
      </c>
    </row>
    <row r="2" spans="1:12" s="1" customFormat="1" ht="12" x14ac:dyDescent="0.2"/>
    <row r="3" spans="1:12" s="1" customFormat="1" ht="12" x14ac:dyDescent="0.2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</row>
    <row r="4" spans="1:12" s="1" customFormat="1" ht="12" x14ac:dyDescent="0.2">
      <c r="A4" s="5"/>
      <c r="B4" s="5" t="s">
        <v>16</v>
      </c>
    </row>
    <row r="5" spans="1:12" s="1" customFormat="1" ht="12" x14ac:dyDescent="0.2">
      <c r="A5" s="5" t="s">
        <v>17</v>
      </c>
      <c r="B5" s="5" t="s">
        <v>5</v>
      </c>
      <c r="C5" s="3"/>
    </row>
    <row r="6" spans="1:12" s="1" customFormat="1" ht="12" x14ac:dyDescent="0.2">
      <c r="A6" s="5"/>
      <c r="B6" s="5" t="s">
        <v>15</v>
      </c>
      <c r="C6" s="4"/>
      <c r="D6" s="1">
        <v>18</v>
      </c>
      <c r="E6" s="1">
        <v>55</v>
      </c>
      <c r="F6" s="1">
        <v>489</v>
      </c>
      <c r="G6" s="1">
        <v>502</v>
      </c>
      <c r="H6" s="1">
        <v>1650</v>
      </c>
      <c r="I6" s="1">
        <v>6280</v>
      </c>
      <c r="J6" s="1">
        <v>206</v>
      </c>
      <c r="K6" s="1">
        <f>SUM(D6:J6)</f>
        <v>9200</v>
      </c>
    </row>
  </sheetData>
  <mergeCells count="1">
    <mergeCell ref="B1: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D6" sqref="D6:K6"/>
    </sheetView>
  </sheetViews>
  <sheetFormatPr defaultColWidth="18" defaultRowHeight="15" x14ac:dyDescent="0.25"/>
  <cols>
    <col min="1" max="1" width="24.7109375" customWidth="1"/>
    <col min="2" max="2" width="32.28515625" customWidth="1"/>
    <col min="3" max="3" width="18" customWidth="1"/>
  </cols>
  <sheetData>
    <row r="1" spans="1:12" s="1" customFormat="1" ht="12" x14ac:dyDescent="0.2">
      <c r="A1" s="1" t="s">
        <v>21</v>
      </c>
      <c r="B1" s="13" t="s">
        <v>26</v>
      </c>
      <c r="C1" s="13"/>
      <c r="D1" s="13"/>
      <c r="E1" s="13"/>
      <c r="F1" s="13"/>
      <c r="G1" s="13"/>
      <c r="H1" s="13"/>
      <c r="I1" s="13"/>
      <c r="J1" s="13"/>
      <c r="K1" s="1" t="s">
        <v>2</v>
      </c>
    </row>
    <row r="2" spans="1:12" s="1" customFormat="1" ht="12" x14ac:dyDescent="0.2"/>
    <row r="3" spans="1:12" s="1" customFormat="1" ht="12" x14ac:dyDescent="0.2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</row>
    <row r="4" spans="1:12" s="1" customFormat="1" ht="12" x14ac:dyDescent="0.2">
      <c r="A4" s="5"/>
      <c r="B4" s="5" t="s">
        <v>16</v>
      </c>
    </row>
    <row r="5" spans="1:12" s="1" customFormat="1" ht="12" x14ac:dyDescent="0.2">
      <c r="A5" s="5" t="s">
        <v>17</v>
      </c>
      <c r="B5" s="5" t="s">
        <v>5</v>
      </c>
      <c r="C5" s="3"/>
    </row>
    <row r="6" spans="1:12" s="1" customFormat="1" ht="12" x14ac:dyDescent="0.2">
      <c r="A6" s="5"/>
      <c r="B6" s="5" t="s">
        <v>15</v>
      </c>
      <c r="C6" s="4"/>
      <c r="D6" s="1">
        <v>8</v>
      </c>
      <c r="E6" s="1">
        <v>38</v>
      </c>
      <c r="F6" s="1">
        <v>521</v>
      </c>
      <c r="G6" s="1">
        <v>657</v>
      </c>
      <c r="H6" s="1">
        <v>1731</v>
      </c>
      <c r="I6" s="1">
        <v>6190</v>
      </c>
      <c r="J6" s="1">
        <v>230</v>
      </c>
      <c r="K6" s="1">
        <f>SUM(D6:J6)</f>
        <v>9375</v>
      </c>
    </row>
  </sheetData>
  <mergeCells count="1">
    <mergeCell ref="B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Combined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</vt:vector>
  </TitlesOfParts>
  <Company>College of William and Mary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Vander Vorst, Elizabeth</dc:creator>
  <cp:lastModifiedBy>Vander Vorst, Elizabeth</cp:lastModifiedBy>
  <dcterms:created xsi:type="dcterms:W3CDTF">2020-10-02T20:46:25Z</dcterms:created>
  <dcterms:modified xsi:type="dcterms:W3CDTF">2020-10-03T00:15:56Z</dcterms:modified>
</cp:coreProperties>
</file>