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errity\Desktop\"/>
    </mc:Choice>
  </mc:AlternateContent>
  <bookViews>
    <workbookView xWindow="0" yWindow="0" windowWidth="25440" windowHeight="10875"/>
  </bookViews>
  <sheets>
    <sheet name="Combined" sheetId="6" r:id="rId1"/>
    <sheet name="2019" sheetId="5" r:id="rId2"/>
    <sheet name="2018" sheetId="1" r:id="rId3"/>
    <sheet name="2017" sheetId="2" r:id="rId4"/>
    <sheet name="2016" sheetId="3" r:id="rId5"/>
    <sheet name="2015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5" l="1"/>
  <c r="E29" i="5"/>
  <c r="F29" i="5"/>
  <c r="G29" i="5"/>
  <c r="H29" i="5"/>
  <c r="I29" i="5"/>
  <c r="J29" i="5"/>
  <c r="C29" i="5"/>
</calcChain>
</file>

<file path=xl/sharedStrings.xml><?xml version="1.0" encoding="utf-8"?>
<sst xmlns="http://schemas.openxmlformats.org/spreadsheetml/2006/main" count="95" uniqueCount="32">
  <si>
    <t>COMPILED: 08/15/2019</t>
  </si>
  <si>
    <t>INDEX CRIMES BY AGENCY AND COUNTY FOR 12 MONTHS OF 2018</t>
  </si>
  <si>
    <t>PAGE: 101</t>
  </si>
  <si>
    <t>&lt;&lt; Back to Document Map</t>
  </si>
  <si>
    <t>ORINumber</t>
  </si>
  <si>
    <t>Agency</t>
  </si>
  <si>
    <t>Population</t>
  </si>
  <si>
    <t>Murder</t>
  </si>
  <si>
    <t>Rape</t>
  </si>
  <si>
    <t>Robbery</t>
  </si>
  <si>
    <t>Assault</t>
  </si>
  <si>
    <t>Burglary</t>
  </si>
  <si>
    <t>Larceny</t>
  </si>
  <si>
    <t>Auto Theft</t>
  </si>
  <si>
    <t>Total</t>
  </si>
  <si>
    <t>Months</t>
  </si>
  <si>
    <t>Number of Offenses</t>
  </si>
  <si>
    <t>HARRIS CO SO</t>
  </si>
  <si>
    <t>County Totals - Harris County</t>
  </si>
  <si>
    <t/>
  </si>
  <si>
    <t>CURRENT DATE: 08/27/2018</t>
  </si>
  <si>
    <t>INDEX CRIMES BY AGENCY AND COUNTY FOR 12 MONTHS OF 2017</t>
  </si>
  <si>
    <t>PAGE 101</t>
  </si>
  <si>
    <t xml:space="preserve">HOUSTON PD </t>
  </si>
  <si>
    <t>County Totals - HARRIS COUNTY</t>
  </si>
  <si>
    <t>Number Offenses</t>
  </si>
  <si>
    <t>CURRENT DATE:  06/24/2016</t>
  </si>
  <si>
    <t>INDEX CRIMES BY AGENCY AND COUNTY FOR 12 MONTHS OF  2015</t>
  </si>
  <si>
    <t>Larceny /Theft</t>
  </si>
  <si>
    <t>Number of Offenses - 2019</t>
  </si>
  <si>
    <t>Year</t>
  </si>
  <si>
    <t>County Totals - Harris County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</si>
</sst>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#,##0"/>
    <numFmt numFmtId="165" formatCode="##,##0"/>
    <numFmt numFmtId="167" formatCode="_(* #,##0_);_(* \(#,##0\);_(* &quot;-&quot;??_);_(@_)"/>
  </numFmts>
  <fonts count="21">
    <font>
      <sz val="11"/>
      <color theme="1"/>
      <name val="Calibri"/>
      <family val="2"/>
      <scheme val="minor"/>
    </font>
    <font>
      <u/>
      <sz val="11"/>
      <color rgb="FF0000FF"/>
      <name val="Calibri"/>
    </font>
    <font>
      <sz val="9"/>
      <name val="Calibri"/>
    </font>
    <font>
      <b/>
      <sz val="9"/>
      <color rgb="FF4682B4"/>
      <name val="Calibri"/>
    </font>
    <font>
      <b/>
      <sz val="9"/>
      <color rgb="FFFFFFFF"/>
      <name val="Calibri"/>
    </font>
    <font>
      <b/>
      <sz val="9"/>
      <name val="Calibri"/>
    </font>
    <font>
      <sz val="11"/>
      <name val="Calibri"/>
    </font>
    <font>
      <u/>
      <sz val="11"/>
      <color rgb="FF0000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9"/>
      <color rgb="FF4682B4"/>
      <name val="Calibri"/>
      <family val="2"/>
    </font>
    <font>
      <b/>
      <sz val="9"/>
      <color rgb="FFFFFFFF"/>
      <name val="Calibri"/>
      <family val="2"/>
    </font>
    <font>
      <b/>
      <sz val="8"/>
      <name val="Tahoma"/>
      <family val="2"/>
    </font>
    <font>
      <sz val="11"/>
      <name val="Calibri"/>
      <family val="2"/>
      <scheme val="minor"/>
    </font>
    <font>
      <b/>
      <sz val="7"/>
      <name val="Tahoma"/>
      <family val="2"/>
    </font>
    <font>
      <sz val="7"/>
      <name val="Tahoma"/>
      <family val="2"/>
    </font>
    <font>
      <sz val="10"/>
      <name val="Arial"/>
    </font>
    <font>
      <u/>
      <sz val="10"/>
      <color theme="10"/>
      <name val="Arial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indexed="10"/>
        <bgColor indexed="0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7">
    <xf numFmtId="0" fontId="0" fillId="0" borderId="0"/>
    <xf numFmtId="0" fontId="1" fillId="0" borderId="0"/>
    <xf numFmtId="0" fontId="6" fillId="0" borderId="0"/>
    <xf numFmtId="0" fontId="7" fillId="0" borderId="0"/>
    <xf numFmtId="0" fontId="16" fillId="0" borderId="0"/>
    <xf numFmtId="0" fontId="17" fillId="0" borderId="0" applyNumberFormat="0" applyFill="0" applyBorder="0" applyAlignment="0" applyProtection="0"/>
    <xf numFmtId="43" fontId="19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" applyNumberFormat="1" applyFont="1"/>
    <xf numFmtId="0" fontId="1" fillId="0" borderId="0" xfId="1" applyNumberFormat="1" applyFont="1"/>
    <xf numFmtId="0" fontId="4" fillId="2" borderId="0" xfId="1" applyNumberFormat="1" applyFont="1" applyFill="1" applyAlignment="1">
      <alignment horizontal="center" vertical="center"/>
    </xf>
    <xf numFmtId="164" fontId="5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0" fontId="5" fillId="0" borderId="0" xfId="1" applyNumberFormat="1" applyFont="1" applyAlignment="1">
      <alignment horizontal="center" vertical="center"/>
    </xf>
    <xf numFmtId="0" fontId="6" fillId="0" borderId="0" xfId="2"/>
    <xf numFmtId="0" fontId="7" fillId="0" borderId="0" xfId="3" applyNumberFormat="1" applyFont="1"/>
    <xf numFmtId="0" fontId="8" fillId="0" borderId="0" xfId="3" applyNumberFormat="1" applyFont="1"/>
    <xf numFmtId="0" fontId="11" fillId="2" borderId="0" xfId="3" applyNumberFormat="1" applyFont="1" applyFill="1" applyAlignment="1">
      <alignment horizontal="center" vertical="center"/>
    </xf>
    <xf numFmtId="164" fontId="9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right"/>
    </xf>
    <xf numFmtId="165" fontId="8" fillId="0" borderId="0" xfId="3" applyNumberFormat="1" applyFont="1" applyAlignment="1">
      <alignment horizontal="right"/>
    </xf>
    <xf numFmtId="0" fontId="9" fillId="0" borderId="0" xfId="3" applyNumberFormat="1" applyFont="1" applyAlignment="1">
      <alignment horizontal="center" vertical="center"/>
    </xf>
    <xf numFmtId="0" fontId="12" fillId="3" borderId="1" xfId="0" applyFont="1" applyFill="1" applyBorder="1" applyAlignment="1" applyProtection="1">
      <alignment horizontal="right" vertical="top" wrapText="1" readingOrder="1"/>
      <protection locked="0"/>
    </xf>
    <xf numFmtId="0" fontId="13" fillId="0" borderId="0" xfId="0" applyFont="1"/>
    <xf numFmtId="0" fontId="15" fillId="0" borderId="0" xfId="0" applyFont="1" applyAlignment="1" applyProtection="1">
      <alignment vertical="top" wrapText="1" readingOrder="1"/>
      <protection locked="0"/>
    </xf>
    <xf numFmtId="0" fontId="15" fillId="0" borderId="1" xfId="0" applyFont="1" applyBorder="1" applyAlignment="1" applyProtection="1">
      <alignment vertical="top" wrapText="1" readingOrder="1"/>
      <protection locked="0"/>
    </xf>
    <xf numFmtId="0" fontId="16" fillId="0" borderId="0" xfId="4" applyFont="1"/>
    <xf numFmtId="0" fontId="12" fillId="3" borderId="1" xfId="4" applyFont="1" applyFill="1" applyBorder="1" applyAlignment="1" applyProtection="1">
      <alignment horizontal="right" vertical="top" wrapText="1" readingOrder="1"/>
      <protection locked="0"/>
    </xf>
    <xf numFmtId="0" fontId="15" fillId="0" borderId="0" xfId="4" applyFont="1" applyAlignment="1" applyProtection="1">
      <alignment vertical="top" wrapText="1" readingOrder="1"/>
      <protection locked="0"/>
    </xf>
    <xf numFmtId="0" fontId="15" fillId="0" borderId="1" xfId="4" applyFont="1" applyBorder="1" applyAlignment="1" applyProtection="1">
      <alignment vertical="top" wrapText="1" readingOrder="1"/>
      <protection locked="0"/>
    </xf>
    <xf numFmtId="3" fontId="0" fillId="0" borderId="0" xfId="0" applyNumberFormat="1"/>
    <xf numFmtId="0" fontId="2" fillId="0" borderId="0" xfId="1" applyNumberFormat="1" applyFont="1"/>
    <xf numFmtId="0" fontId="3" fillId="0" borderId="0" xfId="1" applyNumberFormat="1" applyFont="1" applyAlignment="1">
      <alignment horizontal="center" vertical="center"/>
    </xf>
    <xf numFmtId="0" fontId="8" fillId="0" borderId="0" xfId="3" applyNumberFormat="1" applyFont="1"/>
    <xf numFmtId="0" fontId="10" fillId="0" borderId="0" xfId="3" applyNumberFormat="1" applyFont="1" applyAlignment="1">
      <alignment horizontal="center" vertical="center"/>
    </xf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2" xfId="0" applyFont="1" applyBorder="1" applyAlignment="1" applyProtection="1">
      <alignment vertical="top" wrapText="1"/>
      <protection locked="0"/>
    </xf>
    <xf numFmtId="0" fontId="15" fillId="0" borderId="1" xfId="0" applyFont="1" applyBorder="1" applyAlignment="1" applyProtection="1">
      <alignment vertical="top" wrapText="1" readingOrder="1"/>
      <protection locked="0"/>
    </xf>
    <xf numFmtId="0" fontId="14" fillId="0" borderId="1" xfId="0" applyFont="1" applyBorder="1" applyAlignment="1" applyProtection="1">
      <alignment horizontal="right" vertical="top" wrapText="1" readingOrder="1"/>
      <protection locked="0"/>
    </xf>
    <xf numFmtId="0" fontId="15" fillId="0" borderId="0" xfId="0" applyFont="1" applyAlignment="1" applyProtection="1">
      <alignment vertical="top" wrapText="1" readingOrder="1"/>
      <protection locked="0"/>
    </xf>
    <xf numFmtId="0" fontId="13" fillId="0" borderId="0" xfId="0" applyFont="1"/>
    <xf numFmtId="0" fontId="14" fillId="0" borderId="1" xfId="0" applyFont="1" applyBorder="1" applyAlignment="1" applyProtection="1">
      <alignment vertical="top" wrapText="1" readingOrder="1"/>
      <protection locked="0"/>
    </xf>
    <xf numFmtId="0" fontId="12" fillId="3" borderId="1" xfId="0" applyFont="1" applyFill="1" applyBorder="1" applyAlignment="1" applyProtection="1">
      <alignment horizontal="right" vertical="top" wrapText="1" readingOrder="1"/>
      <protection locked="0"/>
    </xf>
    <xf numFmtId="0" fontId="12" fillId="3" borderId="1" xfId="0" applyFont="1" applyFill="1" applyBorder="1" applyAlignment="1" applyProtection="1">
      <alignment vertical="top" wrapText="1" readingOrder="1"/>
      <protection locked="0"/>
    </xf>
    <xf numFmtId="0" fontId="12" fillId="3" borderId="1" xfId="0" applyFont="1" applyFill="1" applyBorder="1" applyAlignment="1" applyProtection="1">
      <alignment horizontal="center" vertical="top" wrapText="1" readingOrder="1"/>
      <protection locked="0"/>
    </xf>
    <xf numFmtId="0" fontId="15" fillId="0" borderId="0" xfId="4" applyFont="1" applyAlignment="1" applyProtection="1">
      <alignment vertical="top" wrapText="1" readingOrder="1"/>
      <protection locked="0"/>
    </xf>
    <xf numFmtId="0" fontId="16" fillId="0" borderId="0" xfId="4" applyFont="1"/>
    <xf numFmtId="0" fontId="16" fillId="0" borderId="2" xfId="4" applyFont="1" applyBorder="1" applyAlignment="1" applyProtection="1">
      <alignment vertical="top" wrapText="1"/>
      <protection locked="0"/>
    </xf>
    <xf numFmtId="0" fontId="15" fillId="0" borderId="1" xfId="4" applyFont="1" applyBorder="1" applyAlignment="1" applyProtection="1">
      <alignment vertical="top" wrapText="1" readingOrder="1"/>
      <protection locked="0"/>
    </xf>
    <xf numFmtId="0" fontId="18" fillId="0" borderId="0" xfId="4" applyFont="1" applyAlignment="1" applyProtection="1">
      <alignment vertical="top" wrapText="1" readingOrder="1"/>
      <protection locked="0"/>
    </xf>
    <xf numFmtId="0" fontId="12" fillId="0" borderId="0" xfId="4" applyFont="1" applyAlignment="1" applyProtection="1">
      <alignment vertical="top" wrapText="1" readingOrder="1"/>
      <protection locked="0"/>
    </xf>
    <xf numFmtId="0" fontId="18" fillId="0" borderId="0" xfId="4" applyFont="1" applyAlignment="1" applyProtection="1">
      <alignment horizontal="right" vertical="top" wrapText="1" readingOrder="1"/>
      <protection locked="0"/>
    </xf>
    <xf numFmtId="0" fontId="12" fillId="3" borderId="1" xfId="4" applyFont="1" applyFill="1" applyBorder="1" applyAlignment="1" applyProtection="1">
      <alignment horizontal="center" vertical="top" wrapText="1" readingOrder="1"/>
      <protection locked="0"/>
    </xf>
    <xf numFmtId="0" fontId="12" fillId="3" borderId="1" xfId="4" applyFont="1" applyFill="1" applyBorder="1" applyAlignment="1" applyProtection="1">
      <alignment vertical="top" wrapText="1" readingOrder="1"/>
      <protection locked="0"/>
    </xf>
    <xf numFmtId="0" fontId="12" fillId="3" borderId="1" xfId="4" applyFont="1" applyFill="1" applyBorder="1" applyAlignment="1" applyProtection="1">
      <alignment horizontal="right" vertical="top" wrapText="1" readingOrder="1"/>
      <protection locked="0"/>
    </xf>
    <xf numFmtId="0" fontId="14" fillId="0" borderId="1" xfId="4" applyFont="1" applyBorder="1" applyAlignment="1" applyProtection="1">
      <alignment horizontal="right" vertical="top" wrapText="1" readingOrder="1"/>
      <protection locked="0"/>
    </xf>
    <xf numFmtId="0" fontId="14" fillId="0" borderId="1" xfId="4" applyFont="1" applyBorder="1" applyAlignment="1" applyProtection="1">
      <alignment horizontal="center" vertical="top" wrapText="1" readingOrder="1"/>
      <protection locked="0"/>
    </xf>
    <xf numFmtId="0" fontId="14" fillId="0" borderId="1" xfId="4" applyFont="1" applyBorder="1" applyAlignment="1" applyProtection="1">
      <alignment vertical="top" wrapText="1" readingOrder="1"/>
      <protection locked="0"/>
    </xf>
    <xf numFmtId="0" fontId="5" fillId="0" borderId="0" xfId="1" applyNumberFormat="1" applyFont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/>
    </xf>
    <xf numFmtId="0" fontId="20" fillId="0" borderId="0" xfId="1" applyNumberFormat="1" applyFont="1"/>
    <xf numFmtId="167" fontId="20" fillId="0" borderId="0" xfId="6" applyNumberFormat="1" applyFont="1"/>
    <xf numFmtId="0" fontId="20" fillId="0" borderId="0" xfId="1" applyNumberFormat="1" applyFont="1" applyAlignment="1">
      <alignment horizontal="right"/>
    </xf>
    <xf numFmtId="0" fontId="19" fillId="0" borderId="0" xfId="0" applyFont="1"/>
    <xf numFmtId="0" fontId="16" fillId="0" borderId="0" xfId="4" applyFont="1" applyBorder="1" applyAlignment="1" applyProtection="1">
      <alignment vertical="top" wrapText="1"/>
      <protection locked="0"/>
    </xf>
    <xf numFmtId="167" fontId="0" fillId="0" borderId="0" xfId="6" applyNumberFormat="1" applyFont="1" applyBorder="1"/>
    <xf numFmtId="167" fontId="13" fillId="0" borderId="0" xfId="6" applyNumberFormat="1" applyFont="1" applyBorder="1" applyAlignment="1">
      <alignment horizontal="right"/>
    </xf>
    <xf numFmtId="167" fontId="13" fillId="0" borderId="0" xfId="6" applyNumberFormat="1" applyFont="1" applyBorder="1" applyAlignment="1" applyProtection="1">
      <alignment vertical="top" wrapText="1" readingOrder="1"/>
      <protection locked="0"/>
    </xf>
    <xf numFmtId="0" fontId="19" fillId="0" borderId="3" xfId="0" applyFont="1" applyBorder="1"/>
    <xf numFmtId="167" fontId="13" fillId="0" borderId="4" xfId="6" applyNumberFormat="1" applyFont="1" applyBorder="1" applyAlignment="1">
      <alignment horizontal="right"/>
    </xf>
    <xf numFmtId="167" fontId="13" fillId="0" borderId="5" xfId="6" applyNumberFormat="1" applyFont="1" applyBorder="1" applyAlignment="1">
      <alignment horizontal="right"/>
    </xf>
  </cellXfs>
  <cellStyles count="7">
    <cellStyle name="Comma" xfId="6" builtinId="3"/>
    <cellStyle name="HyperLink" xfId="1"/>
    <cellStyle name="HyperLink 2" xfId="3"/>
    <cellStyle name="Hyperlink 3" xfId="5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21" sqref="J21"/>
    </sheetView>
  </sheetViews>
  <sheetFormatPr defaultRowHeight="15"/>
  <cols>
    <col min="2" max="2" width="9.28515625" bestFit="1" customWidth="1"/>
    <col min="3" max="3" width="9.5703125" bestFit="1" customWidth="1"/>
    <col min="4" max="6" width="10.5703125" bestFit="1" customWidth="1"/>
    <col min="7" max="7" width="11.5703125" bestFit="1" customWidth="1"/>
    <col min="8" max="8" width="10.5703125" bestFit="1" customWidth="1"/>
    <col min="9" max="9" width="11.5703125" bestFit="1" customWidth="1"/>
  </cols>
  <sheetData>
    <row r="1" spans="1:10">
      <c r="A1" s="52" t="s">
        <v>31</v>
      </c>
      <c r="B1" s="52"/>
      <c r="C1" s="52"/>
      <c r="D1" s="52"/>
      <c r="E1" s="52"/>
      <c r="F1" s="52"/>
      <c r="G1" s="52"/>
      <c r="H1" s="52"/>
      <c r="I1" s="52"/>
    </row>
    <row r="2" spans="1:10">
      <c r="A2" s="53" t="s">
        <v>30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</row>
    <row r="3" spans="1:10">
      <c r="A3" s="54">
        <v>2019</v>
      </c>
      <c r="B3" s="59">
        <v>372</v>
      </c>
      <c r="C3" s="59">
        <v>2101</v>
      </c>
      <c r="D3" s="59">
        <v>11396</v>
      </c>
      <c r="E3" s="59">
        <v>18709</v>
      </c>
      <c r="F3" s="59">
        <v>24082</v>
      </c>
      <c r="G3" s="59">
        <v>101081</v>
      </c>
      <c r="H3" s="59">
        <v>19114</v>
      </c>
      <c r="I3" s="59">
        <v>176855</v>
      </c>
    </row>
    <row r="4" spans="1:10">
      <c r="A4" s="56">
        <v>2018</v>
      </c>
      <c r="B4" s="60">
        <v>379</v>
      </c>
      <c r="C4" s="60">
        <v>2233</v>
      </c>
      <c r="D4" s="60">
        <v>11559</v>
      </c>
      <c r="E4" s="60">
        <v>21042</v>
      </c>
      <c r="F4" s="60">
        <v>25752</v>
      </c>
      <c r="G4" s="60">
        <v>105086</v>
      </c>
      <c r="H4" s="60">
        <v>19555</v>
      </c>
      <c r="I4" s="60">
        <v>185606</v>
      </c>
    </row>
    <row r="5" spans="1:10">
      <c r="A5" s="62">
        <v>2017</v>
      </c>
      <c r="B5" s="63">
        <v>376</v>
      </c>
      <c r="C5" s="63">
        <v>2187</v>
      </c>
      <c r="D5" s="63">
        <v>13288</v>
      </c>
      <c r="E5" s="63">
        <v>20660</v>
      </c>
      <c r="F5" s="63">
        <v>27352</v>
      </c>
      <c r="G5" s="63">
        <v>109057</v>
      </c>
      <c r="H5" s="63">
        <v>18503</v>
      </c>
      <c r="I5" s="64">
        <v>191423</v>
      </c>
    </row>
    <row r="6" spans="1:10">
      <c r="A6" s="57">
        <v>2016</v>
      </c>
      <c r="B6" s="61">
        <v>409</v>
      </c>
      <c r="C6" s="61">
        <v>2020</v>
      </c>
      <c r="D6" s="61">
        <v>13656</v>
      </c>
      <c r="E6" s="61">
        <v>18729</v>
      </c>
      <c r="F6" s="61">
        <v>30224</v>
      </c>
      <c r="G6" s="61">
        <v>112162</v>
      </c>
      <c r="H6" s="61">
        <v>20491</v>
      </c>
      <c r="I6" s="61">
        <v>197691</v>
      </c>
    </row>
    <row r="7" spans="1:10">
      <c r="A7" s="57">
        <v>2015</v>
      </c>
      <c r="B7" s="61">
        <v>404</v>
      </c>
      <c r="C7" s="61">
        <v>1681</v>
      </c>
      <c r="D7" s="61">
        <v>14293</v>
      </c>
      <c r="E7" s="61">
        <v>16602</v>
      </c>
      <c r="F7" s="61">
        <v>32374</v>
      </c>
      <c r="G7" s="61">
        <v>108379</v>
      </c>
      <c r="H7" s="61">
        <v>21796</v>
      </c>
      <c r="I7" s="61">
        <v>195529</v>
      </c>
      <c r="J7" s="58"/>
    </row>
    <row r="8" spans="1:10">
      <c r="A8" s="57"/>
      <c r="B8" s="55"/>
      <c r="C8" s="55"/>
      <c r="D8" s="55"/>
      <c r="E8" s="55"/>
      <c r="F8" s="55"/>
      <c r="G8" s="55"/>
      <c r="H8" s="55"/>
      <c r="I8" s="55"/>
    </row>
    <row r="9" spans="1:10">
      <c r="A9" s="57"/>
      <c r="B9" s="55"/>
      <c r="C9" s="55"/>
      <c r="D9" s="55"/>
      <c r="E9" s="55"/>
      <c r="F9" s="55"/>
      <c r="G9" s="55"/>
      <c r="H9" s="55"/>
      <c r="I9" s="55"/>
    </row>
    <row r="10" spans="1:10">
      <c r="A10" s="57"/>
      <c r="B10" s="55"/>
      <c r="C10" s="55"/>
      <c r="D10" s="55"/>
      <c r="E10" s="55"/>
      <c r="F10" s="55"/>
      <c r="G10" s="55"/>
      <c r="H10" s="55"/>
      <c r="I10" s="55"/>
    </row>
    <row r="11" spans="1:10">
      <c r="A11" s="57"/>
      <c r="B11" s="55"/>
      <c r="C11" s="55"/>
      <c r="D11" s="55"/>
      <c r="E11" s="55"/>
      <c r="F11" s="55"/>
      <c r="G11" s="55"/>
      <c r="H11" s="55"/>
      <c r="I11" s="55"/>
    </row>
    <row r="12" spans="1:10">
      <c r="A12" s="57"/>
      <c r="B12" s="55"/>
      <c r="C12" s="55"/>
      <c r="D12" s="55"/>
      <c r="E12" s="55"/>
      <c r="F12" s="55"/>
      <c r="G12" s="55"/>
      <c r="H12" s="55"/>
      <c r="I12" s="55"/>
    </row>
    <row r="13" spans="1:10">
      <c r="A13" s="57"/>
      <c r="B13" s="55"/>
      <c r="C13" s="55"/>
      <c r="D13" s="55"/>
      <c r="E13" s="55"/>
      <c r="F13" s="55"/>
      <c r="G13" s="55"/>
      <c r="H13" s="55"/>
      <c r="I13" s="55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J29"/>
  <sheetViews>
    <sheetView topLeftCell="A25" workbookViewId="0">
      <selection activeCell="C29" sqref="C29:J29"/>
    </sheetView>
  </sheetViews>
  <sheetFormatPr defaultRowHeight="15"/>
  <cols>
    <col min="1" max="1" width="25" bestFit="1" customWidth="1"/>
    <col min="2" max="2" width="10.7109375" bestFit="1" customWidth="1"/>
    <col min="3" max="3" width="7.5703125" bestFit="1" customWidth="1"/>
    <col min="4" max="4" width="5.5703125" bestFit="1" customWidth="1"/>
    <col min="5" max="5" width="8.42578125" bestFit="1" customWidth="1"/>
    <col min="6" max="6" width="7.42578125" bestFit="1" customWidth="1"/>
    <col min="7" max="7" width="8.28515625" bestFit="1" customWidth="1"/>
    <col min="8" max="8" width="13.85546875" bestFit="1" customWidth="1"/>
    <col min="9" max="9" width="10.42578125" bestFit="1" customWidth="1"/>
    <col min="10" max="10" width="7.5703125" bestFit="1" customWidth="1"/>
  </cols>
  <sheetData>
    <row r="25" spans="1:10">
      <c r="A25" t="s">
        <v>5</v>
      </c>
      <c r="B25" t="s">
        <v>6</v>
      </c>
      <c r="C25" t="s">
        <v>7</v>
      </c>
      <c r="D25" t="s">
        <v>8</v>
      </c>
      <c r="E25" t="s">
        <v>9</v>
      </c>
      <c r="F25" t="s">
        <v>10</v>
      </c>
      <c r="G25" t="s">
        <v>11</v>
      </c>
      <c r="H25" t="s">
        <v>28</v>
      </c>
      <c r="I25" t="s">
        <v>13</v>
      </c>
      <c r="J25" t="s">
        <v>14</v>
      </c>
    </row>
    <row r="26" spans="1:10">
      <c r="A26" t="s">
        <v>17</v>
      </c>
      <c r="B26" s="24">
        <v>1931639</v>
      </c>
    </row>
    <row r="27" spans="1:10">
      <c r="A27" t="s">
        <v>29</v>
      </c>
      <c r="C27">
        <v>97</v>
      </c>
      <c r="D27">
        <v>860</v>
      </c>
      <c r="E27" s="24">
        <v>2249</v>
      </c>
      <c r="F27" s="24">
        <v>4123</v>
      </c>
      <c r="G27" s="24">
        <v>7044</v>
      </c>
      <c r="H27" s="24">
        <v>29466</v>
      </c>
      <c r="I27" s="24">
        <v>6016</v>
      </c>
      <c r="J27" s="24">
        <v>49855</v>
      </c>
    </row>
    <row r="28" spans="1:10">
      <c r="A28" t="s">
        <v>23</v>
      </c>
      <c r="B28" s="24">
        <v>2355606</v>
      </c>
      <c r="C28">
        <v>275</v>
      </c>
      <c r="D28" s="24">
        <v>1241</v>
      </c>
      <c r="E28" s="24">
        <v>9147</v>
      </c>
      <c r="F28" s="24">
        <v>14586</v>
      </c>
      <c r="G28" s="24">
        <v>17038</v>
      </c>
      <c r="H28" s="24">
        <v>71615</v>
      </c>
      <c r="I28" s="24">
        <v>13098</v>
      </c>
      <c r="J28" s="24">
        <v>127000</v>
      </c>
    </row>
    <row r="29" spans="1:10">
      <c r="A29" t="s">
        <v>29</v>
      </c>
      <c r="C29">
        <f>SUM(C27:C28)</f>
        <v>372</v>
      </c>
      <c r="D29">
        <f t="shared" ref="D29:J29" si="0">SUM(D27:D28)</f>
        <v>2101</v>
      </c>
      <c r="E29">
        <f t="shared" si="0"/>
        <v>11396</v>
      </c>
      <c r="F29">
        <f t="shared" si="0"/>
        <v>18709</v>
      </c>
      <c r="G29">
        <f t="shared" si="0"/>
        <v>24082</v>
      </c>
      <c r="H29">
        <f t="shared" si="0"/>
        <v>101081</v>
      </c>
      <c r="I29">
        <f t="shared" si="0"/>
        <v>19114</v>
      </c>
      <c r="J29">
        <f t="shared" si="0"/>
        <v>176855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7" sqref="D7:K7"/>
    </sheetView>
  </sheetViews>
  <sheetFormatPr defaultRowHeight="15"/>
  <sheetData>
    <row r="1" spans="1:12">
      <c r="A1" s="25" t="s">
        <v>0</v>
      </c>
      <c r="B1" s="25"/>
      <c r="C1" s="26" t="s">
        <v>1</v>
      </c>
      <c r="D1" s="26"/>
      <c r="E1" s="26"/>
      <c r="F1" s="26"/>
      <c r="G1" s="26"/>
      <c r="H1" s="26"/>
      <c r="I1" s="26"/>
      <c r="J1" s="26"/>
      <c r="K1" s="1" t="s">
        <v>2</v>
      </c>
      <c r="L1" s="1"/>
    </row>
    <row r="2" spans="1:12">
      <c r="A2" s="2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>
      <c r="A5" s="7"/>
      <c r="B5" s="7" t="s">
        <v>18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7" t="s">
        <v>19</v>
      </c>
      <c r="B6" s="7" t="s">
        <v>6</v>
      </c>
      <c r="C6" s="4">
        <v>4753437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7"/>
      <c r="B7" s="7" t="s">
        <v>16</v>
      </c>
      <c r="C7" s="5"/>
      <c r="D7" s="6">
        <v>379</v>
      </c>
      <c r="E7" s="6">
        <v>2233</v>
      </c>
      <c r="F7" s="6">
        <v>11559</v>
      </c>
      <c r="G7" s="6">
        <v>21042</v>
      </c>
      <c r="H7" s="6">
        <v>25752</v>
      </c>
      <c r="I7" s="6">
        <v>105086</v>
      </c>
      <c r="J7" s="6">
        <v>19555</v>
      </c>
      <c r="K7" s="6">
        <v>185606</v>
      </c>
      <c r="L7" s="1"/>
    </row>
  </sheetData>
  <mergeCells count="2">
    <mergeCell ref="A1:B1"/>
    <mergeCell ref="C1:J1"/>
  </mergeCells>
  <hyperlinks>
    <hyperlink ref="A2" location="DocumentMap!A102" display="&lt;&lt; Back to Document Map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7" sqref="D7:K7"/>
    </sheetView>
  </sheetViews>
  <sheetFormatPr defaultRowHeight="15"/>
  <sheetData>
    <row r="1" spans="1:12">
      <c r="A1" s="27" t="s">
        <v>20</v>
      </c>
      <c r="B1" s="27"/>
      <c r="C1" s="28" t="s">
        <v>21</v>
      </c>
      <c r="D1" s="28"/>
      <c r="E1" s="28"/>
      <c r="F1" s="28"/>
      <c r="G1" s="28"/>
      <c r="H1" s="28"/>
      <c r="I1" s="28"/>
      <c r="J1" s="28"/>
      <c r="K1" s="10" t="s">
        <v>2</v>
      </c>
      <c r="L1" s="8"/>
    </row>
    <row r="2" spans="1:12">
      <c r="A2" s="9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4" spans="1:12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</row>
    <row r="5" spans="1:12">
      <c r="A5" s="15"/>
      <c r="B5" s="15" t="s">
        <v>18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15" t="s">
        <v>19</v>
      </c>
      <c r="B6" s="15" t="s">
        <v>6</v>
      </c>
      <c r="C6" s="12">
        <v>4702468</v>
      </c>
      <c r="D6" s="8"/>
      <c r="E6" s="8"/>
      <c r="F6" s="8"/>
      <c r="G6" s="8"/>
      <c r="H6" s="8"/>
      <c r="I6" s="8"/>
      <c r="J6" s="8"/>
      <c r="K6" s="8"/>
      <c r="L6" s="8"/>
    </row>
    <row r="7" spans="1:12">
      <c r="A7" s="15"/>
      <c r="B7" s="15" t="s">
        <v>16</v>
      </c>
      <c r="C7" s="13"/>
      <c r="D7" s="14">
        <v>376</v>
      </c>
      <c r="E7" s="14">
        <v>2187</v>
      </c>
      <c r="F7" s="14">
        <v>13288</v>
      </c>
      <c r="G7" s="14">
        <v>20660</v>
      </c>
      <c r="H7" s="14">
        <v>27352</v>
      </c>
      <c r="I7" s="14">
        <v>109057</v>
      </c>
      <c r="J7" s="14">
        <v>18503</v>
      </c>
      <c r="K7" s="14">
        <v>191423</v>
      </c>
      <c r="L7" s="8"/>
    </row>
  </sheetData>
  <mergeCells count="2">
    <mergeCell ref="A1:B1"/>
    <mergeCell ref="C1:J1"/>
  </mergeCells>
  <hyperlinks>
    <hyperlink ref="A2" location="DocumentMap!A102" display="&lt;&lt; Back to Document Map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F28" sqref="F28"/>
    </sheetView>
  </sheetViews>
  <sheetFormatPr defaultRowHeight="15"/>
  <cols>
    <col min="1" max="16384" width="9.140625" style="17"/>
  </cols>
  <sheetData>
    <row r="1" spans="1:16">
      <c r="A1" s="38" t="s">
        <v>5</v>
      </c>
      <c r="B1" s="30"/>
      <c r="C1" s="37" t="s">
        <v>6</v>
      </c>
      <c r="D1" s="30"/>
      <c r="E1" s="36" t="s">
        <v>7</v>
      </c>
      <c r="F1" s="30"/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36" t="s">
        <v>13</v>
      </c>
      <c r="M1" s="30"/>
      <c r="N1" s="16" t="s">
        <v>14</v>
      </c>
      <c r="O1" s="37" t="s">
        <v>15</v>
      </c>
      <c r="P1" s="30"/>
    </row>
    <row r="2" spans="1:16">
      <c r="A2" s="29" t="s">
        <v>24</v>
      </c>
      <c r="B2" s="30"/>
      <c r="C2" s="32"/>
      <c r="D2" s="30"/>
      <c r="E2" s="33"/>
      <c r="F2" s="34"/>
      <c r="G2" s="18"/>
      <c r="H2" s="18"/>
      <c r="I2" s="18"/>
      <c r="J2" s="18"/>
      <c r="K2" s="18"/>
      <c r="L2" s="33"/>
      <c r="M2" s="34"/>
      <c r="N2" s="18"/>
      <c r="O2" s="33"/>
      <c r="P2" s="34"/>
    </row>
    <row r="3" spans="1:16">
      <c r="A3" s="29" t="s">
        <v>6</v>
      </c>
      <c r="B3" s="30"/>
      <c r="C3" s="35">
        <v>4646498</v>
      </c>
      <c r="D3" s="30"/>
      <c r="E3" s="33"/>
      <c r="F3" s="34"/>
      <c r="G3" s="18"/>
      <c r="H3" s="18"/>
      <c r="I3" s="18"/>
      <c r="J3" s="18"/>
      <c r="K3" s="18"/>
      <c r="L3" s="33"/>
      <c r="M3" s="34"/>
      <c r="N3" s="18"/>
      <c r="O3" s="33"/>
      <c r="P3" s="34"/>
    </row>
    <row r="4" spans="1:16">
      <c r="A4" s="29" t="s">
        <v>25</v>
      </c>
      <c r="B4" s="30"/>
      <c r="C4" s="31"/>
      <c r="D4" s="30"/>
      <c r="E4" s="31">
        <v>409</v>
      </c>
      <c r="F4" s="30"/>
      <c r="G4" s="19">
        <v>2020</v>
      </c>
      <c r="H4" s="19">
        <v>13656</v>
      </c>
      <c r="I4" s="19">
        <v>18729</v>
      </c>
      <c r="J4" s="19">
        <v>30224</v>
      </c>
      <c r="K4" s="19">
        <v>112162</v>
      </c>
      <c r="L4" s="31">
        <v>20491</v>
      </c>
      <c r="M4" s="30"/>
      <c r="N4" s="19">
        <v>197691</v>
      </c>
      <c r="O4" s="31"/>
      <c r="P4" s="30"/>
    </row>
  </sheetData>
  <mergeCells count="20">
    <mergeCell ref="L1:M1"/>
    <mergeCell ref="O1:P1"/>
    <mergeCell ref="C1:D1"/>
    <mergeCell ref="A1:B1"/>
    <mergeCell ref="E1:F1"/>
    <mergeCell ref="A2:B2"/>
    <mergeCell ref="C2:D2"/>
    <mergeCell ref="E2:F2"/>
    <mergeCell ref="L2:M2"/>
    <mergeCell ref="O2:P2"/>
    <mergeCell ref="A3:B3"/>
    <mergeCell ref="C3:D3"/>
    <mergeCell ref="E3:F3"/>
    <mergeCell ref="L3:M3"/>
    <mergeCell ref="O3:P3"/>
    <mergeCell ref="A4:B4"/>
    <mergeCell ref="C4:D4"/>
    <mergeCell ref="E4:F4"/>
    <mergeCell ref="L4:M4"/>
    <mergeCell ref="O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E7" sqref="E7:N7"/>
    </sheetView>
  </sheetViews>
  <sheetFormatPr defaultRowHeight="15"/>
  <sheetData>
    <row r="1" spans="1:20">
      <c r="A1" s="20"/>
      <c r="B1" s="43" t="s">
        <v>26</v>
      </c>
      <c r="C1" s="40"/>
      <c r="D1" s="20"/>
      <c r="E1" s="20"/>
      <c r="F1" s="44" t="s">
        <v>27</v>
      </c>
      <c r="G1" s="40"/>
      <c r="H1" s="40"/>
      <c r="I1" s="40"/>
      <c r="J1" s="40"/>
      <c r="K1" s="40"/>
      <c r="L1" s="40"/>
      <c r="M1" s="20"/>
      <c r="N1" s="20"/>
      <c r="O1" s="20"/>
      <c r="P1" s="45" t="s">
        <v>22</v>
      </c>
      <c r="Q1" s="40"/>
      <c r="R1" s="40"/>
      <c r="S1" s="40"/>
      <c r="T1" s="40"/>
    </row>
    <row r="2" spans="1:20">
      <c r="A2" s="20"/>
      <c r="B2" s="20"/>
      <c r="C2" s="20"/>
      <c r="D2" s="20"/>
      <c r="E2" s="20"/>
      <c r="F2" s="40"/>
      <c r="G2" s="40"/>
      <c r="H2" s="40"/>
      <c r="I2" s="40"/>
      <c r="J2" s="40"/>
      <c r="K2" s="40"/>
      <c r="L2" s="40"/>
      <c r="M2" s="20"/>
      <c r="N2" s="20"/>
      <c r="O2" s="20"/>
      <c r="P2" s="40"/>
      <c r="Q2" s="40"/>
      <c r="R2" s="40"/>
      <c r="S2" s="40"/>
      <c r="T2" s="40"/>
    </row>
    <row r="3" spans="1:20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40"/>
      <c r="Q3" s="40"/>
      <c r="R3" s="40"/>
      <c r="S3" s="40"/>
      <c r="T3" s="40"/>
    </row>
    <row r="4" spans="1:20">
      <c r="A4" s="46" t="s">
        <v>5</v>
      </c>
      <c r="B4" s="41"/>
      <c r="C4" s="47" t="s">
        <v>6</v>
      </c>
      <c r="D4" s="41"/>
      <c r="E4" s="48" t="s">
        <v>7</v>
      </c>
      <c r="F4" s="41"/>
      <c r="G4" s="21" t="s">
        <v>8</v>
      </c>
      <c r="H4" s="21" t="s">
        <v>9</v>
      </c>
      <c r="I4" s="21" t="s">
        <v>10</v>
      </c>
      <c r="J4" s="21" t="s">
        <v>11</v>
      </c>
      <c r="K4" s="21" t="s">
        <v>12</v>
      </c>
      <c r="L4" s="48" t="s">
        <v>13</v>
      </c>
      <c r="M4" s="41"/>
      <c r="N4" s="21" t="s">
        <v>14</v>
      </c>
      <c r="O4" s="47" t="s">
        <v>15</v>
      </c>
      <c r="P4" s="41"/>
      <c r="Q4" s="20"/>
      <c r="R4" s="20"/>
      <c r="S4" s="20"/>
      <c r="T4" s="20"/>
    </row>
    <row r="5" spans="1:20">
      <c r="A5" s="50" t="s">
        <v>24</v>
      </c>
      <c r="B5" s="41"/>
      <c r="C5" s="49"/>
      <c r="D5" s="41"/>
      <c r="E5" s="39"/>
      <c r="F5" s="40"/>
      <c r="G5" s="22"/>
      <c r="H5" s="22"/>
      <c r="I5" s="22"/>
      <c r="J5" s="22"/>
      <c r="K5" s="22"/>
      <c r="L5" s="39"/>
      <c r="M5" s="40"/>
      <c r="N5" s="22"/>
      <c r="O5" s="39"/>
      <c r="P5" s="40"/>
      <c r="Q5" s="17"/>
      <c r="R5" s="17"/>
      <c r="S5" s="17"/>
      <c r="T5" s="17"/>
    </row>
    <row r="6" spans="1:20">
      <c r="A6" s="50" t="s">
        <v>6</v>
      </c>
      <c r="B6" s="41"/>
      <c r="C6" s="51">
        <v>4566277</v>
      </c>
      <c r="D6" s="41"/>
      <c r="E6" s="39"/>
      <c r="F6" s="40"/>
      <c r="G6" s="22"/>
      <c r="H6" s="22"/>
      <c r="I6" s="22"/>
      <c r="J6" s="22"/>
      <c r="K6" s="22"/>
      <c r="L6" s="39"/>
      <c r="M6" s="40"/>
      <c r="N6" s="22"/>
      <c r="O6" s="39"/>
      <c r="P6" s="40"/>
      <c r="Q6" s="17"/>
      <c r="R6" s="17"/>
      <c r="S6" s="17"/>
      <c r="T6" s="17"/>
    </row>
    <row r="7" spans="1:20">
      <c r="A7" s="50" t="s">
        <v>25</v>
      </c>
      <c r="B7" s="41"/>
      <c r="C7" s="42"/>
      <c r="D7" s="41"/>
      <c r="E7" s="42">
        <v>404</v>
      </c>
      <c r="F7" s="41"/>
      <c r="G7" s="23">
        <v>1681</v>
      </c>
      <c r="H7" s="23">
        <v>14293</v>
      </c>
      <c r="I7" s="23">
        <v>16602</v>
      </c>
      <c r="J7" s="23">
        <v>32374</v>
      </c>
      <c r="K7" s="23">
        <v>108379</v>
      </c>
      <c r="L7" s="42">
        <v>21796</v>
      </c>
      <c r="M7" s="41"/>
      <c r="N7" s="23">
        <v>195529</v>
      </c>
      <c r="O7" s="42"/>
      <c r="P7" s="41"/>
      <c r="Q7" s="17"/>
      <c r="R7" s="17"/>
      <c r="S7" s="17"/>
      <c r="T7" s="17"/>
    </row>
  </sheetData>
  <mergeCells count="23">
    <mergeCell ref="E5:F5"/>
    <mergeCell ref="L5:M5"/>
    <mergeCell ref="O5:P5"/>
    <mergeCell ref="E7:F7"/>
    <mergeCell ref="L7:M7"/>
    <mergeCell ref="O7:P7"/>
    <mergeCell ref="A7:B7"/>
    <mergeCell ref="C7:D7"/>
    <mergeCell ref="A5:B5"/>
    <mergeCell ref="C5:D5"/>
    <mergeCell ref="A6:B6"/>
    <mergeCell ref="C6:D6"/>
    <mergeCell ref="E6:F6"/>
    <mergeCell ref="L6:M6"/>
    <mergeCell ref="O6:P6"/>
    <mergeCell ref="B1:C1"/>
    <mergeCell ref="F1:L2"/>
    <mergeCell ref="P1:T3"/>
    <mergeCell ref="A4:B4"/>
    <mergeCell ref="C4:D4"/>
    <mergeCell ref="E4:F4"/>
    <mergeCell ref="L4:M4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2019</vt:lpstr>
      <vt:lpstr>2018</vt:lpstr>
      <vt:lpstr>2017</vt:lpstr>
      <vt:lpstr>2016</vt:lpstr>
      <vt:lpstr>2015</vt:lpstr>
    </vt:vector>
  </TitlesOfParts>
  <Company>College of William and Mary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 Vorst, Elizabeth</dc:creator>
  <cp:lastModifiedBy>Vander Vorst, Elizabeth</cp:lastModifiedBy>
  <dcterms:created xsi:type="dcterms:W3CDTF">2020-10-02T20:30:27Z</dcterms:created>
  <dcterms:modified xsi:type="dcterms:W3CDTF">2020-10-03T00:16:00Z</dcterms:modified>
</cp:coreProperties>
</file>