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Mortgage Calculator" sheetId="1" r:id="rId1"/>
  </sheets>
  <definedNames>
    <definedName name="DurationOfLoan">'Mortgage Calculator'!$C$6</definedName>
    <definedName name="HeaderRow">ROW(#REF!)</definedName>
    <definedName name="interest">#REF!</definedName>
    <definedName name="InterestRate">'Mortgage Calculator'!$C$5</definedName>
    <definedName name="LastRow">COUNTIF(#REF!,"&gt;1")+HeaderRow</definedName>
    <definedName name="LoanAmount">'Mortgage Calculator'!$C$7</definedName>
    <definedName name="LoanIsGood">('Mortgage Calculator'!$C$5*'Mortgage Calculator'!$C$6*'Mortgage Calculator'!$C$7)&gt;0</definedName>
    <definedName name="LoanStart">'Mortgage Calculator'!$C$8</definedName>
    <definedName name="MonthlyLoanPayment">'Mortgage Calculator'!$E$4</definedName>
    <definedName name="NoPaymentsRemaining">#REF!</definedName>
    <definedName name="PaymentDurationIncreaseDecrease">INT(NPER(InterestRate/12,-MonthlyLoanPayment*VLOOKUP(PaymentPercentage,PaymentScenarios,2,FALSE),LoanAmount))</definedName>
    <definedName name="PercentageIncreaseDecrease">1-PaymentDurationIncreaseDecrease/DurationOfLoan</definedName>
    <definedName name="PropertyTaxAmount">'Mortgage Calculator'!$E$8</definedName>
    <definedName name="total_interest_paid">'Mortgage Calculator'!$E$7</definedName>
    <definedName name="total_loan_payment">#REF!</definedName>
    <definedName name="total_payments">#REF!</definedName>
    <definedName name="ValueOfHome">'Mortgage Calculator'!$C$4</definedName>
    <definedName name="ValuesEntered">IF(LoanAmount*(LEN(InterestRate)&gt;0)*DurationOfLoan*LoanStart*(LEN(PropertyTaxAmount)&gt;0)&gt;0,1,0)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C8" i="1" l="1"/>
  <c r="D2" i="1" l="1"/>
  <c r="E5" i="1" l="1"/>
  <c r="E7" i="1" l="1"/>
  <c r="E6" i="1"/>
</calcChain>
</file>

<file path=xl/sharedStrings.xml><?xml version="1.0" encoding="utf-8"?>
<sst xmlns="http://schemas.openxmlformats.org/spreadsheetml/2006/main" count="18" uniqueCount="18">
  <si>
    <t>Loan Amount</t>
  </si>
  <si>
    <t>Loan Start Date</t>
  </si>
  <si>
    <t>Total Interest Paid</t>
  </si>
  <si>
    <t>Total Loan Payments</t>
  </si>
  <si>
    <t>Interest Rate</t>
  </si>
  <si>
    <t>KEY STATISTICS</t>
  </si>
  <si>
    <t>CALCULATOR</t>
  </si>
  <si>
    <t>MORTGAGE LOAN</t>
  </si>
  <si>
    <t>MONTHLY LOAN PAYMENT</t>
  </si>
  <si>
    <t>Monthly Loan Payments</t>
  </si>
  <si>
    <t>Purchase Price</t>
  </si>
  <si>
    <t>Duration of Loan (in months)</t>
  </si>
  <si>
    <t>Total Monthly Payments*</t>
  </si>
  <si>
    <t>* Total monthly payments = loan payments plus property tax payments</t>
  </si>
  <si>
    <t>Monthly Property Tax Amount</t>
  </si>
  <si>
    <t>LOAN DETAILS</t>
  </si>
  <si>
    <t>VALUES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</si>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</sst>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$&quot;#,##0_);\(&quot;$&quot;#,##0\)"/>
    <numFmt numFmtId="177" formatCode="_(* #,##0_);_(* \(#,##0\);_(* &quot;-&quot;_);_(@_)"/>
    <numFmt numFmtId="178" formatCode="&quot;$&quot;#,##0"/>
    <numFmt numFmtId="179" formatCode="0.0%"/>
  </numFmts>
  <fonts count="12" x14ac:knownFonts="1">
    <font>
      <sz val="11"/>
      <color theme="1" tint="0.34998626667073579"/>
      <name val="Calibri"/>
      <family val="2"/>
      <scheme val="minor"/>
    </font>
    <font>
      <b/>
      <sz val="11"/>
      <color theme="3"/>
      <name val="Calibri"/>
      <family val="2"/>
      <scheme val="major"/>
    </font>
    <font>
      <sz val="20"/>
      <color theme="2"/>
      <name val="Calibri"/>
      <family val="2"/>
      <scheme val="major"/>
    </font>
    <font>
      <sz val="12"/>
      <color theme="2"/>
      <name val="Calibri"/>
      <family val="2"/>
      <scheme val="major"/>
    </font>
    <font>
      <sz val="10"/>
      <color theme="1" tint="0.34998626667073579"/>
      <name val="Calibri"/>
      <family val="2"/>
      <scheme val="minor"/>
    </font>
    <font>
      <sz val="20"/>
      <color theme="3" tint="9.9948118533890809E-2"/>
      <name val="Calibri"/>
      <family val="2"/>
      <scheme val="major"/>
    </font>
    <font>
      <sz val="11"/>
      <color theme="1" tint="0.34998626667073579"/>
      <name val="Calibri"/>
      <family val="2"/>
      <scheme val="minor"/>
    </font>
    <font>
      <sz val="11"/>
      <color theme="5" tint="-0.24994659260841701"/>
      <name val="Calibri"/>
      <family val="2"/>
      <scheme val="major"/>
    </font>
    <font>
      <b/>
      <u/>
      <sz val="11"/>
      <color theme="9" tint="-0.24994659260841701"/>
      <name val="Calibri"/>
      <family val="2"/>
      <scheme val="minor"/>
    </font>
    <font>
      <b/>
      <u/>
      <sz val="11"/>
      <color theme="5" tint="-0.2499465926084170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465926084170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7">
    <xf numFmtId="0" fontId="0" fillId="0" borderId="0">
      <alignment horizontal="left" wrapText="1" indent="1"/>
    </xf>
    <xf numFmtId="0" fontId="5" fillId="3" borderId="0" applyNumberFormat="0" applyAlignment="0" applyProtection="0"/>
    <xf numFmtId="0" fontId="3" fillId="4" borderId="3" applyNumberFormat="0" applyProtection="0">
      <alignment horizontal="left" vertical="center" wrapText="1" indent="1"/>
    </xf>
    <xf numFmtId="0" fontId="3" fillId="2" borderId="0" applyNumberFormat="0" applyAlignment="0" applyProtection="0"/>
    <xf numFmtId="0" fontId="7" fillId="0" borderId="1" applyFill="0" applyBorder="0" applyProtection="0">
      <alignment horizontal="right" indent="1"/>
    </xf>
    <xf numFmtId="0" fontId="1" fillId="0" borderId="0" applyNumberFormat="0" applyFill="0" applyBorder="0" applyAlignment="0" applyProtection="0"/>
    <xf numFmtId="0" fontId="9" fillId="0" borderId="0" applyNumberFormat="0" applyFill="0" applyProtection="0">
      <alignment horizontal="right"/>
    </xf>
    <xf numFmtId="0" fontId="8" fillId="0" borderId="0" applyNumberFormat="0" applyFill="0" applyAlignment="0" applyProtection="0"/>
    <xf numFmtId="14" fontId="6" fillId="0" borderId="0" applyFont="0" applyFill="0" applyBorder="0" applyAlignment="0">
      <alignment horizontal="left" indent="1"/>
    </xf>
    <xf numFmtId="0" fontId="3" fillId="4" borderId="0" applyFont="0" applyBorder="0">
      <alignment horizontal="center" wrapText="1"/>
      <protection locked="0"/>
    </xf>
    <xf numFmtId="0" fontId="10" fillId="0" borderId="0" applyNumberFormat="0" applyFill="0" applyBorder="0" applyProtection="0">
      <alignment wrapText="1"/>
    </xf>
    <xf numFmtId="0" fontId="6" fillId="0" borderId="2" applyNumberFormat="0" applyFont="0" applyFill="0" applyAlignment="0">
      <alignment wrapText="1"/>
    </xf>
    <xf numFmtId="178" fontId="2" fillId="2" borderId="0">
      <alignment horizontal="center" vertical="center"/>
    </xf>
    <xf numFmtId="177" fontId="6" fillId="0" borderId="0" applyFont="0" applyFill="0" applyBorder="0" applyProtection="0">
      <alignment horizontal="right" indent="1"/>
    </xf>
    <xf numFmtId="37" fontId="6" fillId="0" borderId="0" applyFont="0" applyFill="0" applyBorder="0" applyProtection="0">
      <alignment horizontal="center"/>
    </xf>
    <xf numFmtId="176" fontId="6" fillId="0" borderId="0" applyFont="0" applyFill="0" applyBorder="0" applyProtection="0">
      <alignment horizontal="right"/>
    </xf>
    <xf numFmtId="179" fontId="6" fillId="0" borderId="0" applyFont="0" applyFill="0" applyBorder="0" applyProtection="0">
      <alignment horizontal="right" indent="1"/>
    </xf>
  </cellStyleXfs>
  <cellXfs count="18">
    <xf numFmtId="0" fontId="0" fillId="0" borderId="0" xfId="0">
      <alignment horizontal="left" wrapText="1" indent="1"/>
    </xf>
    <xf numFmtId="0" fontId="4" fillId="0" borderId="0" xfId="0" applyFont="1" applyProtection="1">
      <alignment horizontal="left" wrapText="1" indent="1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2" borderId="0" xfId="3" applyAlignment="1" applyProtection="1">
      <alignment horizontal="center"/>
    </xf>
    <xf numFmtId="178" fontId="9" fillId="0" borderId="0" xfId="6" applyNumberFormat="1" applyFill="1" applyBorder="1" applyAlignment="1" applyProtection="1">
      <alignment horizontal="right"/>
      <protection locked="0"/>
    </xf>
    <xf numFmtId="0" fontId="0" fillId="0" borderId="0" xfId="0" applyFont="1" applyFill="1" applyBorder="1">
      <alignment horizontal="left" wrapText="1" indent="1"/>
    </xf>
    <xf numFmtId="178" fontId="2" fillId="2" borderId="0" xfId="12">
      <alignment horizontal="center" vertical="center"/>
    </xf>
    <xf numFmtId="176" fontId="0" fillId="0" borderId="0" xfId="15" applyFont="1" applyFill="1" applyBorder="1">
      <alignment horizontal="right"/>
    </xf>
    <xf numFmtId="179" fontId="0" fillId="0" borderId="0" xfId="16" applyFont="1" applyFill="1" applyBorder="1">
      <alignment horizontal="right" indent="1"/>
    </xf>
    <xf numFmtId="177" fontId="0" fillId="0" borderId="0" xfId="13" applyFont="1" applyFill="1" applyBorder="1">
      <alignment horizontal="right" indent="1"/>
    </xf>
    <xf numFmtId="176" fontId="0" fillId="0" borderId="0" xfId="15" applyFont="1">
      <alignment horizontal="right"/>
    </xf>
    <xf numFmtId="0" fontId="3" fillId="4" borderId="3" xfId="2">
      <alignment horizontal="left" vertical="center" wrapText="1" indent="1"/>
    </xf>
    <xf numFmtId="0" fontId="3" fillId="4" borderId="2" xfId="11" applyFont="1" applyFill="1" applyAlignment="1">
      <alignment horizontal="left" vertical="center" wrapText="1" indent="1"/>
    </xf>
    <xf numFmtId="14" fontId="7" fillId="0" borderId="0" xfId="8" applyFont="1" applyFill="1" applyBorder="1" applyAlignment="1">
      <alignment horizontal="right" indent="1"/>
    </xf>
    <xf numFmtId="0" fontId="5" fillId="3" borderId="0" xfId="1" applyAlignment="1">
      <alignment horizontal="left" wrapText="1" indent="1"/>
    </xf>
    <xf numFmtId="0" fontId="9" fillId="0" borderId="0" xfId="6">
      <alignment horizontal="right"/>
    </xf>
    <xf numFmtId="0" fontId="5" fillId="3" borderId="0" xfId="1" applyAlignment="1">
      <alignment wrapText="1"/>
    </xf>
    <xf numFmtId="0" fontId="10" fillId="0" borderId="0" xfId="10">
      <alignment wrapText="1"/>
    </xf>
  </cellXfs>
  <cellStyles count="17">
    <cellStyle name="Amortization Table Heading" xfId="9"/>
    <cellStyle name="Comma" xfId="13" builtinId="3" customBuiltin="1"/>
    <cellStyle name="Comma [0]" xfId="14" builtinId="6" customBuiltin="1"/>
    <cellStyle name="Currency" xfId="15" builtinId="4" customBuiltin="1"/>
    <cellStyle name="Date" xfId="8"/>
    <cellStyle name="Explanatory Text" xfId="10" builtinId="53" customBuiltin="1"/>
    <cellStyle name="Followed Hyperlink" xfId="7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" builtinId="8" customBuiltin="1"/>
    <cellStyle name="Key Statistics left border" xfId="11"/>
    <cellStyle name="Monthly Loan Payment" xfId="12"/>
    <cellStyle name="Normal" xfId="0" builtinId="0" customBuiltin="1"/>
    <cellStyle name="Percent" xfId="16" builtinId="5" customBuiltin="1"/>
    <cellStyle name="Title" xfId="1" builtinId="15" customBuiltin="1"/>
  </cellStyles>
  <dxfs count="6">
    <dxf>
      <protection locked="0" hidden="0"/>
    </dxf>
    <dxf>
      <protection locked="0" hidden="0"/>
    </dxf>
    <dxf>
      <font>
        <b val="0"/>
        <i val="0"/>
        <color theme="5" tint="-0.24994659260841701"/>
      </font>
      <border>
        <right style="thick">
          <color theme="0"/>
        </right>
      </border>
    </dxf>
    <dxf>
      <font>
        <b val="0"/>
        <i val="0"/>
        <color theme="5" tint="-0.24994659260841701"/>
      </font>
      <fill>
        <patternFill patternType="solid">
          <bgColor theme="2"/>
        </patternFill>
      </fill>
    </dxf>
    <dxf>
      <font>
        <color theme="0"/>
      </font>
      <fill>
        <patternFill>
          <bgColor theme="5" tint="-0.24994659260841701"/>
        </patternFill>
      </fill>
      <border>
        <left style="thick">
          <color theme="0"/>
        </left>
        <top style="thick">
          <color theme="0"/>
        </top>
      </border>
    </dxf>
    <dxf>
      <font>
        <b val="0"/>
        <i val="0"/>
        <color theme="1" tint="0.14996795556505021"/>
      </font>
      <fill>
        <patternFill patternType="solid">
          <bgColor theme="2"/>
        </patternFill>
      </fill>
      <border diagonalUp="0" diagonalDown="0">
        <left/>
        <right/>
        <top style="thick">
          <color theme="0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1" defaultTableStyle="Mortgage calculator" defaultPivotStyle="PivotStyleLight16">
    <tableStyle name="Mortgage calculator" pivot="0" count="4">
      <tableStyleElement type="wholeTable" dxfId="5"/>
      <tableStyleElement type="headerRow" dxfId="4"/>
      <tableStyleElement type="lastColumn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LoanDetails" displayName="LoanDetails" ref="B3:E8" totalsRowDxfId="1" headerRowCellStyle="Heading 1">
  <autoFilter ref="B3:E8">
    <filterColumn colId="0" hiddenButton="1"/>
    <filterColumn colId="1" hiddenButton="1"/>
    <filterColumn colId="2" hiddenButton="1"/>
    <filterColumn colId="3" hiddenButton="1"/>
  </autoFilter>
  <tableColumns count="4">
    <tableColumn id="1" name="LOAN DETAILS" totalsRowLabel="Total"/>
    <tableColumn id="4" name="VALUES" totalsRowFunction="count"/>
    <tableColumn id="2" name="KEY STATISTICS" totalsRowDxfId="0"/>
    <tableColumn id="3" name="TOTALS" dataCellStyle="Currency"/>
  </tableColumns>
  <tableStyleInfo name="Mortgage calculator" showFirstColumn="0" showLastColumn="1" showRowStripes="1" showColumnStripes="1"/>
  <extLst>
    <ext xmlns:x14="http://schemas.microsoft.com/office/spreadsheetml/2009/9/main" uri="{504A1905-F514-4f6f-8877-14C23A59335A}">
      <x14:table altTextSummary="Enter loan details to generate loan key statistics for monthly loan payments, total monthly payments, total loan payments and total interest paid"/>
    </ext>
  </extLst>
</table>
</file>

<file path=xl/theme/theme1.xml><?xml version="1.0" encoding="utf-8"?>
<a:theme xmlns:a="http://schemas.openxmlformats.org/drawingml/2006/main" name="Office Theme">
  <a:themeElements>
    <a:clrScheme name="Custom 12">
      <a:dk1>
        <a:sysClr val="windowText" lastClr="000000"/>
      </a:dk1>
      <a:lt1>
        <a:sysClr val="window" lastClr="FFFFFF"/>
      </a:lt1>
      <a:dk2>
        <a:srgbClr val="051B20"/>
      </a:dk2>
      <a:lt2>
        <a:srgbClr val="F7F7F9"/>
      </a:lt2>
      <a:accent1>
        <a:srgbClr val="8FC356"/>
      </a:accent1>
      <a:accent2>
        <a:srgbClr val="1C8FA7"/>
      </a:accent2>
      <a:accent3>
        <a:srgbClr val="EAA158"/>
      </a:accent3>
      <a:accent4>
        <a:srgbClr val="F6655A"/>
      </a:accent4>
      <a:accent5>
        <a:srgbClr val="E1D780"/>
      </a:accent5>
      <a:accent6>
        <a:srgbClr val="95669E"/>
      </a:accent6>
      <a:hlink>
        <a:srgbClr val="6B9B37"/>
      </a:hlink>
      <a:folHlink>
        <a:srgbClr val="95669E"/>
      </a:folHlink>
    </a:clrScheme>
    <a:fontScheme name="Theme Fon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autoPageBreaks="0" fitToPage="1"/>
  </sheetPr>
  <dimension ref="A1:E10"/>
  <sheetViews>
    <sheetView showGridLines="0" tabSelected="1" zoomScaleNormal="100" workbookViewId="0">
      <selection activeCell="D16" sqref="D16"/>
    </sheetView>
  </sheetViews>
  <sheetFormatPr defaultColWidth="8.85546875" defaultRowHeight="30" customHeight="1" x14ac:dyDescent="0.25"/>
  <cols>
    <col min="1" max="1" width="2.7109375" style="1" customWidth="1"/>
    <col min="2" max="2" width="35.7109375" style="2" customWidth="1"/>
    <col min="3" max="3" width="20.7109375" style="1" customWidth="1"/>
    <col min="4" max="4" width="35.7109375" style="1" customWidth="1"/>
    <col min="5" max="5" width="20.7109375" customWidth="1"/>
    <col min="6" max="16384" width="8.85546875" style="1"/>
  </cols>
  <sheetData>
    <row r="1" spans="1:5" ht="30" customHeight="1" x14ac:dyDescent="0.4">
      <c r="A1"/>
      <c r="B1" s="16" t="s">
        <v>7</v>
      </c>
      <c r="C1" s="16"/>
      <c r="D1" s="3" t="s">
        <v>8</v>
      </c>
      <c r="E1" s="14"/>
    </row>
    <row r="2" spans="1:5" ht="30" customHeight="1" thickBot="1" x14ac:dyDescent="0.45">
      <c r="A2"/>
      <c r="B2" s="16" t="s">
        <v>6</v>
      </c>
      <c r="C2" s="16"/>
      <c r="D2" s="6">
        <f>E4</f>
        <v>1073.6432460242781</v>
      </c>
      <c r="E2" s="14"/>
    </row>
    <row r="3" spans="1:5" ht="35.1" customHeight="1" thickTop="1" x14ac:dyDescent="0.25">
      <c r="A3"/>
      <c r="B3" s="11" t="s">
        <v>15</v>
      </c>
      <c r="C3" s="11" t="s">
        <v>16</v>
      </c>
      <c r="D3" s="12" t="s">
        <v>5</v>
      </c>
      <c r="E3" s="11" t="s">
        <v>17</v>
      </c>
    </row>
    <row r="4" spans="1:5" ht="30" customHeight="1" x14ac:dyDescent="0.25">
      <c r="B4" s="5" t="s">
        <v>10</v>
      </c>
      <c r="C4" s="7">
        <v>300000</v>
      </c>
      <c r="D4" s="5" t="s">
        <v>9</v>
      </c>
      <c r="E4" s="10">
        <f>IFERROR(PMT(InterestRate/12,DurationOfLoan,-LoanAmount),0)</f>
        <v>1073.6432460242781</v>
      </c>
    </row>
    <row r="5" spans="1:5" ht="30" customHeight="1" x14ac:dyDescent="0.25">
      <c r="B5" s="5" t="s">
        <v>4</v>
      </c>
      <c r="C5" s="8">
        <v>0.05</v>
      </c>
      <c r="D5" s="5" t="s">
        <v>12</v>
      </c>
      <c r="E5" s="10">
        <f ca="1">IFERROR(IF(ValuesEntered,SUM(total_payments),0),0)</f>
        <v>0</v>
      </c>
    </row>
    <row r="6" spans="1:5" ht="30" customHeight="1" x14ac:dyDescent="0.25">
      <c r="B6" s="5" t="s">
        <v>11</v>
      </c>
      <c r="C6" s="9">
        <v>360</v>
      </c>
      <c r="D6" s="5" t="s">
        <v>3</v>
      </c>
      <c r="E6" s="10">
        <f ca="1">IFERROR(IF(ValuesEntered,SUM(total_loan_payment),0),0)</f>
        <v>0</v>
      </c>
    </row>
    <row r="7" spans="1:5" ht="30" customHeight="1" x14ac:dyDescent="0.25">
      <c r="B7" s="5" t="s">
        <v>0</v>
      </c>
      <c r="C7" s="7">
        <v>200000</v>
      </c>
      <c r="D7" s="5" t="s">
        <v>2</v>
      </c>
      <c r="E7" s="10">
        <f ca="1">IFERROR(IF(ValuesEntered,SUM(interest),0),0)</f>
        <v>0</v>
      </c>
    </row>
    <row r="8" spans="1:5" ht="30" customHeight="1" x14ac:dyDescent="0.25">
      <c r="B8" s="5" t="s">
        <v>1</v>
      </c>
      <c r="C8" s="13">
        <f ca="1">TODAY()+120</f>
        <v>43243</v>
      </c>
      <c r="D8" s="5" t="s">
        <v>14</v>
      </c>
      <c r="E8" s="10">
        <v>375</v>
      </c>
    </row>
    <row r="9" spans="1:5" customFormat="1" ht="30" customHeight="1" x14ac:dyDescent="0.25">
      <c r="B9" s="17" t="s">
        <v>13</v>
      </c>
      <c r="C9" s="17"/>
      <c r="D9" s="17"/>
      <c r="E9" s="17"/>
    </row>
    <row r="10" spans="1:5" ht="30" customHeight="1" x14ac:dyDescent="0.25">
      <c r="C10" s="4"/>
      <c r="D10" s="4"/>
      <c r="E10" s="15"/>
    </row>
  </sheetData>
  <sheetProtection insertRows="0" deleteRows="0" selectLockedCells="1"/>
  <mergeCells count="3">
    <mergeCell ref="B1:C1"/>
    <mergeCell ref="B2:C2"/>
    <mergeCell ref="B9:E9"/>
  </mergeCells>
  <phoneticPr fontId="11" type="noConversion"/>
  <dataValidations xWindow="814" yWindow="404" count="16">
    <dataValidation type="whole" errorStyle="warning" allowBlank="1" showInputMessage="1" showErrorMessage="1" error="The maximum length of a loan for this calculator is 360 months (30 years). Select RETRY to enter a value between 1 and 360, CANCEL to exit" prompt="Enter the Duration of the Loan (in months). Valid values are between 1 and 360 (30 years)" sqref="C6">
      <formula1>1</formula1>
      <formula2>360</formula2>
    </dataValidation>
    <dataValidation allowBlank="1" showInputMessage="1" showErrorMessage="1" prompt="Mortgage Calculator contains loan details &amp; automatically calculates Key Statistics to determine Total Monthly Loan Payment. A navigation link to Amortization Table is in cell E10" sqref="A1"/>
    <dataValidation allowBlank="1" showInputMessage="1" showErrorMessage="1" prompt="Enter the Purchase Price in this cell" sqref="C4"/>
    <dataValidation allowBlank="1" showInputMessage="1" showErrorMessage="1" prompt="Enter the Interest Rate in this cell" sqref="C5"/>
    <dataValidation allowBlank="1" showInputMessage="1" showErrorMessage="1" prompt="Enter the total Loan Amount in this cell" sqref="C7"/>
    <dataValidation allowBlank="1" showInputMessage="1" showErrorMessage="1" prompt="Enter the Loan Start Date in this cell" sqref="C8"/>
    <dataValidation allowBlank="1" showInputMessage="1" showErrorMessage="1" prompt="Enter the Monthly Property Tax Amount in this cell" sqref="E8"/>
    <dataValidation allowBlank="1" showInputMessage="1" showErrorMessage="1" prompt="Loan Details to enter are in this column under this heading" sqref="B3"/>
    <dataValidation allowBlank="1" showInputMessage="1" showErrorMessage="1" prompt="Monthly Loan Payment is automatically calculated in this cell" sqref="D2"/>
    <dataValidation allowBlank="1" showInputMessage="1" showErrorMessage="1" prompt="Enter Loan Detail values in this column under this heading. Enter Monthly Property Tax Amount in cell E8" sqref="C3"/>
    <dataValidation allowBlank="1" showInputMessage="1" showErrorMessage="1" prompt="Key Statistics for the loan are in this column under this heading. Enter Monthly Property Tax Amount in cell E8" sqref="D3"/>
    <dataValidation allowBlank="1" showInputMessage="1" showErrorMessage="1" prompt="Totals in this column under this heading are calculated automatically. Enter Monthly Property Tax Amount in cell E8" sqref="E3"/>
    <dataValidation allowBlank="1" showInputMessage="1" showErrorMessage="1" prompt="Title of this worksheet is in this and the cell below" sqref="B1:C1"/>
    <dataValidation allowBlank="1" showInputMessage="1" showErrorMessage="1" prompt="Monthly Loan Payment is automatically calculated below" sqref="D1"/>
    <dataValidation allowBlank="1" showInputMessage="1" showErrorMessage="1" prompt="This note applies to Total Monthly Payments in cell D5" sqref="B9"/>
    <dataValidation allowBlank="1" showInputMessage="1" showErrorMessage="1" prompt="Link to Amortization Table worksheet" sqref="E10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Mortgage Calculator</vt:lpstr>
      <vt:lpstr>DurationOfLoan</vt:lpstr>
      <vt:lpstr>InterestRate</vt:lpstr>
      <vt:lpstr>LoanAmount</vt:lpstr>
      <vt:lpstr>LoanStart</vt:lpstr>
      <vt:lpstr>MonthlyLoanPayment</vt:lpstr>
      <vt:lpstr>PropertyTaxAmount</vt:lpstr>
      <vt:lpstr>total_interest_paid</vt:lpstr>
      <vt:lpstr>ValueOfHome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dreamsummit</cp:lastModifiedBy>
  <dcterms:created xsi:type="dcterms:W3CDTF">2017-09-21T04:13:40Z</dcterms:created>
  <dcterms:modified xsi:type="dcterms:W3CDTF">2018-01-23T01:44:26Z</dcterms:modified>
  <cp:version/>
</cp:coreProperties>
</file>