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ales Studium\DHBW\Studienarbeit\Dokumentation\"/>
    </mc:Choice>
  </mc:AlternateContent>
  <xr:revisionPtr revIDLastSave="0" documentId="13_ncr:1_{06C2F6FE-F856-43B3-A638-D60F215754AF}" xr6:coauthVersionLast="47" xr6:coauthVersionMax="47" xr10:uidLastSave="{00000000-0000-0000-0000-000000000000}"/>
  <bookViews>
    <workbookView xWindow="-108" yWindow="-108" windowWidth="23256" windowHeight="12576" xr2:uid="{12F452EE-E3E4-4333-902E-9D4908051E0E}"/>
  </bookViews>
  <sheets>
    <sheet name="Tabelle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J18" i="1"/>
  <c r="J17" i="1"/>
  <c r="J16" i="1"/>
  <c r="J15" i="1"/>
  <c r="J14" i="1"/>
  <c r="J13" i="1"/>
  <c r="J12" i="1"/>
  <c r="J11" i="1"/>
  <c r="J7" i="1"/>
  <c r="J8" i="1"/>
  <c r="J9" i="1"/>
  <c r="J10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<sst xmlns="http://schemas.openxmlformats.org/spreadsheetml/2006/main" count="41" uniqueCount="36">
  <si>
    <t>Variablen</t>
  </si>
  <si>
    <t>Tagesverlauf der Sonneneinstrahlung am Kalendertag i</t>
  </si>
  <si>
    <t>Peak-Leistung der Photovoltaik-Anlage</t>
  </si>
  <si>
    <t>Tagesverlauf der Solareinspeisung am Kalertag i</t>
  </si>
  <si>
    <t>Formelzeichen</t>
  </si>
  <si>
    <t>S(i,t)</t>
  </si>
  <si>
    <t>P</t>
  </si>
  <si>
    <t>P(i,t)</t>
  </si>
  <si>
    <t>Berechnung</t>
  </si>
  <si>
    <t>P*S(i,t)</t>
  </si>
  <si>
    <t>Tagesverlauf Anzahl Verbraucher (BEVs)</t>
  </si>
  <si>
    <t>K(t)</t>
  </si>
  <si>
    <t>Tagesverlauf des Eigenstromverbrauchs</t>
  </si>
  <si>
    <t>E(t)</t>
  </si>
  <si>
    <t>Tagesverlauf des Solarstroms für Verbraucher (BEVs)</t>
  </si>
  <si>
    <t>B(t)</t>
  </si>
  <si>
    <t>max[P(t), E(t)]</t>
  </si>
  <si>
    <t>Einheit</t>
  </si>
  <si>
    <t>kW</t>
  </si>
  <si>
    <t>Dachfläche DHBW</t>
  </si>
  <si>
    <t>Uhrzeit</t>
  </si>
  <si>
    <t>Sonneneinstrahlung in %</t>
  </si>
  <si>
    <t>Solareinspeisung in kW</t>
  </si>
  <si>
    <t>Prozentsatz Auto Anreisende Studenten</t>
  </si>
  <si>
    <t>Anzahl Studenten DHBW</t>
  </si>
  <si>
    <t>Anzahl Mitarbeiter DHBW</t>
  </si>
  <si>
    <t>Prozentsatz Auto Anreisende Mitarbeiter</t>
  </si>
  <si>
    <t>%</t>
  </si>
  <si>
    <t>Durchschnittlicher Anfahrtsweg mit dem Auto Studenten</t>
  </si>
  <si>
    <t>Durchschnittlicher Anfahrtsweg mit dem Auto Mitarbeiter</t>
  </si>
  <si>
    <t>Werte</t>
  </si>
  <si>
    <t>Anzahl Verbraucher (vereinfacht)</t>
  </si>
  <si>
    <t>Auto Anreisende Studenten</t>
  </si>
  <si>
    <t>Auto Anreisende Mitarbeiter</t>
  </si>
  <si>
    <t>Personen</t>
  </si>
  <si>
    <t>Auto Anreisende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</si>
</sst>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Sonneneinstrahlung im Tagesverlauf (Mai)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Tabelle1!$H$2:$H$18</c:f>
              <c:numCache>
                <c:formatCode>h:mm</c:formatCode>
                <c:ptCount val="17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0.45833333333333498</c:v>
                </c:pt>
                <c:pt idx="7">
                  <c:v>0.500000000000002</c:v>
                </c:pt>
                <c:pt idx="8">
                  <c:v>0.54166666666666896</c:v>
                </c:pt>
                <c:pt idx="9">
                  <c:v>0.58333333333333603</c:v>
                </c:pt>
                <c:pt idx="10">
                  <c:v>0.625000000000003</c:v>
                </c:pt>
                <c:pt idx="11">
                  <c:v>0.66666666666666996</c:v>
                </c:pt>
                <c:pt idx="12">
                  <c:v>0.70833333333333703</c:v>
                </c:pt>
                <c:pt idx="13">
                  <c:v>0.750000000000004</c:v>
                </c:pt>
                <c:pt idx="14">
                  <c:v>0.79166666666667096</c:v>
                </c:pt>
                <c:pt idx="15">
                  <c:v>0.83333333333333803</c:v>
                </c:pt>
                <c:pt idx="16">
                  <c:v>0.875000000000005</c:v>
                </c:pt>
              </c:numCache>
            </c:numRef>
          </c:xVal>
          <c:yVal>
            <c:numRef>
              <c:f>Tabelle1!$I$2:$I$18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31</c:v>
                </c:pt>
                <c:pt idx="5">
                  <c:v>40</c:v>
                </c:pt>
                <c:pt idx="6">
                  <c:v>51</c:v>
                </c:pt>
                <c:pt idx="7">
                  <c:v>55</c:v>
                </c:pt>
                <c:pt idx="8">
                  <c:v>52</c:v>
                </c:pt>
                <c:pt idx="9">
                  <c:v>49</c:v>
                </c:pt>
                <c:pt idx="10">
                  <c:v>40</c:v>
                </c:pt>
                <c:pt idx="11">
                  <c:v>30</c:v>
                </c:pt>
                <c:pt idx="12">
                  <c:v>25</c:v>
                </c:pt>
                <c:pt idx="13">
                  <c:v>18</c:v>
                </c:pt>
                <c:pt idx="14">
                  <c:v>12</c:v>
                </c:pt>
                <c:pt idx="15">
                  <c:v>5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E-4563-B0DD-B4F1EBF7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08975"/>
        <c:axId val="463711887"/>
      </c:scatterChart>
      <c:valAx>
        <c:axId val="4637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711887"/>
        <c:crosses val="autoZero"/>
        <c:crossBetween val="midCat"/>
      </c:valAx>
      <c:valAx>
        <c:axId val="4637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Sonneinstrahlung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70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Tagesverlauf Solareinspeisung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Tabelle1!$H$2:$H$18</c:f>
              <c:numCache>
                <c:formatCode>h:mm</c:formatCode>
                <c:ptCount val="17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0.45833333333333498</c:v>
                </c:pt>
                <c:pt idx="7">
                  <c:v>0.500000000000002</c:v>
                </c:pt>
                <c:pt idx="8">
                  <c:v>0.54166666666666896</c:v>
                </c:pt>
                <c:pt idx="9">
                  <c:v>0.58333333333333603</c:v>
                </c:pt>
                <c:pt idx="10">
                  <c:v>0.625000000000003</c:v>
                </c:pt>
                <c:pt idx="11">
                  <c:v>0.66666666666666996</c:v>
                </c:pt>
                <c:pt idx="12">
                  <c:v>0.70833333333333703</c:v>
                </c:pt>
                <c:pt idx="13">
                  <c:v>0.750000000000004</c:v>
                </c:pt>
                <c:pt idx="14">
                  <c:v>0.79166666666667096</c:v>
                </c:pt>
                <c:pt idx="15">
                  <c:v>0.83333333333333803</c:v>
                </c:pt>
                <c:pt idx="16">
                  <c:v>0.875000000000005</c:v>
                </c:pt>
              </c:numCache>
            </c:numRef>
          </c:cat>
          <c:val>
            <c:numRef>
              <c:f>Tabelle1!$J$2:$J$18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7.0000000000000009</c:v>
                </c:pt>
                <c:pt idx="3">
                  <c:v>20</c:v>
                </c:pt>
                <c:pt idx="4">
                  <c:v>31</c:v>
                </c:pt>
                <c:pt idx="5">
                  <c:v>40</c:v>
                </c:pt>
                <c:pt idx="6">
                  <c:v>51</c:v>
                </c:pt>
                <c:pt idx="7">
                  <c:v>55.000000000000007</c:v>
                </c:pt>
                <c:pt idx="8">
                  <c:v>52</c:v>
                </c:pt>
                <c:pt idx="9">
                  <c:v>49</c:v>
                </c:pt>
                <c:pt idx="10">
                  <c:v>40</c:v>
                </c:pt>
                <c:pt idx="11">
                  <c:v>30</c:v>
                </c:pt>
                <c:pt idx="12">
                  <c:v>25</c:v>
                </c:pt>
                <c:pt idx="13">
                  <c:v>18</c:v>
                </c:pt>
                <c:pt idx="14">
                  <c:v>12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1-42F1-A621-3978E39E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78527"/>
        <c:axId val="464878575"/>
      </c:lineChart>
      <c:catAx>
        <c:axId val="4628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78575"/>
        <c:crosses val="autoZero"/>
        <c:auto val="1"/>
        <c:lblAlgn val="ctr"/>
        <c:lblOffset val="100"/>
        <c:noMultiLvlLbl val="0"/>
      </c:catAx>
      <c:valAx>
        <c:axId val="4648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Solareinspeisung</a:t>
                </a:r>
                <a:r>
                  <a:rPr lang="de-DE" baseline="0"/>
                  <a:t> in kW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8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Tagesverlauf Anzahl Verbraucher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Tabelle1!$H$2:$H$25</c:f>
              <c:numCache>
                <c:formatCode>h:mm</c:formatCode>
                <c:ptCount val="24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0.45833333333333498</c:v>
                </c:pt>
                <c:pt idx="7">
                  <c:v>0.500000000000002</c:v>
                </c:pt>
                <c:pt idx="8">
                  <c:v>0.54166666666666896</c:v>
                </c:pt>
                <c:pt idx="9">
                  <c:v>0.58333333333333603</c:v>
                </c:pt>
                <c:pt idx="10">
                  <c:v>0.625000000000003</c:v>
                </c:pt>
                <c:pt idx="11">
                  <c:v>0.66666666666666996</c:v>
                </c:pt>
                <c:pt idx="12">
                  <c:v>0.70833333333333703</c:v>
                </c:pt>
                <c:pt idx="13">
                  <c:v>0.750000000000004</c:v>
                </c:pt>
                <c:pt idx="14">
                  <c:v>0.79166666666667096</c:v>
                </c:pt>
                <c:pt idx="15">
                  <c:v>0.83333333333333803</c:v>
                </c:pt>
                <c:pt idx="16">
                  <c:v>0.875000000000005</c:v>
                </c:pt>
                <c:pt idx="17">
                  <c:v>0.91666666666667196</c:v>
                </c:pt>
                <c:pt idx="18">
                  <c:v>0.95833333333333803</c:v>
                </c:pt>
                <c:pt idx="19">
                  <c:v>1</c:v>
                </c:pt>
                <c:pt idx="20">
                  <c:v>1.0416666666666701</c:v>
                </c:pt>
                <c:pt idx="21">
                  <c:v>1.0833333333333399</c:v>
                </c:pt>
                <c:pt idx="22">
                  <c:v>1.12500000000001</c:v>
                </c:pt>
                <c:pt idx="23">
                  <c:v>1.1666666666666701</c:v>
                </c:pt>
              </c:numCache>
            </c:numRef>
          </c:cat>
          <c:val>
            <c:numRef>
              <c:f>Tabelle1!$K$2:$K$25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0-4D05-BBD8-DF1419A6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35855"/>
        <c:axId val="286740431"/>
      </c:barChart>
      <c:catAx>
        <c:axId val="28673585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740431"/>
        <c:crosses val="autoZero"/>
        <c:auto val="1"/>
        <c:lblAlgn val="ctr"/>
        <c:lblOffset val="100"/>
        <c:noMultiLvlLbl val="0"/>
      </c:catAx>
      <c:valAx>
        <c:axId val="2867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7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321683</xdr:colOff>
      <xdr:row>31</xdr:row>
      <xdr:rowOff>118857</xdr:rowOff>
    </xdr:from>
    <xdr:to>
      <xdr:col>13</xdr:col>
      <xdr:colOff>380103</xdr:colOff>
      <xdr:row>46</xdr:row>
      <xdr:rowOff>118856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DC25E7-C996-4465-A5A7-A8F6341D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31</xdr:row>
      <xdr:rowOff>148590</xdr:rowOff>
    </xdr:from>
    <xdr:to>
      <xdr:col>19</xdr:col>
      <xdr:colOff>670560</xdr:colOff>
      <xdr:row>46</xdr:row>
      <xdr:rowOff>148589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16C54D-45B2-4C72-B114-889431D69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297927</xdr:colOff>
      <xdr:row>49</xdr:row>
      <xdr:rowOff>62081</xdr:rowOff>
    </xdr:from>
    <xdr:to>
      <xdr:col>13</xdr:col>
      <xdr:colOff>405653</xdr:colOff>
      <xdr:row>64</xdr:row>
      <xdr:rowOff>62081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09D31D-2B97-4C77-B31A-AAB9047A9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BAAA-BF4E-46DB-B43B-3B9B127F00F9}">
  <dimension ref="A1:K40"/>
  <sheetViews>
    <sheetView tabSelected="1" zoomScaleNormal="100" workbookViewId="0">
      <selection activeCell="A18" sqref="A18"/>
    </sheetView>
  </sheetViews>
  <sheetFormatPr baseColWidth="10" defaultRowHeight="14.4" x14ac:dyDescent="0.3"/>
  <cols>
    <col min="1" max="1" width="49.21875" customWidth="1"/>
    <col min="2" max="2" width="13.109375" customWidth="1"/>
    <col min="3" max="3" width="21.109375" customWidth="1"/>
    <col min="4" max="4" width="18" customWidth="1"/>
    <col min="5" max="5" width="8.77734375" customWidth="1"/>
    <col min="9" max="9" width="21.77734375" customWidth="1"/>
    <col min="10" max="10" width="20.33203125" customWidth="1"/>
    <col min="11" max="11" width="28.77734375" customWidth="1"/>
  </cols>
  <sheetData>
    <row r="1" spans="1:11" x14ac:dyDescent="0.3">
      <c r="A1" s="1" t="s">
        <v>0</v>
      </c>
      <c r="B1" s="1" t="s">
        <v>4</v>
      </c>
      <c r="C1" s="1" t="s">
        <v>8</v>
      </c>
      <c r="D1" s="1" t="s">
        <v>30</v>
      </c>
      <c r="E1" s="1" t="s">
        <v>17</v>
      </c>
      <c r="H1" s="1" t="s">
        <v>20</v>
      </c>
      <c r="I1" s="1" t="s">
        <v>21</v>
      </c>
      <c r="J1" s="1" t="s">
        <v>22</v>
      </c>
      <c r="K1" s="1" t="s">
        <v>31</v>
      </c>
    </row>
    <row r="2" spans="1:11" x14ac:dyDescent="0.3">
      <c r="A2" t="s">
        <v>1</v>
      </c>
      <c r="B2" t="s">
        <v>5</v>
      </c>
      <c r="H2" s="2">
        <v>0.20833333333333334</v>
      </c>
      <c r="I2">
        <v>0</v>
      </c>
      <c r="J2">
        <f>I2/100*D3</f>
        <v>0</v>
      </c>
      <c r="K2">
        <v>0</v>
      </c>
    </row>
    <row r="3" spans="1:11" x14ac:dyDescent="0.3">
      <c r="A3" t="s">
        <v>2</v>
      </c>
      <c r="B3" t="s">
        <v>6</v>
      </c>
      <c r="D3">
        <v>100</v>
      </c>
      <c r="E3" t="s">
        <v>18</v>
      </c>
      <c r="H3" s="2">
        <v>0.25</v>
      </c>
      <c r="I3">
        <v>5</v>
      </c>
      <c r="J3">
        <f>I3/100*D3</f>
        <v>5</v>
      </c>
      <c r="K3">
        <v>0</v>
      </c>
    </row>
    <row r="4" spans="1:11" x14ac:dyDescent="0.3">
      <c r="A4" t="s">
        <v>3</v>
      </c>
      <c r="B4" t="s">
        <v>7</v>
      </c>
      <c r="C4" t="s">
        <v>9</v>
      </c>
      <c r="H4" s="2">
        <v>0.29166666666666702</v>
      </c>
      <c r="I4">
        <v>7</v>
      </c>
      <c r="J4">
        <f>I4/100*D3</f>
        <v>7.0000000000000009</v>
      </c>
      <c r="K4">
        <v>1</v>
      </c>
    </row>
    <row r="5" spans="1:11" x14ac:dyDescent="0.3">
      <c r="A5" t="s">
        <v>10</v>
      </c>
      <c r="B5" t="s">
        <v>11</v>
      </c>
      <c r="H5" s="2">
        <v>0.33333333333333298</v>
      </c>
      <c r="I5">
        <v>20</v>
      </c>
      <c r="J5">
        <f>I5/100*D3</f>
        <v>20</v>
      </c>
      <c r="K5">
        <v>3</v>
      </c>
    </row>
    <row r="6" spans="1:11" x14ac:dyDescent="0.3">
      <c r="A6" t="s">
        <v>12</v>
      </c>
      <c r="B6" t="s">
        <v>13</v>
      </c>
      <c r="H6" s="2">
        <v>0.375</v>
      </c>
      <c r="I6">
        <v>31</v>
      </c>
      <c r="J6">
        <f>I6/100*D3</f>
        <v>31</v>
      </c>
      <c r="K6">
        <v>6</v>
      </c>
    </row>
    <row r="7" spans="1:11" x14ac:dyDescent="0.3">
      <c r="A7" t="s">
        <v>14</v>
      </c>
      <c r="B7" t="s">
        <v>15</v>
      </c>
      <c r="C7" t="s">
        <v>16</v>
      </c>
      <c r="H7" s="2">
        <v>0.41666666666666702</v>
      </c>
      <c r="I7">
        <v>40</v>
      </c>
      <c r="J7">
        <f>I7/100*D3</f>
        <v>40</v>
      </c>
      <c r="K7">
        <v>6</v>
      </c>
    </row>
    <row r="8" spans="1:11" x14ac:dyDescent="0.3">
      <c r="A8" t="s">
        <v>19</v>
      </c>
      <c r="H8" s="2">
        <v>0.45833333333333498</v>
      </c>
      <c r="I8">
        <v>51</v>
      </c>
      <c r="J8">
        <f>I8/100*D3</f>
        <v>51</v>
      </c>
      <c r="K8">
        <v>6</v>
      </c>
    </row>
    <row r="9" spans="1:11" x14ac:dyDescent="0.3">
      <c r="A9" t="s">
        <v>24</v>
      </c>
      <c r="D9">
        <v>3150</v>
      </c>
      <c r="E9" t="s">
        <v>34</v>
      </c>
      <c r="H9" s="2">
        <v>0.500000000000002</v>
      </c>
      <c r="I9">
        <v>55</v>
      </c>
      <c r="J9">
        <f>I9/100*D3</f>
        <v>55.000000000000007</v>
      </c>
      <c r="K9">
        <v>6</v>
      </c>
    </row>
    <row r="10" spans="1:11" x14ac:dyDescent="0.3">
      <c r="A10" t="s">
        <v>25</v>
      </c>
      <c r="D10">
        <v>800</v>
      </c>
      <c r="E10" t="s">
        <v>34</v>
      </c>
      <c r="H10" s="2">
        <v>0.54166666666666896</v>
      </c>
      <c r="I10">
        <v>52</v>
      </c>
      <c r="J10">
        <f>I10/100*D3</f>
        <v>52</v>
      </c>
      <c r="K10">
        <v>5</v>
      </c>
    </row>
    <row r="11" spans="1:11" x14ac:dyDescent="0.3">
      <c r="A11" t="s">
        <v>23</v>
      </c>
      <c r="D11">
        <v>15</v>
      </c>
      <c r="E11" t="s">
        <v>27</v>
      </c>
      <c r="H11" s="2">
        <v>0.58333333333333603</v>
      </c>
      <c r="I11">
        <v>49</v>
      </c>
      <c r="J11">
        <f>I11/100*D3</f>
        <v>49</v>
      </c>
      <c r="K11">
        <v>4</v>
      </c>
    </row>
    <row r="12" spans="1:11" x14ac:dyDescent="0.3">
      <c r="A12" t="s">
        <v>26</v>
      </c>
      <c r="D12">
        <v>32</v>
      </c>
      <c r="E12" t="s">
        <v>27</v>
      </c>
      <c r="H12" s="2">
        <v>0.625000000000003</v>
      </c>
      <c r="I12">
        <v>40</v>
      </c>
      <c r="J12">
        <f>I12/100*D3</f>
        <v>40</v>
      </c>
      <c r="K12">
        <v>3</v>
      </c>
    </row>
    <row r="13" spans="1:11" x14ac:dyDescent="0.3">
      <c r="A13" t="s">
        <v>32</v>
      </c>
      <c r="D13">
        <f>D9*(D11/100)</f>
        <v>472.5</v>
      </c>
      <c r="E13" t="s">
        <v>34</v>
      </c>
      <c r="H13" s="2">
        <v>0.66666666666666996</v>
      </c>
      <c r="I13">
        <v>30</v>
      </c>
      <c r="J13">
        <f>I13/100*D3</f>
        <v>30</v>
      </c>
      <c r="K13">
        <v>3</v>
      </c>
    </row>
    <row r="14" spans="1:11" x14ac:dyDescent="0.3">
      <c r="A14" t="s">
        <v>33</v>
      </c>
      <c r="D14">
        <f>D10*(D12/100)</f>
        <v>256</v>
      </c>
      <c r="E14" t="s">
        <v>34</v>
      </c>
      <c r="H14" s="2">
        <v>0.70833333333333703</v>
      </c>
      <c r="I14">
        <v>25</v>
      </c>
      <c r="J14">
        <f>I14/100*D3</f>
        <v>25</v>
      </c>
      <c r="K14">
        <v>1</v>
      </c>
    </row>
    <row r="15" spans="1:11" x14ac:dyDescent="0.3">
      <c r="A15" t="s">
        <v>35</v>
      </c>
      <c r="D15">
        <f>D13+D14</f>
        <v>728.5</v>
      </c>
      <c r="E15" t="s">
        <v>34</v>
      </c>
      <c r="H15" s="2">
        <v>0.750000000000004</v>
      </c>
      <c r="I15">
        <v>18</v>
      </c>
      <c r="J15">
        <f>I15/100*D3</f>
        <v>18</v>
      </c>
      <c r="K15">
        <v>1</v>
      </c>
    </row>
    <row r="16" spans="1:11" x14ac:dyDescent="0.3">
      <c r="A16" t="s">
        <v>28</v>
      </c>
      <c r="H16" s="2">
        <v>0.79166666666667096</v>
      </c>
      <c r="I16">
        <v>12</v>
      </c>
      <c r="J16">
        <f>I16/100*D3</f>
        <v>12</v>
      </c>
      <c r="K16">
        <v>0</v>
      </c>
    </row>
    <row r="17" spans="1:11" x14ac:dyDescent="0.3">
      <c r="A17" t="s">
        <v>29</v>
      </c>
      <c r="H17" s="2">
        <v>0.83333333333333803</v>
      </c>
      <c r="I17">
        <v>5</v>
      </c>
      <c r="J17">
        <f>I17/100*D3</f>
        <v>5</v>
      </c>
      <c r="K17">
        <v>0</v>
      </c>
    </row>
    <row r="18" spans="1:11" x14ac:dyDescent="0.3">
      <c r="H18" s="2">
        <v>0.875000000000005</v>
      </c>
      <c r="I18">
        <v>0</v>
      </c>
      <c r="J18">
        <f>I18/100*D3</f>
        <v>0</v>
      </c>
      <c r="K18">
        <v>0</v>
      </c>
    </row>
    <row r="19" spans="1:11" x14ac:dyDescent="0.3">
      <c r="H19" s="2">
        <v>0.91666666666667196</v>
      </c>
      <c r="K19">
        <v>0</v>
      </c>
    </row>
    <row r="20" spans="1:11" x14ac:dyDescent="0.3">
      <c r="H20" s="2">
        <v>0.95833333333333803</v>
      </c>
      <c r="K20">
        <v>0</v>
      </c>
    </row>
    <row r="21" spans="1:11" x14ac:dyDescent="0.3">
      <c r="H21" s="2">
        <v>1</v>
      </c>
      <c r="K21">
        <v>0</v>
      </c>
    </row>
    <row r="22" spans="1:11" x14ac:dyDescent="0.3">
      <c r="H22" s="2">
        <v>1.0416666666666701</v>
      </c>
      <c r="K22">
        <v>0</v>
      </c>
    </row>
    <row r="23" spans="1:11" x14ac:dyDescent="0.3">
      <c r="H23" s="2">
        <v>1.0833333333333399</v>
      </c>
      <c r="K23">
        <v>0</v>
      </c>
    </row>
    <row r="24" spans="1:11" x14ac:dyDescent="0.3">
      <c r="H24" s="2">
        <v>1.12500000000001</v>
      </c>
      <c r="K24">
        <v>0</v>
      </c>
    </row>
    <row r="25" spans="1:11" x14ac:dyDescent="0.3">
      <c r="H25" s="2">
        <v>1.1666666666666701</v>
      </c>
      <c r="K25">
        <v>0</v>
      </c>
    </row>
    <row r="39" spans="2:2" x14ac:dyDescent="0.3">
      <c r="B39" s="2"/>
    </row>
    <row r="40" spans="2:2" x14ac:dyDescent="0.3">
      <c r="B40" s="2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Weber</dc:creator>
  <cp:lastModifiedBy>Lucie Weber</cp:lastModifiedBy>
  <dcterms:created xsi:type="dcterms:W3CDTF">2021-12-02T15:17:44Z</dcterms:created>
  <dcterms:modified xsi:type="dcterms:W3CDTF">2021-12-09T08:00:14Z</dcterms:modified>
</cp:coreProperties>
</file>