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us\Downloads\OneDrive_1_1-24-2023\"/>
    </mc:Choice>
  </mc:AlternateContent>
  <xr:revisionPtr revIDLastSave="5653" documentId="13_ncr:1_{C7F13025-42F2-438B-B8EA-4CA55CEFB538}" xr6:coauthVersionLast="47" xr6:coauthVersionMax="47" xr10:uidLastSave="{5A8B8E34-3E32-4BD3-AF99-BF80D9A2AA52}"/>
  <bookViews>
    <workbookView xWindow="-110" yWindow="-110" windowWidth="25820" windowHeight="15620" xr2:uid="{00000000-000D-0000-FFFF-FFFF00000000}"/>
  </bookViews>
  <sheets>
    <sheet name="VK02DE" sheetId="10" r:id="rId1"/>
  </sheets>
  <definedNames>
    <definedName name="PASIRINKITE">#REF!</definedName>
    <definedName name="PASIRINKITE...">#REF!</definedName>
    <definedName name="PASIRINKITE_STUDIJŲ_PROGRAMĄ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6" i="10" l="1"/>
  <c r="Q246" i="10"/>
  <c r="S246" i="10"/>
  <c r="T246" i="10"/>
  <c r="W246" i="10"/>
  <c r="Y246" i="10"/>
  <c r="Z246" i="10"/>
  <c r="G245" i="10"/>
  <c r="Q245" i="10"/>
  <c r="S245" i="10"/>
  <c r="T245" i="10"/>
  <c r="W245" i="10"/>
  <c r="Y245" i="10"/>
  <c r="Z245" i="10"/>
  <c r="G244" i="10"/>
  <c r="Q244" i="10"/>
  <c r="S244" i="10"/>
  <c r="T244" i="10"/>
  <c r="W244" i="10"/>
  <c r="Y244" i="10"/>
  <c r="Z244" i="10"/>
  <c r="G243" i="10"/>
  <c r="Q243" i="10"/>
  <c r="S243" i="10"/>
  <c r="T243" i="10"/>
  <c r="W243" i="10"/>
  <c r="Y243" i="10"/>
  <c r="Z243" i="10"/>
  <c r="G242" i="10"/>
  <c r="Q242" i="10"/>
  <c r="S242" i="10"/>
  <c r="T242" i="10"/>
  <c r="W242" i="10"/>
  <c r="Y242" i="10"/>
  <c r="Z242" i="10"/>
  <c r="G241" i="10"/>
  <c r="Q241" i="10"/>
  <c r="S241" i="10"/>
  <c r="T241" i="10"/>
  <c r="W241" i="10"/>
  <c r="Y241" i="10"/>
  <c r="Z241" i="10"/>
  <c r="G240" i="10"/>
  <c r="Q240" i="10"/>
  <c r="S240" i="10"/>
  <c r="T240" i="10"/>
  <c r="W240" i="10"/>
  <c r="Y240" i="10"/>
  <c r="Z240" i="10"/>
  <c r="G239" i="10"/>
  <c r="Q239" i="10"/>
  <c r="S239" i="10"/>
  <c r="T239" i="10"/>
  <c r="W239" i="10"/>
  <c r="Y239" i="10"/>
  <c r="Z239" i="10"/>
  <c r="G238" i="10"/>
  <c r="Q238" i="10"/>
  <c r="S238" i="10"/>
  <c r="T238" i="10"/>
  <c r="W238" i="10"/>
  <c r="Y238" i="10"/>
  <c r="Z238" i="10"/>
  <c r="G237" i="10"/>
  <c r="Q237" i="10"/>
  <c r="S237" i="10"/>
  <c r="T237" i="10"/>
  <c r="W237" i="10"/>
  <c r="Y237" i="10"/>
  <c r="Z237" i="10"/>
  <c r="G236" i="10"/>
  <c r="Q236" i="10"/>
  <c r="S236" i="10"/>
  <c r="T236" i="10"/>
  <c r="W236" i="10"/>
  <c r="Y236" i="10"/>
  <c r="Z236" i="10"/>
  <c r="G235" i="10"/>
  <c r="Q235" i="10"/>
  <c r="S235" i="10"/>
  <c r="T235" i="10"/>
  <c r="W235" i="10"/>
  <c r="Y235" i="10"/>
  <c r="Z235" i="10"/>
  <c r="G234" i="10"/>
  <c r="Q234" i="10"/>
  <c r="S234" i="10"/>
  <c r="T234" i="10"/>
  <c r="W234" i="10"/>
  <c r="Y234" i="10"/>
  <c r="Z234" i="10"/>
  <c r="G233" i="10"/>
  <c r="Q233" i="10"/>
  <c r="S233" i="10"/>
  <c r="T233" i="10"/>
  <c r="W233" i="10"/>
  <c r="Y233" i="10"/>
  <c r="Z233" i="10"/>
  <c r="G232" i="10"/>
  <c r="Q232" i="10"/>
  <c r="S232" i="10"/>
  <c r="T232" i="10"/>
  <c r="W232" i="10"/>
  <c r="Y232" i="10"/>
  <c r="Z232" i="10"/>
  <c r="G231" i="10"/>
  <c r="Q231" i="10"/>
  <c r="S231" i="10"/>
  <c r="T231" i="10"/>
  <c r="W231" i="10"/>
  <c r="Y231" i="10"/>
  <c r="Z231" i="10"/>
  <c r="G230" i="10"/>
  <c r="Q230" i="10"/>
  <c r="S230" i="10"/>
  <c r="T230" i="10"/>
  <c r="W230" i="10"/>
  <c r="Y230" i="10"/>
  <c r="Z230" i="10"/>
  <c r="G229" i="10"/>
  <c r="Q229" i="10"/>
  <c r="S229" i="10"/>
  <c r="T229" i="10"/>
  <c r="W229" i="10"/>
  <c r="Y229" i="10"/>
  <c r="Z229" i="10"/>
  <c r="G228" i="10"/>
  <c r="Q228" i="10"/>
  <c r="S228" i="10"/>
  <c r="T228" i="10"/>
  <c r="W228" i="10"/>
  <c r="Y228" i="10"/>
  <c r="Z228" i="10"/>
  <c r="G227" i="10"/>
  <c r="Q227" i="10"/>
  <c r="S227" i="10"/>
  <c r="T227" i="10"/>
  <c r="W227" i="10"/>
  <c r="Y227" i="10"/>
  <c r="Z227" i="10"/>
  <c r="G226" i="10"/>
  <c r="Q226" i="10"/>
  <c r="S226" i="10"/>
  <c r="T226" i="10"/>
  <c r="W226" i="10"/>
  <c r="Y226" i="10"/>
  <c r="Z226" i="10"/>
  <c r="G225" i="10"/>
  <c r="Q225" i="10"/>
  <c r="S225" i="10"/>
  <c r="T225" i="10"/>
  <c r="W225" i="10"/>
  <c r="Y225" i="10"/>
  <c r="Z225" i="10"/>
  <c r="G224" i="10"/>
  <c r="Q224" i="10"/>
  <c r="S224" i="10"/>
  <c r="T224" i="10"/>
  <c r="W224" i="10"/>
  <c r="Y224" i="10"/>
  <c r="Z224" i="10"/>
  <c r="G223" i="10"/>
  <c r="Q223" i="10"/>
  <c r="S223" i="10"/>
  <c r="T223" i="10"/>
  <c r="W223" i="10"/>
  <c r="Y223" i="10"/>
  <c r="Z223" i="10"/>
  <c r="G222" i="10"/>
  <c r="Q222" i="10"/>
  <c r="S222" i="10"/>
  <c r="T222" i="10"/>
  <c r="W222" i="10"/>
  <c r="Y222" i="10"/>
  <c r="Z222" i="10"/>
  <c r="G221" i="10"/>
  <c r="Q221" i="10"/>
  <c r="S221" i="10"/>
  <c r="T221" i="10"/>
  <c r="W221" i="10"/>
  <c r="Y221" i="10"/>
  <c r="Z221" i="10"/>
  <c r="G220" i="10"/>
  <c r="Q220" i="10"/>
  <c r="S220" i="10"/>
  <c r="T220" i="10"/>
  <c r="W220" i="10"/>
  <c r="Y220" i="10"/>
  <c r="Z220" i="10"/>
  <c r="G219" i="10"/>
  <c r="Q219" i="10"/>
  <c r="S219" i="10"/>
  <c r="T219" i="10"/>
  <c r="W219" i="10"/>
  <c r="Y219" i="10"/>
  <c r="Z219" i="10"/>
  <c r="G218" i="10"/>
  <c r="Q218" i="10"/>
  <c r="S218" i="10"/>
  <c r="T218" i="10"/>
  <c r="W218" i="10"/>
  <c r="Y218" i="10"/>
  <c r="Z218" i="10"/>
  <c r="G217" i="10"/>
  <c r="Q217" i="10"/>
  <c r="S217" i="10"/>
  <c r="T217" i="10"/>
  <c r="W217" i="10"/>
  <c r="Y217" i="10"/>
  <c r="Z217" i="10"/>
  <c r="G216" i="10"/>
  <c r="Q216" i="10"/>
  <c r="S216" i="10"/>
  <c r="T216" i="10"/>
  <c r="W216" i="10"/>
  <c r="Y216" i="10"/>
  <c r="Z216" i="10"/>
  <c r="G215" i="10"/>
  <c r="Q215" i="10"/>
  <c r="S215" i="10"/>
  <c r="T215" i="10"/>
  <c r="W215" i="10"/>
  <c r="Y215" i="10"/>
  <c r="Z215" i="10"/>
  <c r="G214" i="10"/>
  <c r="Q214" i="10"/>
  <c r="S214" i="10"/>
  <c r="T214" i="10"/>
  <c r="W214" i="10"/>
  <c r="Y214" i="10"/>
  <c r="Z214" i="10"/>
  <c r="G213" i="10"/>
  <c r="Q213" i="10"/>
  <c r="S213" i="10"/>
  <c r="T213" i="10"/>
  <c r="W213" i="10"/>
  <c r="Y213" i="10"/>
  <c r="Z213" i="10"/>
  <c r="G212" i="10"/>
  <c r="Q212" i="10"/>
  <c r="S212" i="10"/>
  <c r="T212" i="10"/>
  <c r="W212" i="10"/>
  <c r="Y212" i="10"/>
  <c r="Z212" i="10"/>
  <c r="G211" i="10"/>
  <c r="Q211" i="10"/>
  <c r="S211" i="10"/>
  <c r="T211" i="10"/>
  <c r="W211" i="10"/>
  <c r="Y211" i="10"/>
  <c r="Z211" i="10"/>
  <c r="G210" i="10"/>
  <c r="Q210" i="10"/>
  <c r="S210" i="10"/>
  <c r="T210" i="10"/>
  <c r="W210" i="10"/>
  <c r="Y210" i="10"/>
  <c r="Z210" i="10"/>
  <c r="G209" i="10"/>
  <c r="Q209" i="10"/>
  <c r="S209" i="10"/>
  <c r="T209" i="10"/>
  <c r="W209" i="10"/>
  <c r="Y209" i="10"/>
  <c r="Z209" i="10"/>
  <c r="G208" i="10"/>
  <c r="Q208" i="10"/>
  <c r="S208" i="10"/>
  <c r="T208" i="10"/>
  <c r="W208" i="10"/>
  <c r="Y208" i="10"/>
  <c r="Z208" i="10"/>
  <c r="G207" i="10"/>
  <c r="Q207" i="10"/>
  <c r="S207" i="10"/>
  <c r="T207" i="10"/>
  <c r="W207" i="10"/>
  <c r="Y207" i="10"/>
  <c r="Z207" i="10"/>
  <c r="G206" i="10"/>
  <c r="Q206" i="10"/>
  <c r="S206" i="10"/>
  <c r="T206" i="10"/>
  <c r="W206" i="10"/>
  <c r="Y206" i="10"/>
  <c r="Z206" i="10"/>
  <c r="G205" i="10"/>
  <c r="Q205" i="10"/>
  <c r="S205" i="10"/>
  <c r="T205" i="10"/>
  <c r="W205" i="10"/>
  <c r="Y205" i="10"/>
  <c r="Z205" i="10"/>
  <c r="G204" i="10"/>
  <c r="Q204" i="10"/>
  <c r="S204" i="10"/>
  <c r="T204" i="10"/>
  <c r="W204" i="10"/>
  <c r="Y204" i="10"/>
  <c r="Z204" i="10"/>
  <c r="G203" i="10"/>
  <c r="Q203" i="10"/>
  <c r="S203" i="10"/>
  <c r="T203" i="10"/>
  <c r="W203" i="10"/>
  <c r="Y203" i="10"/>
  <c r="Z203" i="10"/>
  <c r="G202" i="10"/>
  <c r="Q202" i="10"/>
  <c r="S202" i="10"/>
  <c r="T202" i="10"/>
  <c r="W202" i="10"/>
  <c r="Y202" i="10"/>
  <c r="Z202" i="10"/>
  <c r="G201" i="10"/>
  <c r="Q201" i="10"/>
  <c r="S201" i="10"/>
  <c r="T201" i="10"/>
  <c r="W201" i="10"/>
  <c r="Y201" i="10"/>
  <c r="Z201" i="10"/>
  <c r="G200" i="10"/>
  <c r="Q200" i="10"/>
  <c r="S200" i="10"/>
  <c r="T200" i="10"/>
  <c r="W200" i="10"/>
  <c r="Y200" i="10"/>
  <c r="Z200" i="10"/>
  <c r="G199" i="10"/>
  <c r="Q199" i="10"/>
  <c r="S199" i="10"/>
  <c r="T199" i="10"/>
  <c r="W199" i="10"/>
  <c r="Y199" i="10"/>
  <c r="Z199" i="10"/>
  <c r="G198" i="10"/>
  <c r="Q198" i="10"/>
  <c r="S198" i="10"/>
  <c r="T198" i="10"/>
  <c r="W198" i="10"/>
  <c r="Y198" i="10"/>
  <c r="Z198" i="10"/>
  <c r="G197" i="10"/>
  <c r="Q197" i="10"/>
  <c r="S197" i="10"/>
  <c r="T197" i="10"/>
  <c r="W197" i="10"/>
  <c r="Y197" i="10"/>
  <c r="Z197" i="10"/>
  <c r="G196" i="10"/>
  <c r="Q196" i="10"/>
  <c r="S196" i="10"/>
  <c r="T196" i="10"/>
  <c r="W196" i="10"/>
  <c r="Y196" i="10"/>
  <c r="Z196" i="10"/>
  <c r="G195" i="10"/>
  <c r="Q195" i="10"/>
  <c r="S195" i="10"/>
  <c r="T195" i="10"/>
  <c r="W195" i="10"/>
  <c r="Y195" i="10"/>
  <c r="Z195" i="10"/>
  <c r="G194" i="10"/>
  <c r="Q194" i="10"/>
  <c r="S194" i="10"/>
  <c r="T194" i="10"/>
  <c r="W194" i="10"/>
  <c r="Y194" i="10"/>
  <c r="Z194" i="10"/>
  <c r="G193" i="10"/>
  <c r="Q193" i="10"/>
  <c r="S193" i="10"/>
  <c r="T193" i="10"/>
  <c r="W193" i="10"/>
  <c r="Y193" i="10"/>
  <c r="Z193" i="10"/>
  <c r="G192" i="10"/>
  <c r="Q192" i="10"/>
  <c r="S192" i="10"/>
  <c r="T192" i="10"/>
  <c r="W192" i="10"/>
  <c r="Y192" i="10"/>
  <c r="Z192" i="10"/>
  <c r="G191" i="10"/>
  <c r="Q191" i="10"/>
  <c r="S191" i="10"/>
  <c r="T191" i="10"/>
  <c r="W191" i="10"/>
  <c r="Y191" i="10"/>
  <c r="Z191" i="10"/>
  <c r="G190" i="10"/>
  <c r="Q190" i="10"/>
  <c r="S190" i="10"/>
  <c r="T190" i="10"/>
  <c r="W190" i="10"/>
  <c r="Y190" i="10"/>
  <c r="Z190" i="10"/>
  <c r="G189" i="10"/>
  <c r="Q189" i="10"/>
  <c r="S189" i="10"/>
  <c r="T189" i="10"/>
  <c r="W189" i="10"/>
  <c r="Y189" i="10"/>
  <c r="Z189" i="10"/>
  <c r="G188" i="10"/>
  <c r="Q188" i="10"/>
  <c r="S188" i="10"/>
  <c r="T188" i="10"/>
  <c r="W188" i="10"/>
  <c r="Y188" i="10"/>
  <c r="Z188" i="10"/>
  <c r="G187" i="10"/>
  <c r="Q187" i="10"/>
  <c r="S187" i="10"/>
  <c r="T187" i="10"/>
  <c r="W187" i="10"/>
  <c r="Y187" i="10"/>
  <c r="Z187" i="10"/>
  <c r="G186" i="10"/>
  <c r="Q186" i="10"/>
  <c r="S186" i="10"/>
  <c r="T186" i="10"/>
  <c r="W186" i="10"/>
  <c r="Y186" i="10"/>
  <c r="Z186" i="10"/>
  <c r="G185" i="10"/>
  <c r="Q185" i="10"/>
  <c r="S185" i="10"/>
  <c r="T185" i="10"/>
  <c r="W185" i="10"/>
  <c r="Y185" i="10"/>
  <c r="Z185" i="10"/>
  <c r="G184" i="10"/>
  <c r="Q184" i="10"/>
  <c r="S184" i="10"/>
  <c r="T184" i="10"/>
  <c r="W184" i="10"/>
  <c r="Y184" i="10"/>
  <c r="Z184" i="10"/>
  <c r="G183" i="10"/>
  <c r="Q183" i="10"/>
  <c r="S183" i="10"/>
  <c r="T183" i="10"/>
  <c r="W183" i="10"/>
  <c r="Y183" i="10"/>
  <c r="Z183" i="10"/>
  <c r="G182" i="10"/>
  <c r="Q182" i="10"/>
  <c r="S182" i="10"/>
  <c r="T182" i="10"/>
  <c r="W182" i="10"/>
  <c r="Y182" i="10"/>
  <c r="Z182" i="10"/>
  <c r="G181" i="10"/>
  <c r="Q181" i="10"/>
  <c r="S181" i="10"/>
  <c r="T181" i="10"/>
  <c r="W181" i="10"/>
  <c r="Y181" i="10"/>
  <c r="Z181" i="10"/>
  <c r="G180" i="10"/>
  <c r="Q180" i="10"/>
  <c r="S180" i="10"/>
  <c r="T180" i="10"/>
  <c r="W180" i="10"/>
  <c r="Y180" i="10"/>
  <c r="Z180" i="10"/>
  <c r="G179" i="10"/>
  <c r="Q179" i="10"/>
  <c r="S179" i="10"/>
  <c r="T179" i="10"/>
  <c r="W179" i="10"/>
  <c r="Y179" i="10"/>
  <c r="Z179" i="10"/>
  <c r="G178" i="10"/>
  <c r="Q178" i="10"/>
  <c r="S178" i="10"/>
  <c r="T178" i="10"/>
  <c r="W178" i="10"/>
  <c r="Y178" i="10"/>
  <c r="Z178" i="10"/>
  <c r="G177" i="10"/>
  <c r="Q177" i="10"/>
  <c r="S177" i="10"/>
  <c r="T177" i="10"/>
  <c r="W177" i="10"/>
  <c r="Y177" i="10"/>
  <c r="Z177" i="10"/>
  <c r="G176" i="10"/>
  <c r="Q176" i="10"/>
  <c r="S176" i="10"/>
  <c r="T176" i="10"/>
  <c r="W176" i="10"/>
  <c r="Y176" i="10"/>
  <c r="Z176" i="10"/>
  <c r="G175" i="10"/>
  <c r="Q175" i="10"/>
  <c r="S175" i="10"/>
  <c r="T175" i="10"/>
  <c r="W175" i="10"/>
  <c r="Y175" i="10"/>
  <c r="Z175" i="10"/>
  <c r="G174" i="10"/>
  <c r="Q174" i="10"/>
  <c r="S174" i="10"/>
  <c r="T174" i="10"/>
  <c r="W174" i="10"/>
  <c r="Y174" i="10"/>
  <c r="Z174" i="10"/>
  <c r="G173" i="10"/>
  <c r="Q173" i="10"/>
  <c r="S173" i="10"/>
  <c r="T173" i="10"/>
  <c r="W173" i="10"/>
  <c r="Y173" i="10"/>
  <c r="Z173" i="10"/>
  <c r="G172" i="10"/>
  <c r="Q172" i="10"/>
  <c r="S172" i="10"/>
  <c r="T172" i="10"/>
  <c r="W172" i="10"/>
  <c r="Y172" i="10"/>
  <c r="Z172" i="10"/>
  <c r="G171" i="10"/>
  <c r="Q171" i="10"/>
  <c r="S171" i="10"/>
  <c r="T171" i="10"/>
  <c r="W171" i="10"/>
  <c r="Y171" i="10"/>
  <c r="Z171" i="10"/>
  <c r="G170" i="10"/>
  <c r="Q170" i="10"/>
  <c r="S170" i="10"/>
  <c r="T170" i="10"/>
  <c r="W170" i="10"/>
  <c r="Y170" i="10"/>
  <c r="Z170" i="10"/>
  <c r="G169" i="10"/>
  <c r="Q169" i="10"/>
  <c r="S169" i="10"/>
  <c r="T169" i="10"/>
  <c r="W169" i="10"/>
  <c r="Y169" i="10"/>
  <c r="Z169" i="10"/>
  <c r="G168" i="10"/>
  <c r="Q168" i="10"/>
  <c r="S168" i="10"/>
  <c r="T168" i="10"/>
  <c r="W168" i="10"/>
  <c r="Y168" i="10"/>
  <c r="Z168" i="10"/>
  <c r="G167" i="10"/>
  <c r="Q167" i="10"/>
  <c r="S167" i="10"/>
  <c r="T167" i="10"/>
  <c r="W167" i="10"/>
  <c r="Y167" i="10"/>
  <c r="Z167" i="10"/>
  <c r="G166" i="10"/>
  <c r="Q166" i="10"/>
  <c r="S166" i="10"/>
  <c r="T166" i="10"/>
  <c r="W166" i="10"/>
  <c r="Y166" i="10"/>
  <c r="Z166" i="10"/>
  <c r="G165" i="10"/>
  <c r="Q165" i="10"/>
  <c r="S165" i="10"/>
  <c r="T165" i="10"/>
  <c r="W165" i="10"/>
  <c r="Y165" i="10"/>
  <c r="Z165" i="10"/>
  <c r="G164" i="10"/>
  <c r="Q164" i="10"/>
  <c r="S164" i="10"/>
  <c r="T164" i="10"/>
  <c r="W164" i="10"/>
  <c r="Y164" i="10"/>
  <c r="Z164" i="10"/>
  <c r="G163" i="10"/>
  <c r="Q163" i="10"/>
  <c r="S163" i="10"/>
  <c r="T163" i="10"/>
  <c r="W163" i="10"/>
  <c r="Y163" i="10"/>
  <c r="Z163" i="10"/>
  <c r="G162" i="10"/>
  <c r="Q162" i="10"/>
  <c r="S162" i="10"/>
  <c r="T162" i="10"/>
  <c r="W162" i="10"/>
  <c r="Y162" i="10"/>
  <c r="Z162" i="10"/>
  <c r="G161" i="10"/>
  <c r="Q161" i="10"/>
  <c r="S161" i="10"/>
  <c r="T161" i="10"/>
  <c r="W161" i="10"/>
  <c r="Y161" i="10"/>
  <c r="Z161" i="10"/>
  <c r="G160" i="10"/>
  <c r="Q160" i="10"/>
  <c r="S160" i="10"/>
  <c r="T160" i="10"/>
  <c r="W160" i="10"/>
  <c r="Y160" i="10"/>
  <c r="Z160" i="10"/>
  <c r="G159" i="10"/>
  <c r="Q159" i="10"/>
  <c r="S159" i="10"/>
  <c r="T159" i="10"/>
  <c r="W159" i="10"/>
  <c r="Y159" i="10"/>
  <c r="Z159" i="10"/>
  <c r="G158" i="10"/>
  <c r="Q158" i="10"/>
  <c r="S158" i="10"/>
  <c r="T158" i="10"/>
  <c r="W158" i="10"/>
  <c r="Y158" i="10"/>
  <c r="Z158" i="10"/>
  <c r="G157" i="10"/>
  <c r="Q157" i="10"/>
  <c r="S157" i="10"/>
  <c r="T157" i="10"/>
  <c r="W157" i="10"/>
  <c r="Y157" i="10"/>
  <c r="Z157" i="10"/>
  <c r="G156" i="10"/>
  <c r="Q156" i="10"/>
  <c r="S156" i="10"/>
  <c r="T156" i="10"/>
  <c r="W156" i="10"/>
  <c r="Y156" i="10"/>
  <c r="Z156" i="10"/>
  <c r="G155" i="10"/>
  <c r="Q155" i="10"/>
  <c r="S155" i="10"/>
  <c r="T155" i="10"/>
  <c r="W155" i="10"/>
  <c r="Y155" i="10"/>
  <c r="Z155" i="10"/>
  <c r="G154" i="10"/>
  <c r="Q154" i="10"/>
  <c r="S154" i="10"/>
  <c r="T154" i="10"/>
  <c r="W154" i="10"/>
  <c r="Y154" i="10"/>
  <c r="Z154" i="10"/>
  <c r="G153" i="10"/>
  <c r="Q153" i="10"/>
  <c r="S153" i="10"/>
  <c r="T153" i="10"/>
  <c r="W153" i="10"/>
  <c r="Y153" i="10"/>
  <c r="Z153" i="10"/>
  <c r="G152" i="10"/>
  <c r="Q152" i="10"/>
  <c r="S152" i="10"/>
  <c r="T152" i="10"/>
  <c r="W152" i="10"/>
  <c r="Y152" i="10"/>
  <c r="Z152" i="10"/>
  <c r="G151" i="10"/>
  <c r="Q151" i="10"/>
  <c r="S151" i="10"/>
  <c r="T151" i="10"/>
  <c r="W151" i="10"/>
  <c r="Y151" i="10"/>
  <c r="Z151" i="10"/>
  <c r="G150" i="10"/>
  <c r="Q150" i="10"/>
  <c r="S150" i="10"/>
  <c r="T150" i="10"/>
  <c r="W150" i="10"/>
  <c r="Y150" i="10"/>
  <c r="Z150" i="10"/>
  <c r="G149" i="10"/>
  <c r="Q149" i="10"/>
  <c r="S149" i="10"/>
  <c r="T149" i="10"/>
  <c r="W149" i="10"/>
  <c r="Y149" i="10"/>
  <c r="Z149" i="10"/>
  <c r="G148" i="10"/>
  <c r="Q148" i="10"/>
  <c r="S148" i="10"/>
  <c r="T148" i="10"/>
  <c r="W148" i="10"/>
  <c r="Y148" i="10"/>
  <c r="Z148" i="10"/>
  <c r="G147" i="10"/>
  <c r="Q147" i="10"/>
  <c r="S147" i="10"/>
  <c r="T147" i="10"/>
  <c r="W147" i="10"/>
  <c r="Y147" i="10"/>
  <c r="Z147" i="10"/>
  <c r="G146" i="10"/>
  <c r="Q146" i="10"/>
  <c r="S146" i="10"/>
  <c r="T146" i="10"/>
  <c r="W146" i="10"/>
  <c r="Y146" i="10"/>
  <c r="Z146" i="10"/>
  <c r="G145" i="10"/>
  <c r="Q145" i="10"/>
  <c r="S145" i="10"/>
  <c r="T145" i="10"/>
  <c r="W145" i="10"/>
  <c r="Y145" i="10"/>
  <c r="Z145" i="10"/>
  <c r="G144" i="10"/>
  <c r="Q144" i="10"/>
  <c r="S144" i="10"/>
  <c r="T144" i="10"/>
  <c r="W144" i="10"/>
  <c r="Y144" i="10"/>
  <c r="Z144" i="10"/>
  <c r="G143" i="10"/>
  <c r="Q143" i="10"/>
  <c r="S143" i="10"/>
  <c r="T143" i="10"/>
  <c r="W143" i="10"/>
  <c r="Y143" i="10"/>
  <c r="Z143" i="10"/>
  <c r="G142" i="10"/>
  <c r="Q142" i="10"/>
  <c r="S142" i="10"/>
  <c r="T142" i="10"/>
  <c r="W142" i="10"/>
  <c r="Y142" i="10"/>
  <c r="Z142" i="10"/>
  <c r="G141" i="10"/>
  <c r="Q141" i="10"/>
  <c r="S141" i="10"/>
  <c r="T141" i="10"/>
  <c r="W141" i="10"/>
  <c r="Y141" i="10"/>
  <c r="Z141" i="10"/>
  <c r="G140" i="10"/>
  <c r="Q140" i="10"/>
  <c r="S140" i="10"/>
  <c r="T140" i="10"/>
  <c r="W140" i="10"/>
  <c r="Y140" i="10"/>
  <c r="Z140" i="10"/>
  <c r="G139" i="10"/>
  <c r="Q139" i="10"/>
  <c r="S139" i="10"/>
  <c r="T139" i="10"/>
  <c r="W139" i="10"/>
  <c r="Y139" i="10"/>
  <c r="Z139" i="10"/>
  <c r="G138" i="10"/>
  <c r="Q138" i="10"/>
  <c r="S138" i="10"/>
  <c r="T138" i="10"/>
  <c r="W138" i="10"/>
  <c r="Y138" i="10"/>
  <c r="Z138" i="10"/>
  <c r="G137" i="10"/>
  <c r="Q137" i="10"/>
  <c r="S137" i="10"/>
  <c r="T137" i="10"/>
  <c r="W137" i="10"/>
  <c r="Y137" i="10"/>
  <c r="Z137" i="10"/>
  <c r="G136" i="10"/>
  <c r="Q136" i="10"/>
  <c r="S136" i="10"/>
  <c r="T136" i="10"/>
  <c r="W136" i="10"/>
  <c r="Y136" i="10"/>
  <c r="Z136" i="10"/>
  <c r="G135" i="10"/>
  <c r="Q135" i="10"/>
  <c r="S135" i="10"/>
  <c r="T135" i="10"/>
  <c r="W135" i="10"/>
  <c r="Y135" i="10"/>
  <c r="Z135" i="10"/>
  <c r="G134" i="10"/>
  <c r="Q134" i="10"/>
  <c r="S134" i="10"/>
  <c r="T134" i="10"/>
  <c r="W134" i="10"/>
  <c r="Y134" i="10"/>
  <c r="Z134" i="10"/>
  <c r="G133" i="10"/>
  <c r="Q133" i="10"/>
  <c r="S133" i="10"/>
  <c r="T133" i="10"/>
  <c r="W133" i="10"/>
  <c r="Y133" i="10"/>
  <c r="Z133" i="10"/>
  <c r="G132" i="10"/>
  <c r="Q132" i="10"/>
  <c r="S132" i="10"/>
  <c r="T132" i="10"/>
  <c r="W132" i="10"/>
  <c r="Y132" i="10"/>
  <c r="Z132" i="10"/>
  <c r="G131" i="10"/>
  <c r="Q131" i="10"/>
  <c r="S131" i="10"/>
  <c r="T131" i="10"/>
  <c r="W131" i="10"/>
  <c r="Y131" i="10"/>
  <c r="Z131" i="10"/>
  <c r="G130" i="10"/>
  <c r="Q130" i="10"/>
  <c r="S130" i="10"/>
  <c r="T130" i="10"/>
  <c r="W130" i="10"/>
  <c r="Y130" i="10"/>
  <c r="Z130" i="10"/>
  <c r="G129" i="10"/>
  <c r="Q129" i="10"/>
  <c r="S129" i="10"/>
  <c r="T129" i="10"/>
  <c r="W129" i="10"/>
  <c r="Y129" i="10"/>
  <c r="Z129" i="10"/>
  <c r="G128" i="10"/>
  <c r="Q128" i="10"/>
  <c r="S128" i="10"/>
  <c r="T128" i="10"/>
  <c r="W128" i="10"/>
  <c r="Y128" i="10"/>
  <c r="Z128" i="10"/>
  <c r="G127" i="10"/>
  <c r="Q127" i="10"/>
  <c r="S127" i="10"/>
  <c r="T127" i="10"/>
  <c r="W127" i="10"/>
  <c r="Y127" i="10"/>
  <c r="Z127" i="10"/>
  <c r="G126" i="10"/>
  <c r="Q126" i="10"/>
  <c r="S126" i="10"/>
  <c r="T126" i="10"/>
  <c r="W126" i="10"/>
  <c r="Y126" i="10"/>
  <c r="Z126" i="10"/>
  <c r="G125" i="10"/>
  <c r="Q125" i="10"/>
  <c r="S125" i="10"/>
  <c r="T125" i="10"/>
  <c r="W125" i="10"/>
  <c r="Y125" i="10"/>
  <c r="Z125" i="10"/>
  <c r="G124" i="10"/>
  <c r="Q124" i="10"/>
  <c r="S124" i="10"/>
  <c r="T124" i="10"/>
  <c r="W124" i="10"/>
  <c r="Y124" i="10"/>
  <c r="Z124" i="10"/>
  <c r="G123" i="10"/>
  <c r="Q123" i="10"/>
  <c r="S123" i="10"/>
  <c r="T123" i="10"/>
  <c r="W123" i="10"/>
  <c r="Y123" i="10"/>
  <c r="Z123" i="10"/>
  <c r="G122" i="10"/>
  <c r="Q122" i="10"/>
  <c r="S122" i="10"/>
  <c r="T122" i="10"/>
  <c r="W122" i="10"/>
  <c r="Y122" i="10"/>
  <c r="Z122" i="10"/>
  <c r="G121" i="10"/>
  <c r="Q121" i="10"/>
  <c r="S121" i="10"/>
  <c r="T121" i="10"/>
  <c r="W121" i="10"/>
  <c r="Y121" i="10"/>
  <c r="Z121" i="10"/>
  <c r="G120" i="10"/>
  <c r="Q120" i="10"/>
  <c r="S120" i="10"/>
  <c r="T120" i="10"/>
  <c r="W120" i="10"/>
  <c r="Y120" i="10"/>
  <c r="Z120" i="10"/>
  <c r="G119" i="10"/>
  <c r="Q119" i="10"/>
  <c r="S119" i="10"/>
  <c r="T119" i="10"/>
  <c r="W119" i="10"/>
  <c r="Y119" i="10"/>
  <c r="Z119" i="10"/>
  <c r="G118" i="10"/>
  <c r="Q118" i="10"/>
  <c r="S118" i="10"/>
  <c r="T118" i="10"/>
  <c r="W118" i="10"/>
  <c r="Y118" i="10"/>
  <c r="Z118" i="10"/>
  <c r="G117" i="10"/>
  <c r="Q117" i="10"/>
  <c r="S117" i="10"/>
  <c r="T117" i="10"/>
  <c r="W117" i="10"/>
  <c r="Y117" i="10"/>
  <c r="Z117" i="10"/>
  <c r="G116" i="10"/>
  <c r="Q116" i="10"/>
  <c r="S116" i="10"/>
  <c r="T116" i="10"/>
  <c r="W116" i="10"/>
  <c r="Y116" i="10"/>
  <c r="Z116" i="10"/>
  <c r="G115" i="10"/>
  <c r="Q115" i="10"/>
  <c r="S115" i="10"/>
  <c r="T115" i="10"/>
  <c r="W115" i="10"/>
  <c r="Y115" i="10"/>
  <c r="Z115" i="10"/>
  <c r="G114" i="10"/>
  <c r="Q114" i="10"/>
  <c r="S114" i="10"/>
  <c r="T114" i="10"/>
  <c r="W114" i="10"/>
  <c r="Y114" i="10"/>
  <c r="Z114" i="10"/>
  <c r="G113" i="10"/>
  <c r="Q113" i="10"/>
  <c r="S113" i="10"/>
  <c r="T113" i="10"/>
  <c r="W113" i="10"/>
  <c r="Y113" i="10"/>
  <c r="Z113" i="10"/>
  <c r="G112" i="10"/>
  <c r="Q112" i="10"/>
  <c r="S112" i="10"/>
  <c r="T112" i="10"/>
  <c r="W112" i="10"/>
  <c r="Y112" i="10"/>
  <c r="Z112" i="10"/>
  <c r="G111" i="10"/>
  <c r="Q111" i="10"/>
  <c r="S111" i="10"/>
  <c r="T111" i="10"/>
  <c r="W111" i="10"/>
  <c r="Y111" i="10"/>
  <c r="Z111" i="10"/>
  <c r="G110" i="10"/>
  <c r="Q110" i="10"/>
  <c r="S110" i="10"/>
  <c r="T110" i="10"/>
  <c r="W110" i="10"/>
  <c r="Y110" i="10"/>
  <c r="Z110" i="10"/>
  <c r="G109" i="10"/>
  <c r="Q109" i="10"/>
  <c r="S109" i="10"/>
  <c r="T109" i="10"/>
  <c r="W109" i="10"/>
  <c r="Y109" i="10"/>
  <c r="Z109" i="10"/>
  <c r="G108" i="10"/>
  <c r="Q108" i="10"/>
  <c r="S108" i="10"/>
  <c r="T108" i="10"/>
  <c r="W108" i="10"/>
  <c r="Y108" i="10"/>
  <c r="Z108" i="10"/>
  <c r="G107" i="10"/>
  <c r="Q107" i="10"/>
  <c r="S107" i="10"/>
  <c r="T107" i="10"/>
  <c r="W107" i="10"/>
  <c r="Y107" i="10"/>
  <c r="Z107" i="10"/>
  <c r="G106" i="10"/>
  <c r="Q106" i="10"/>
  <c r="S106" i="10"/>
  <c r="T106" i="10"/>
  <c r="W106" i="10"/>
  <c r="Y106" i="10"/>
  <c r="Z106" i="10"/>
  <c r="G105" i="10"/>
  <c r="Q105" i="10"/>
  <c r="S105" i="10"/>
  <c r="T105" i="10"/>
  <c r="W105" i="10"/>
  <c r="Y105" i="10"/>
  <c r="Z105" i="10"/>
  <c r="G104" i="10"/>
  <c r="Q104" i="10"/>
  <c r="S104" i="10"/>
  <c r="T104" i="10"/>
  <c r="W104" i="10"/>
  <c r="Y104" i="10"/>
  <c r="Z104" i="10"/>
  <c r="G103" i="10"/>
  <c r="Q103" i="10"/>
  <c r="S103" i="10"/>
  <c r="T103" i="10"/>
  <c r="W103" i="10"/>
  <c r="Y103" i="10"/>
  <c r="Z103" i="10"/>
  <c r="G102" i="10"/>
  <c r="Q102" i="10"/>
  <c r="S102" i="10"/>
  <c r="T102" i="10"/>
  <c r="W102" i="10"/>
  <c r="Y102" i="10"/>
  <c r="Z102" i="10"/>
  <c r="G101" i="10"/>
  <c r="Q101" i="10"/>
  <c r="S101" i="10"/>
  <c r="T101" i="10"/>
  <c r="W101" i="10"/>
  <c r="Y101" i="10"/>
  <c r="Z101" i="10"/>
  <c r="G100" i="10"/>
  <c r="Q100" i="10"/>
  <c r="S100" i="10"/>
  <c r="T100" i="10"/>
  <c r="W100" i="10"/>
  <c r="Y100" i="10"/>
  <c r="Z100" i="10"/>
  <c r="G99" i="10"/>
  <c r="Q99" i="10"/>
  <c r="S99" i="10"/>
  <c r="T99" i="10"/>
  <c r="W99" i="10"/>
  <c r="Y99" i="10"/>
  <c r="Z99" i="10"/>
  <c r="G98" i="10"/>
  <c r="Q98" i="10"/>
  <c r="S98" i="10"/>
  <c r="T98" i="10"/>
  <c r="W98" i="10"/>
  <c r="Y98" i="10"/>
  <c r="Z98" i="10"/>
  <c r="G97" i="10"/>
  <c r="Q97" i="10"/>
  <c r="S97" i="10"/>
  <c r="T97" i="10"/>
  <c r="W97" i="10"/>
  <c r="Y97" i="10"/>
  <c r="Z97" i="10"/>
  <c r="G96" i="10"/>
  <c r="Q96" i="10"/>
  <c r="S96" i="10"/>
  <c r="T96" i="10"/>
  <c r="W96" i="10"/>
  <c r="Y96" i="10"/>
  <c r="Z96" i="10"/>
  <c r="G95" i="10"/>
  <c r="Q95" i="10"/>
  <c r="S95" i="10"/>
  <c r="T95" i="10"/>
  <c r="W95" i="10"/>
  <c r="Y95" i="10"/>
  <c r="Z95" i="10"/>
  <c r="G94" i="10"/>
  <c r="Q94" i="10"/>
  <c r="S94" i="10"/>
  <c r="T94" i="10"/>
  <c r="W94" i="10"/>
  <c r="Y94" i="10"/>
  <c r="Z94" i="10"/>
  <c r="G93" i="10"/>
  <c r="Q93" i="10"/>
  <c r="S93" i="10"/>
  <c r="T93" i="10"/>
  <c r="W93" i="10"/>
  <c r="Y93" i="10"/>
  <c r="Z93" i="10"/>
  <c r="G92" i="10"/>
  <c r="Q92" i="10"/>
  <c r="S92" i="10"/>
  <c r="T92" i="10"/>
  <c r="W92" i="10"/>
  <c r="Y92" i="10"/>
  <c r="Z92" i="10"/>
  <c r="G91" i="10"/>
  <c r="Q91" i="10"/>
  <c r="S91" i="10"/>
  <c r="T91" i="10"/>
  <c r="W91" i="10"/>
  <c r="Y91" i="10"/>
  <c r="Z91" i="10"/>
  <c r="G90" i="10"/>
  <c r="Q90" i="10"/>
  <c r="S90" i="10"/>
  <c r="T90" i="10"/>
  <c r="W90" i="10"/>
  <c r="Y90" i="10"/>
  <c r="Z90" i="10"/>
  <c r="G89" i="10"/>
  <c r="Q89" i="10"/>
  <c r="S89" i="10"/>
  <c r="T89" i="10"/>
  <c r="W89" i="10"/>
  <c r="Y89" i="10"/>
  <c r="Z89" i="10"/>
  <c r="G88" i="10"/>
  <c r="Q88" i="10"/>
  <c r="S88" i="10"/>
  <c r="T88" i="10"/>
  <c r="W88" i="10"/>
  <c r="Y88" i="10"/>
  <c r="Z88" i="10"/>
  <c r="G87" i="10"/>
  <c r="Q87" i="10"/>
  <c r="S87" i="10"/>
  <c r="T87" i="10"/>
  <c r="W87" i="10"/>
  <c r="Y87" i="10"/>
  <c r="Z87" i="10"/>
  <c r="G86" i="10"/>
  <c r="Q86" i="10"/>
  <c r="S86" i="10"/>
  <c r="T86" i="10"/>
  <c r="W86" i="10"/>
  <c r="Y86" i="10"/>
  <c r="Z86" i="10"/>
  <c r="G85" i="10"/>
  <c r="Q85" i="10"/>
  <c r="S85" i="10"/>
  <c r="T85" i="10"/>
  <c r="W85" i="10"/>
  <c r="Y85" i="10"/>
  <c r="Z85" i="10"/>
  <c r="G84" i="10"/>
  <c r="Q84" i="10"/>
  <c r="S84" i="10"/>
  <c r="T84" i="10"/>
  <c r="W84" i="10"/>
  <c r="Y84" i="10"/>
  <c r="Z84" i="10"/>
  <c r="G83" i="10"/>
  <c r="Q83" i="10"/>
  <c r="S83" i="10"/>
  <c r="T83" i="10"/>
  <c r="W83" i="10"/>
  <c r="Y83" i="10"/>
  <c r="Z83" i="10"/>
  <c r="G82" i="10"/>
  <c r="Q82" i="10"/>
  <c r="S82" i="10"/>
  <c r="T82" i="10"/>
  <c r="W82" i="10"/>
  <c r="Y82" i="10"/>
  <c r="Z82" i="10"/>
  <c r="G81" i="10"/>
  <c r="Q81" i="10"/>
  <c r="S81" i="10"/>
  <c r="T81" i="10"/>
  <c r="W81" i="10"/>
  <c r="Y81" i="10"/>
  <c r="Z81" i="10"/>
  <c r="G80" i="10"/>
  <c r="Q80" i="10"/>
  <c r="S80" i="10"/>
  <c r="T80" i="10"/>
  <c r="W80" i="10"/>
  <c r="Y80" i="10"/>
  <c r="Z80" i="10"/>
  <c r="G79" i="10"/>
  <c r="Q79" i="10"/>
  <c r="S79" i="10"/>
  <c r="T79" i="10"/>
  <c r="W79" i="10"/>
  <c r="Y79" i="10"/>
  <c r="Z79" i="10"/>
  <c r="G78" i="10"/>
  <c r="Q78" i="10"/>
  <c r="S78" i="10"/>
  <c r="T78" i="10"/>
  <c r="W78" i="10"/>
  <c r="Y78" i="10"/>
  <c r="Z78" i="10"/>
  <c r="G77" i="10"/>
  <c r="Q77" i="10"/>
  <c r="S77" i="10"/>
  <c r="T77" i="10"/>
  <c r="W77" i="10"/>
  <c r="Y77" i="10"/>
  <c r="Z77" i="10"/>
  <c r="G76" i="10"/>
  <c r="Q76" i="10"/>
  <c r="S76" i="10"/>
  <c r="T76" i="10"/>
  <c r="W76" i="10"/>
  <c r="Y76" i="10"/>
  <c r="Z76" i="10"/>
  <c r="G75" i="10"/>
  <c r="Q75" i="10"/>
  <c r="S75" i="10"/>
  <c r="T75" i="10"/>
  <c r="W75" i="10"/>
  <c r="Y75" i="10"/>
  <c r="Z75" i="10"/>
  <c r="G74" i="10"/>
  <c r="Q74" i="10"/>
  <c r="S74" i="10"/>
  <c r="T74" i="10"/>
  <c r="W74" i="10"/>
  <c r="Y74" i="10"/>
  <c r="Z74" i="10"/>
  <c r="G73" i="10"/>
  <c r="Q73" i="10"/>
  <c r="S73" i="10"/>
  <c r="T73" i="10"/>
  <c r="W73" i="10"/>
  <c r="Y73" i="10"/>
  <c r="Z73" i="10"/>
  <c r="G72" i="10"/>
  <c r="Q72" i="10"/>
  <c r="S72" i="10"/>
  <c r="T72" i="10"/>
  <c r="W72" i="10"/>
  <c r="Y72" i="10"/>
  <c r="Z72" i="10"/>
  <c r="G71" i="10"/>
  <c r="Q71" i="10"/>
  <c r="S71" i="10"/>
  <c r="T71" i="10"/>
  <c r="W71" i="10"/>
  <c r="Y71" i="10"/>
  <c r="Z71" i="10"/>
  <c r="G70" i="10"/>
  <c r="Q70" i="10"/>
  <c r="S70" i="10"/>
  <c r="T70" i="10"/>
  <c r="W70" i="10"/>
  <c r="Y70" i="10"/>
  <c r="Z70" i="10"/>
  <c r="G69" i="10"/>
  <c r="Q69" i="10"/>
  <c r="S69" i="10"/>
  <c r="T69" i="10"/>
  <c r="W69" i="10"/>
  <c r="Y69" i="10"/>
  <c r="Z69" i="10"/>
  <c r="G68" i="10"/>
  <c r="Q68" i="10"/>
  <c r="S68" i="10"/>
  <c r="T68" i="10"/>
  <c r="W68" i="10"/>
  <c r="Y68" i="10"/>
  <c r="Z68" i="10"/>
  <c r="G67" i="10"/>
  <c r="Q67" i="10"/>
  <c r="S67" i="10"/>
  <c r="T67" i="10"/>
  <c r="W67" i="10"/>
  <c r="Y67" i="10"/>
  <c r="Z67" i="10"/>
  <c r="G66" i="10"/>
  <c r="Q66" i="10"/>
  <c r="S66" i="10"/>
  <c r="T66" i="10"/>
  <c r="W66" i="10"/>
  <c r="Y66" i="10"/>
  <c r="Z66" i="10"/>
  <c r="G65" i="10"/>
  <c r="Q65" i="10"/>
  <c r="S65" i="10"/>
  <c r="T65" i="10"/>
  <c r="W65" i="10"/>
  <c r="Y65" i="10"/>
  <c r="Z65" i="10"/>
  <c r="G64" i="10"/>
  <c r="Q64" i="10"/>
  <c r="S64" i="10"/>
  <c r="T64" i="10"/>
  <c r="W64" i="10"/>
  <c r="Y64" i="10"/>
  <c r="Z64" i="10"/>
  <c r="G63" i="10"/>
  <c r="Q63" i="10"/>
  <c r="S63" i="10"/>
  <c r="T63" i="10"/>
  <c r="W63" i="10"/>
  <c r="Y63" i="10"/>
  <c r="Z63" i="10"/>
  <c r="G62" i="10"/>
  <c r="Q62" i="10"/>
  <c r="S62" i="10"/>
  <c r="T62" i="10"/>
  <c r="W62" i="10"/>
  <c r="Y62" i="10"/>
  <c r="Z62" i="10"/>
  <c r="G61" i="10"/>
  <c r="Q61" i="10"/>
  <c r="S61" i="10"/>
  <c r="T61" i="10"/>
  <c r="W61" i="10"/>
  <c r="Y61" i="10"/>
  <c r="Z61" i="10"/>
  <c r="G60" i="10"/>
  <c r="Q60" i="10"/>
  <c r="S60" i="10"/>
  <c r="T60" i="10"/>
  <c r="W60" i="10"/>
  <c r="Y60" i="10"/>
  <c r="Z60" i="10"/>
  <c r="G59" i="10"/>
  <c r="Q59" i="10"/>
  <c r="S59" i="10"/>
  <c r="T59" i="10"/>
  <c r="W59" i="10"/>
  <c r="Y59" i="10"/>
  <c r="Z59" i="10"/>
  <c r="G58" i="10"/>
  <c r="Q58" i="10"/>
  <c r="S58" i="10"/>
  <c r="T58" i="10"/>
  <c r="W58" i="10"/>
  <c r="Y58" i="10"/>
  <c r="Z58" i="10"/>
  <c r="G57" i="10"/>
  <c r="Q57" i="10"/>
  <c r="S57" i="10"/>
  <c r="T57" i="10"/>
  <c r="W57" i="10"/>
  <c r="Y57" i="10"/>
  <c r="Z57" i="10"/>
  <c r="G56" i="10"/>
  <c r="Q56" i="10"/>
  <c r="S56" i="10"/>
  <c r="T56" i="10"/>
  <c r="W56" i="10"/>
  <c r="Y56" i="10"/>
  <c r="Z56" i="10"/>
  <c r="G55" i="10"/>
  <c r="Q55" i="10"/>
  <c r="S55" i="10"/>
  <c r="T55" i="10"/>
  <c r="W55" i="10"/>
  <c r="Y55" i="10"/>
  <c r="Z55" i="10"/>
  <c r="G54" i="10"/>
  <c r="Q54" i="10"/>
  <c r="S54" i="10"/>
  <c r="T54" i="10"/>
  <c r="W54" i="10"/>
  <c r="Y54" i="10"/>
  <c r="Z54" i="10"/>
  <c r="G53" i="10"/>
  <c r="Q53" i="10"/>
  <c r="S53" i="10"/>
  <c r="T53" i="10"/>
  <c r="W53" i="10"/>
  <c r="Y53" i="10"/>
  <c r="Z53" i="10"/>
  <c r="G52" i="10"/>
  <c r="Q52" i="10"/>
  <c r="S52" i="10"/>
  <c r="T52" i="10"/>
  <c r="W52" i="10"/>
  <c r="Y52" i="10"/>
  <c r="Z52" i="10"/>
  <c r="G51" i="10"/>
  <c r="Q51" i="10"/>
  <c r="S51" i="10"/>
  <c r="T51" i="10"/>
  <c r="W51" i="10"/>
  <c r="Y51" i="10"/>
  <c r="Z51" i="10"/>
  <c r="G50" i="10"/>
  <c r="Q50" i="10"/>
  <c r="S50" i="10"/>
  <c r="T50" i="10"/>
  <c r="W50" i="10"/>
  <c r="Y50" i="10"/>
  <c r="Z50" i="10"/>
  <c r="G49" i="10"/>
  <c r="Q49" i="10"/>
  <c r="S49" i="10"/>
  <c r="T49" i="10"/>
  <c r="W49" i="10"/>
  <c r="Y49" i="10"/>
  <c r="Z49" i="10"/>
  <c r="G48" i="10"/>
  <c r="Q48" i="10"/>
  <c r="S48" i="10"/>
  <c r="T48" i="10"/>
  <c r="W48" i="10"/>
  <c r="Y48" i="10"/>
  <c r="Z48" i="10"/>
  <c r="G47" i="10"/>
  <c r="Q47" i="10"/>
  <c r="S47" i="10"/>
  <c r="T47" i="10"/>
  <c r="W47" i="10"/>
  <c r="Y47" i="10"/>
  <c r="Z47" i="10"/>
  <c r="G46" i="10"/>
  <c r="Q46" i="10"/>
  <c r="S46" i="10"/>
  <c r="T46" i="10"/>
  <c r="W46" i="10"/>
  <c r="Y46" i="10"/>
  <c r="Z46" i="10"/>
  <c r="G45" i="10"/>
  <c r="Q45" i="10"/>
  <c r="S45" i="10"/>
  <c r="T45" i="10"/>
  <c r="W45" i="10"/>
  <c r="Y45" i="10"/>
  <c r="Z45" i="10"/>
  <c r="G44" i="10"/>
  <c r="Q44" i="10"/>
  <c r="S44" i="10"/>
  <c r="T44" i="10"/>
  <c r="W44" i="10"/>
  <c r="Y44" i="10"/>
  <c r="Z44" i="10"/>
  <c r="G43" i="10"/>
  <c r="Q43" i="10"/>
  <c r="S43" i="10"/>
  <c r="T43" i="10"/>
  <c r="W43" i="10"/>
  <c r="Y43" i="10"/>
  <c r="Z43" i="10"/>
  <c r="G42" i="10"/>
  <c r="Q42" i="10"/>
  <c r="S42" i="10"/>
  <c r="T42" i="10"/>
  <c r="W42" i="10"/>
  <c r="Y42" i="10"/>
  <c r="Z42" i="10"/>
  <c r="G41" i="10"/>
  <c r="Q41" i="10"/>
  <c r="S41" i="10"/>
  <c r="T41" i="10"/>
  <c r="W41" i="10"/>
  <c r="Y41" i="10"/>
  <c r="Z41" i="10"/>
  <c r="G40" i="10"/>
  <c r="Q40" i="10"/>
  <c r="S40" i="10"/>
  <c r="T40" i="10"/>
  <c r="W40" i="10"/>
  <c r="Y40" i="10"/>
  <c r="Z40" i="10"/>
  <c r="G39" i="10"/>
  <c r="Q39" i="10"/>
  <c r="S39" i="10"/>
  <c r="T39" i="10"/>
  <c r="W39" i="10"/>
  <c r="Y39" i="10"/>
  <c r="Z39" i="10"/>
  <c r="G38" i="10"/>
  <c r="Q38" i="10"/>
  <c r="S38" i="10"/>
  <c r="T38" i="10"/>
  <c r="W38" i="10"/>
  <c r="Y38" i="10"/>
  <c r="Z38" i="10"/>
  <c r="G37" i="10"/>
  <c r="Q37" i="10"/>
  <c r="S37" i="10"/>
  <c r="T37" i="10"/>
  <c r="W37" i="10"/>
  <c r="Y37" i="10"/>
  <c r="Z37" i="10"/>
  <c r="G36" i="10"/>
  <c r="Q36" i="10"/>
  <c r="S36" i="10"/>
  <c r="T36" i="10"/>
  <c r="W36" i="10"/>
  <c r="Y36" i="10"/>
  <c r="Z36" i="10"/>
  <c r="G35" i="10"/>
  <c r="Q35" i="10"/>
  <c r="S35" i="10"/>
  <c r="T35" i="10"/>
  <c r="W35" i="10"/>
  <c r="Y35" i="10"/>
  <c r="Z35" i="10"/>
  <c r="G34" i="10"/>
  <c r="Q34" i="10"/>
  <c r="S34" i="10"/>
  <c r="T34" i="10"/>
  <c r="W34" i="10"/>
  <c r="Y34" i="10"/>
  <c r="Z34" i="10"/>
  <c r="G33" i="10"/>
  <c r="Q33" i="10"/>
  <c r="S33" i="10"/>
  <c r="T33" i="10"/>
  <c r="W33" i="10"/>
  <c r="Y33" i="10"/>
  <c r="Z33" i="10"/>
  <c r="G32" i="10"/>
  <c r="Q32" i="10"/>
  <c r="S32" i="10"/>
  <c r="T32" i="10"/>
  <c r="W32" i="10"/>
  <c r="Y32" i="10"/>
  <c r="Z32" i="10"/>
  <c r="G31" i="10"/>
  <c r="Q31" i="10"/>
  <c r="S31" i="10"/>
  <c r="T31" i="10"/>
  <c r="W31" i="10"/>
  <c r="Y31" i="10"/>
  <c r="Z31" i="10"/>
  <c r="G30" i="10"/>
  <c r="Q30" i="10"/>
  <c r="S30" i="10"/>
  <c r="T30" i="10"/>
  <c r="W30" i="10"/>
  <c r="Y30" i="10"/>
  <c r="Z30" i="10"/>
  <c r="G29" i="10"/>
  <c r="Q29" i="10"/>
  <c r="S29" i="10"/>
  <c r="T29" i="10"/>
  <c r="W29" i="10"/>
  <c r="Y29" i="10"/>
  <c r="Z29" i="10"/>
  <c r="G28" i="10"/>
  <c r="Q28" i="10"/>
  <c r="S28" i="10"/>
  <c r="T28" i="10"/>
  <c r="W28" i="10"/>
  <c r="Y28" i="10"/>
  <c r="Z28" i="10"/>
  <c r="G27" i="10"/>
  <c r="Q27" i="10"/>
  <c r="S27" i="10"/>
  <c r="T27" i="10"/>
  <c r="W27" i="10"/>
  <c r="Y27" i="10"/>
  <c r="Z27" i="10"/>
  <c r="G26" i="10"/>
  <c r="Q26" i="10"/>
  <c r="S26" i="10"/>
  <c r="T26" i="10"/>
  <c r="W26" i="10"/>
  <c r="Y26" i="10"/>
  <c r="Z26" i="10"/>
  <c r="G25" i="10"/>
  <c r="Q25" i="10"/>
  <c r="S25" i="10"/>
  <c r="T25" i="10"/>
  <c r="W25" i="10"/>
  <c r="Y25" i="10"/>
  <c r="Z25" i="10"/>
  <c r="G24" i="10"/>
  <c r="Q24" i="10"/>
  <c r="S24" i="10"/>
  <c r="T24" i="10"/>
  <c r="W24" i="10"/>
  <c r="Y24" i="10"/>
  <c r="Z24" i="10"/>
  <c r="G23" i="10"/>
  <c r="Q23" i="10"/>
  <c r="S23" i="10"/>
  <c r="T23" i="10"/>
  <c r="W23" i="10"/>
  <c r="Y23" i="10"/>
  <c r="Z23" i="10"/>
  <c r="G22" i="10"/>
  <c r="Q22" i="10"/>
  <c r="S22" i="10"/>
  <c r="T22" i="10"/>
  <c r="W22" i="10"/>
  <c r="Y22" i="10"/>
  <c r="Z22" i="10"/>
  <c r="G21" i="10"/>
  <c r="Q21" i="10"/>
  <c r="S21" i="10"/>
  <c r="T21" i="10"/>
  <c r="W21" i="10"/>
  <c r="Y21" i="10"/>
  <c r="Z21" i="10"/>
  <c r="G20" i="10"/>
  <c r="Q20" i="10"/>
  <c r="S20" i="10"/>
  <c r="T20" i="10"/>
  <c r="W20" i="10"/>
  <c r="Y20" i="10"/>
  <c r="Z20" i="10"/>
  <c r="G19" i="10"/>
  <c r="Q19" i="10"/>
  <c r="S19" i="10"/>
  <c r="T19" i="10"/>
  <c r="W19" i="10"/>
  <c r="Y19" i="10"/>
  <c r="Z19" i="10"/>
  <c r="G18" i="10"/>
  <c r="Q18" i="10"/>
  <c r="S18" i="10"/>
  <c r="T18" i="10"/>
  <c r="W18" i="10"/>
  <c r="Y18" i="10"/>
  <c r="Z18" i="10"/>
  <c r="N6" i="10"/>
  <c r="AD1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H4" authorId="0" shapeId="0" xr:uid="{00000000-0006-0000-0000-000001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H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03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S6" authorId="0" shapeId="0" xr:uid="{00000000-0006-0000-0000-000004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N7" authorId="0" shapeId="0" xr:uid="{00000000-0006-0000-0000-000005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D26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<sst xmlns="http://schemas.openxmlformats.org/spreadsheetml/2006/main" count="799" uniqueCount="201">
  <si>
    <t>PATVIRTINTA
Vilniaus kolegijos direktoriaus 
2021 m. balandžio     d. įsakymu Nr. V-</t>
  </si>
  <si>
    <t>VILNIAUS KOLEGIJA</t>
  </si>
  <si>
    <t>Fakultetas</t>
  </si>
  <si>
    <t>Elektronikos ir informatikos</t>
  </si>
  <si>
    <t>Studijų programa</t>
  </si>
  <si>
    <t>Programų sistemos</t>
  </si>
  <si>
    <t>Studijų forma</t>
  </si>
  <si>
    <t>Ištęstinė</t>
  </si>
  <si>
    <t>Grupė</t>
  </si>
  <si>
    <t>Studentų skaičius grupėje iš viso</t>
  </si>
  <si>
    <t>vf</t>
  </si>
  <si>
    <t>vnf</t>
  </si>
  <si>
    <t>Studijų programą kuruojanti katedra</t>
  </si>
  <si>
    <t xml:space="preserve">Programinės įrangos </t>
  </si>
  <si>
    <t>Dalyko (modulio) pavadinimas</t>
  </si>
  <si>
    <t>Dėstytojams pasirinkti dalykai</t>
  </si>
  <si>
    <t>Teikiama katedrai</t>
  </si>
  <si>
    <t>DALYKO KONTAKTINIO IR NEKONTAKTINIO DARBO SU STUDENTAIS VALANDŲ SUVESTINĖ</t>
  </si>
  <si>
    <t>2022/2023 m.m.</t>
  </si>
  <si>
    <t>Eil. Nr.</t>
  </si>
  <si>
    <t>Dalyko pavadinimas</t>
  </si>
  <si>
    <t>Studentų skaičius</t>
  </si>
  <si>
    <t>Semestras</t>
  </si>
  <si>
    <t>Kontaktinis darbas (val.)</t>
  </si>
  <si>
    <t>Nekontaktinis darbas su studentais (val.)</t>
  </si>
  <si>
    <t>Iš viso</t>
  </si>
  <si>
    <t>Dėstytojas</t>
  </si>
  <si>
    <t>Paskaitos</t>
  </si>
  <si>
    <t>Praktikumai</t>
  </si>
  <si>
    <t>Nuotolinės</t>
  </si>
  <si>
    <t>Egzaminas (projekto gynimas)</t>
  </si>
  <si>
    <r>
      <t>Kita</t>
    </r>
    <r>
      <rPr>
        <vertAlign val="superscript"/>
        <sz val="10"/>
        <rFont val="Times New Roman"/>
        <family val="1"/>
      </rPr>
      <t>1</t>
    </r>
  </si>
  <si>
    <r>
      <t>Konsultacijos</t>
    </r>
    <r>
      <rPr>
        <vertAlign val="superscript"/>
        <sz val="10"/>
        <rFont val="Times New Roman"/>
        <family val="1"/>
      </rPr>
      <t>2</t>
    </r>
  </si>
  <si>
    <t>Studentų darbų tikrinimas</t>
  </si>
  <si>
    <r>
      <t>Kita</t>
    </r>
    <r>
      <rPr>
        <vertAlign val="superscript"/>
        <sz val="10"/>
        <rFont val="Times New Roman"/>
        <family val="1"/>
      </rPr>
      <t>3</t>
    </r>
  </si>
  <si>
    <t>VF</t>
  </si>
  <si>
    <t>VNF</t>
  </si>
  <si>
    <t>Valandos</t>
  </si>
  <si>
    <t>Pogrupių skaičius</t>
  </si>
  <si>
    <r>
      <t>Tarpiniai atsiskaitymai</t>
    </r>
    <r>
      <rPr>
        <vertAlign val="superscript"/>
        <sz val="10"/>
        <rFont val="Times New Roman"/>
        <family val="1"/>
      </rPr>
      <t>4</t>
    </r>
  </si>
  <si>
    <t>Savarankiški namų darbai</t>
  </si>
  <si>
    <t>Praktikos ataskaitos</t>
  </si>
  <si>
    <t>Kursiniai darbai</t>
  </si>
  <si>
    <t>Skaičius</t>
  </si>
  <si>
    <t>1</t>
  </si>
  <si>
    <t>Pavadinimas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</si>
  <si>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</si>
  <si>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</si>
  <si>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</si>
  <si>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</si>
  <si>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</si>
  <si>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</si>
  <si>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</si>
  <si>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</si>
  <si>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</si>
  <si>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</si>
  <si>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</si>
  <si>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</si>
  <si>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</si>
  <si>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</si>
  <si>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</si>
  <si>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</si>
  <si>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</si>
  <si>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</si>
  <si>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</si>
  <si>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</si>
  <si>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</si>
  <si>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</si>
  <si>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</si>
  <si>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</si>
  <si>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Katedra</t>
  </si>
  <si>
    <t>Užsienio kalba (anglų k.)</t>
  </si>
  <si>
    <t>IS22A</t>
  </si>
  <si>
    <t>UKCISDieninis</t>
  </si>
  <si>
    <t>IS22B</t>
  </si>
  <si>
    <t>IS22C</t>
  </si>
  <si>
    <t>Specialybės kalba</t>
  </si>
  <si>
    <t>Matematika 1</t>
  </si>
  <si>
    <t>Vadyba</t>
  </si>
  <si>
    <t>Specialybės užsienio kalba (anglų k.)</t>
  </si>
  <si>
    <t>Filosofija / Sociologija</t>
  </si>
  <si>
    <t>Matematika 2</t>
  </si>
  <si>
    <t>Aplinkos ir žmonių sauga</t>
  </si>
  <si>
    <t>IS21A</t>
  </si>
  <si>
    <t>IS21B</t>
  </si>
  <si>
    <t>Informatikos įvadas</t>
  </si>
  <si>
    <t>ISDieninis</t>
  </si>
  <si>
    <t>Operacinės sistemos</t>
  </si>
  <si>
    <t>Kompiuterių architektūra ir tinklai</t>
  </si>
  <si>
    <t>Struktūrinis programavimas ir algoritmai (KD)</t>
  </si>
  <si>
    <t>Diskrečioji matematika</t>
  </si>
  <si>
    <t>Kompiuterinė grafika</t>
  </si>
  <si>
    <t>Objektinis programavimas (KD)</t>
  </si>
  <si>
    <t>Duomenų bazių projektavimas</t>
  </si>
  <si>
    <t>Tikimybių teorija ir matematinė statistika</t>
  </si>
  <si>
    <t>Duomenų tyryba</t>
  </si>
  <si>
    <t>IS20A</t>
  </si>
  <si>
    <t>Informacijos valdymo pagrindai</t>
  </si>
  <si>
    <t>Informacijos sistemos ir jų sauga</t>
  </si>
  <si>
    <t>Informacijos sistemų projektavimas ir integravimas (KD)</t>
  </si>
  <si>
    <t xml:space="preserve">Duomenų bazės ir sistemos </t>
  </si>
  <si>
    <t>Internetinės technologijos</t>
  </si>
  <si>
    <t>Projektų valdymas</t>
  </si>
  <si>
    <t>Informacijos sistemų testavimas (KD)</t>
  </si>
  <si>
    <t>IT paslaugų valdymas</t>
  </si>
  <si>
    <t>Informacinių sistemų sauga</t>
  </si>
  <si>
    <t xml:space="preserve">Incidentai elektroninėje erdvėje ir jų tyrimo metodikos </t>
  </si>
  <si>
    <t xml:space="preserve">Informacinių sistemų auditas </t>
  </si>
  <si>
    <t>Informacijos saugos vadyba</t>
  </si>
  <si>
    <t>Veiklos procesų modeliavimas (KD)</t>
  </si>
  <si>
    <t>Verslo valdymo sistemos</t>
  </si>
  <si>
    <t>Elektroninis marketingas</t>
  </si>
  <si>
    <t>IT paslaugų tarnybos</t>
  </si>
  <si>
    <t xml:space="preserve">Finansinių paslaugų verslo modeliai </t>
  </si>
  <si>
    <t xml:space="preserve">Bankininkystė </t>
  </si>
  <si>
    <t>Finansinės inovacijos</t>
  </si>
  <si>
    <t xml:space="preserve">Finansų valdymo sistemos </t>
  </si>
  <si>
    <t>Informacinės veiklos praktika</t>
  </si>
  <si>
    <t>Žmogaus-kompiuterio sąveikos praktika</t>
  </si>
  <si>
    <t>Duomenų bazių ir programavimo praktika</t>
  </si>
  <si>
    <t>Profesinė praktika</t>
  </si>
  <si>
    <t>Programavimo kalba Java</t>
  </si>
  <si>
    <t>Programavimo kalba C#</t>
  </si>
  <si>
    <t>Didžiųjų duomenų analitika ir vizualizavimas</t>
  </si>
  <si>
    <t>Finansų apskaitos pagrindai</t>
  </si>
  <si>
    <t>Ekonomika</t>
  </si>
  <si>
    <t>Teisė</t>
  </si>
  <si>
    <t>IS22S</t>
  </si>
  <si>
    <t>UKCISSesijiniai</t>
  </si>
  <si>
    <t>ISSesijiniai</t>
  </si>
  <si>
    <t>Professional English</t>
  </si>
  <si>
    <t>PI22E</t>
  </si>
  <si>
    <t>UKCEnglish</t>
  </si>
  <si>
    <t>Specialties Language</t>
  </si>
  <si>
    <t>Environmental and Human Safety</t>
  </si>
  <si>
    <t>Mathematics</t>
  </si>
  <si>
    <t>PSEnglish</t>
  </si>
  <si>
    <t>Operating Systems</t>
  </si>
  <si>
    <t>Structured Programming</t>
  </si>
  <si>
    <t>Introduction to Informatics</t>
  </si>
  <si>
    <t>Algorithms and Data Structures</t>
  </si>
  <si>
    <t>Probability Theory and Mathematical Statistics</t>
  </si>
  <si>
    <t>Discrete Mathematics</t>
  </si>
  <si>
    <t>Human-Computer Interaction Design</t>
  </si>
  <si>
    <t>Computer Graphics</t>
  </si>
  <si>
    <t>First Programming Practice</t>
  </si>
  <si>
    <t xml:space="preserve">Profesinė anglų kalba </t>
  </si>
  <si>
    <t>PI22A</t>
  </si>
  <si>
    <t>UKCDieninis</t>
  </si>
  <si>
    <t>PI22B</t>
  </si>
  <si>
    <t>PI22D</t>
  </si>
  <si>
    <t>PI22C</t>
  </si>
  <si>
    <t>PI22A, PI22B, PI22C, PI22D</t>
  </si>
  <si>
    <t>PI21C</t>
  </si>
  <si>
    <t>Sociologija</t>
  </si>
  <si>
    <t>PI20A</t>
  </si>
  <si>
    <t>Matematika</t>
  </si>
  <si>
    <t>PSDieninis</t>
  </si>
  <si>
    <t>Struktūrinis programavimas</t>
  </si>
  <si>
    <t>Algoritmai ir duomenų struktūros</t>
  </si>
  <si>
    <t>Žmogaus ir kompiuterio sąveikos projektavimas</t>
  </si>
  <si>
    <t>Skaitiniai ir optimizavimo metodai</t>
  </si>
  <si>
    <t>Informacijos sistemos</t>
  </si>
  <si>
    <t>Objektinis programavimas</t>
  </si>
  <si>
    <t>Kompiuteriai ir jų tinklai</t>
  </si>
  <si>
    <t>Daugiagijis programavimas</t>
  </si>
  <si>
    <t>Saityno paslaugos</t>
  </si>
  <si>
    <t>Informacijos saugumas</t>
  </si>
  <si>
    <t>Programų sistemų testavimas</t>
  </si>
  <si>
    <t>Programų sistemų inžinerija</t>
  </si>
  <si>
    <t>Intelektika</t>
  </si>
  <si>
    <t>Programinės įrangos kūrimo valdymas</t>
  </si>
  <si>
    <t>Interneto svetainių kliento dalies kūrimas</t>
  </si>
  <si>
    <t>Interneto svetainių serverio dalies kūrimas</t>
  </si>
  <si>
    <t>Saityno saugumas</t>
  </si>
  <si>
    <t>Svetainių optimizacija paieškos sistemoms</t>
  </si>
  <si>
    <t>Pirmoji programavimo praktika</t>
  </si>
  <si>
    <t> </t>
  </si>
  <si>
    <t>Antroji programavimo praktika</t>
  </si>
  <si>
    <t>Duomenų bazių praktika</t>
  </si>
  <si>
    <t>Baigiamoji praktika</t>
  </si>
  <si>
    <t>PI19A</t>
  </si>
  <si>
    <t>Baigiamasis darbas</t>
  </si>
  <si>
    <t>Kompiuterinių žaidimų kūrimas</t>
  </si>
  <si>
    <t>PI22S</t>
  </si>
  <si>
    <t>UKCSesijiniai</t>
  </si>
  <si>
    <t>PSSesijiniai</t>
  </si>
  <si>
    <t>Paaiškinimai</t>
  </si>
  <si>
    <t xml:space="preserve">Pažymėtuose stulpeliuose rašomos valandos dalykams (veiklai): </t>
  </si>
  <si>
    <r>
      <t>1</t>
    </r>
    <r>
      <rPr>
        <sz val="10"/>
        <rFont val="Times New Roman"/>
        <family val="1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</si>
  <si>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</rPr>
      <t xml:space="preserve"> - studentų konsultavimas katedroje ir e aplinkoje;</t>
    </r>
  </si>
  <si>
    <r>
      <t>3</t>
    </r>
    <r>
      <rPr>
        <sz val="10"/>
        <rFont val="Times New Roman"/>
        <family val="1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</si>
  <si>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</rPr>
      <t>kontrolinių darbų ir kitų tarpinių užduočių tikrinimas ir taisymas.</t>
    </r>
  </si>
  <si>
    <t>Pastabos:</t>
  </si>
  <si>
    <t xml:space="preserve">1.  jei dalykas dėstomas srautu, srautinės paskaitų  ar (ir) praktikumų valandos rašomos tik vienos studentų  srauto grupės eilutėje ir pažymimos su indeksu „s“, kitų grupių eilutėse šiuose stulpeliuose rašomas nulis; </t>
  </si>
  <si>
    <r>
      <t>2.  jei dalykas dėstomas užsienio kalba,  kontaktinio darbo val. 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ir nekontaktinio darbo su studentais valandų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pažymima su  indeksu „a“ .</t>
    </r>
  </si>
  <si>
    <t>PARENGĖ</t>
  </si>
  <si>
    <t>(parašas)</t>
  </si>
  <si>
    <t>(vardas, pavardė)</t>
  </si>
  <si>
    <t>SUDERINTA</t>
  </si>
  <si>
    <t>Prodekanė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</si>
</sst>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Arial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Times New Roman"/>
      <family val="1"/>
    </font>
    <font>
      <sz val="10"/>
      <name val="Arial"/>
      <family val="2"/>
      <charset val="186"/>
    </font>
    <font>
      <sz val="10"/>
      <name val="TimesLT"/>
      <family val="1"/>
    </font>
    <font>
      <sz val="12"/>
      <color theme="1"/>
      <name val="Times New Roman"/>
      <family val="1"/>
      <charset val="186"/>
    </font>
    <font>
      <sz val="10"/>
      <color theme="1"/>
      <name val="Times New Roman"/>
      <family val="1"/>
    </font>
    <font>
      <sz val="10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  <charset val="186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5" fillId="0" borderId="0">
      <protection hidden="1"/>
    </xf>
    <xf numFmtId="0" fontId="8" fillId="0" borderId="0"/>
    <xf numFmtId="0" fontId="6" fillId="0" borderId="0"/>
  </cellStyleXfs>
  <cellXfs count="97">
    <xf numFmtId="0" fontId="0" fillId="0" borderId="0" xfId="0"/>
    <xf numFmtId="0" fontId="3" fillId="0" borderId="0" xfId="3" applyFont="1" applyProtection="1">
      <protection locked="0"/>
    </xf>
    <xf numFmtId="0" fontId="3" fillId="0" borderId="0" xfId="3" applyFont="1" applyAlignment="1" applyProtection="1">
      <alignment horizontal="center"/>
      <protection locked="0"/>
    </xf>
    <xf numFmtId="0" fontId="7" fillId="0" borderId="0" xfId="4" applyFont="1"/>
    <xf numFmtId="0" fontId="11" fillId="0" borderId="0" xfId="3" applyFont="1" applyProtection="1">
      <protection locked="0"/>
    </xf>
    <xf numFmtId="0" fontId="3" fillId="0" borderId="0" xfId="3" applyFont="1" applyAlignment="1" applyProtection="1">
      <alignment vertical="center"/>
      <protection locked="0"/>
    </xf>
    <xf numFmtId="0" fontId="12" fillId="0" borderId="0" xfId="3" applyFont="1" applyProtection="1"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0" borderId="0" xfId="3" applyFont="1" applyProtection="1">
      <protection locked="0"/>
    </xf>
    <xf numFmtId="0" fontId="2" fillId="0" borderId="0" xfId="3" applyFont="1" applyAlignment="1" applyProtection="1">
      <alignment horizontal="right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17" xfId="3" applyFont="1" applyBorder="1" applyAlignment="1" applyProtection="1">
      <alignment horizontal="center"/>
      <protection locked="0"/>
    </xf>
    <xf numFmtId="0" fontId="3" fillId="0" borderId="16" xfId="3" applyFont="1" applyBorder="1" applyAlignment="1" applyProtection="1">
      <alignment horizontal="center"/>
      <protection locked="0"/>
    </xf>
    <xf numFmtId="0" fontId="3" fillId="0" borderId="1" xfId="3" applyFont="1" applyBorder="1" applyAlignment="1" applyProtection="1">
      <alignment horizontal="center"/>
      <protection locked="0"/>
    </xf>
    <xf numFmtId="0" fontId="3" fillId="0" borderId="10" xfId="3" applyFont="1" applyBorder="1" applyAlignment="1" applyProtection="1">
      <alignment horizontal="center"/>
      <protection locked="0"/>
    </xf>
    <xf numFmtId="0" fontId="3" fillId="0" borderId="11" xfId="3" applyFont="1" applyBorder="1" applyAlignment="1" applyProtection="1">
      <alignment horizontal="center" textRotation="90"/>
      <protection locked="0"/>
    </xf>
    <xf numFmtId="0" fontId="3" fillId="0" borderId="20" xfId="3" applyFont="1" applyBorder="1" applyAlignment="1" applyProtection="1">
      <alignment horizontal="center" textRotation="90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0" borderId="0" xfId="3" quotePrefix="1" applyFont="1" applyProtection="1">
      <protection locked="0"/>
    </xf>
    <xf numFmtId="0" fontId="2" fillId="2" borderId="0" xfId="3" applyFont="1" applyFill="1" applyAlignment="1" applyProtection="1">
      <alignment horizontal="center"/>
      <protection locked="0"/>
    </xf>
    <xf numFmtId="0" fontId="2" fillId="0" borderId="0" xfId="3" applyFont="1"/>
    <xf numFmtId="0" fontId="13" fillId="0" borderId="0" xfId="3" quotePrefix="1" applyFont="1" applyProtection="1">
      <protection locked="0"/>
    </xf>
    <xf numFmtId="0" fontId="13" fillId="0" borderId="0" xfId="3" applyFont="1" applyProtection="1">
      <protection locked="0"/>
    </xf>
    <xf numFmtId="0" fontId="2" fillId="2" borderId="0" xfId="3" applyFont="1" applyFill="1" applyProtection="1">
      <protection locked="0"/>
    </xf>
    <xf numFmtId="0" fontId="3" fillId="0" borderId="4" xfId="1" applyFont="1" applyBorder="1" applyAlignment="1" applyProtection="1">
      <alignment horizontal="center"/>
      <protection locked="0"/>
    </xf>
    <xf numFmtId="0" fontId="17" fillId="0" borderId="0" xfId="0" quotePrefix="1" applyFont="1"/>
    <xf numFmtId="0" fontId="7" fillId="4" borderId="23" xfId="1" applyFont="1" applyFill="1" applyBorder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left"/>
      <protection locked="0"/>
    </xf>
    <xf numFmtId="0" fontId="2" fillId="0" borderId="0" xfId="3" applyFont="1" applyAlignment="1" applyProtection="1">
      <alignment horizontal="center"/>
      <protection locked="0"/>
    </xf>
    <xf numFmtId="0" fontId="2" fillId="2" borderId="0" xfId="3" applyFont="1" applyFill="1" applyAlignment="1" applyProtection="1">
      <alignment horizontal="left"/>
      <protection locked="0"/>
    </xf>
    <xf numFmtId="0" fontId="2" fillId="2" borderId="0" xfId="3" applyFont="1" applyFill="1" applyAlignment="1" applyProtection="1">
      <alignment horizontal="center"/>
      <protection locked="0"/>
    </xf>
    <xf numFmtId="0" fontId="14" fillId="0" borderId="0" xfId="3" applyFont="1" applyAlignment="1" applyProtection="1">
      <alignment horizontal="left" wrapText="1"/>
      <protection locked="0"/>
    </xf>
    <xf numFmtId="0" fontId="13" fillId="0" borderId="0" xfId="3" applyFont="1" applyAlignment="1" applyProtection="1">
      <alignment horizontal="center"/>
      <protection locked="0"/>
    </xf>
    <xf numFmtId="0" fontId="3" fillId="0" borderId="6" xfId="3" applyFont="1" applyBorder="1" applyAlignment="1" applyProtection="1">
      <alignment horizontal="center"/>
      <protection locked="0"/>
    </xf>
    <xf numFmtId="0" fontId="3" fillId="0" borderId="4" xfId="3" applyFont="1" applyBorder="1" applyAlignment="1" applyProtection="1">
      <alignment horizontal="center"/>
      <protection locked="0"/>
    </xf>
    <xf numFmtId="0" fontId="3" fillId="0" borderId="0" xfId="3" applyFont="1" applyAlignment="1" applyProtection="1">
      <alignment horizontal="left" wrapText="1"/>
      <protection locked="0"/>
    </xf>
    <xf numFmtId="0" fontId="3" fillId="0" borderId="3" xfId="3" applyFont="1" applyBorder="1" applyAlignment="1" applyProtection="1">
      <alignment horizontal="center" textRotation="90"/>
      <protection locked="0"/>
    </xf>
    <xf numFmtId="0" fontId="3" fillId="0" borderId="11" xfId="3" applyFont="1" applyBorder="1" applyAlignment="1" applyProtection="1">
      <alignment horizontal="center" textRotation="90"/>
      <protection locked="0"/>
    </xf>
    <xf numFmtId="0" fontId="3" fillId="0" borderId="21" xfId="3" applyFont="1" applyBorder="1" applyAlignment="1" applyProtection="1">
      <alignment horizontal="center" vertical="center" wrapText="1"/>
      <protection locked="0"/>
    </xf>
    <xf numFmtId="0" fontId="3" fillId="0" borderId="2" xfId="3" applyFont="1" applyBorder="1" applyAlignment="1" applyProtection="1">
      <alignment horizontal="center" vertical="center" wrapText="1"/>
      <protection locked="0"/>
    </xf>
    <xf numFmtId="0" fontId="3" fillId="0" borderId="12" xfId="3" applyFont="1" applyBorder="1" applyAlignment="1" applyProtection="1">
      <alignment horizontal="center" textRotation="90" wrapText="1"/>
      <protection locked="0"/>
    </xf>
    <xf numFmtId="0" fontId="3" fillId="0" borderId="8" xfId="3" applyFont="1" applyBorder="1" applyAlignment="1" applyProtection="1">
      <alignment horizontal="center" textRotation="90" wrapText="1"/>
      <protection locked="0"/>
    </xf>
    <xf numFmtId="0" fontId="1" fillId="0" borderId="12" xfId="3" applyFont="1" applyBorder="1" applyAlignment="1" applyProtection="1">
      <alignment horizontal="center" textRotation="90" wrapText="1"/>
      <protection locked="0"/>
    </xf>
    <xf numFmtId="0" fontId="1" fillId="0" borderId="8" xfId="3" applyFont="1" applyBorder="1" applyAlignment="1" applyProtection="1">
      <alignment horizontal="center" textRotation="90" wrapText="1"/>
      <protection locked="0"/>
    </xf>
    <xf numFmtId="0" fontId="3" fillId="0" borderId="3" xfId="3" applyFont="1" applyBorder="1" applyAlignment="1" applyProtection="1">
      <alignment horizontal="center" textRotation="90" wrapText="1"/>
      <protection locked="0"/>
    </xf>
    <xf numFmtId="0" fontId="3" fillId="0" borderId="11" xfId="3" applyFont="1" applyBorder="1" applyAlignment="1" applyProtection="1">
      <alignment horizontal="center" textRotation="90" wrapText="1"/>
      <protection locked="0"/>
    </xf>
    <xf numFmtId="0" fontId="7" fillId="0" borderId="0" xfId="4" applyFont="1" applyAlignment="1">
      <alignment horizontal="left" vertical="top" wrapText="1"/>
    </xf>
    <xf numFmtId="0" fontId="3" fillId="0" borderId="21" xfId="3" applyFont="1" applyBorder="1" applyAlignment="1" applyProtection="1">
      <alignment horizontal="center"/>
      <protection locked="0"/>
    </xf>
    <xf numFmtId="0" fontId="3" fillId="0" borderId="15" xfId="3" applyFont="1" applyBorder="1" applyAlignment="1" applyProtection="1">
      <alignment horizontal="center"/>
      <protection locked="0"/>
    </xf>
    <xf numFmtId="0" fontId="3" fillId="0" borderId="22" xfId="3" applyFont="1" applyBorder="1" applyAlignment="1" applyProtection="1">
      <alignment horizontal="center"/>
      <protection locked="0"/>
    </xf>
    <xf numFmtId="0" fontId="3" fillId="0" borderId="11" xfId="3" quotePrefix="1" applyFont="1" applyBorder="1" applyAlignment="1" applyProtection="1">
      <alignment horizontal="center" textRotation="90"/>
      <protection locked="0"/>
    </xf>
    <xf numFmtId="0" fontId="7" fillId="0" borderId="0" xfId="4" applyFont="1" applyAlignment="1">
      <alignment vertical="top" wrapText="1"/>
    </xf>
    <xf numFmtId="0" fontId="11" fillId="0" borderId="0" xfId="3" applyFont="1" applyAlignment="1" applyProtection="1">
      <alignment horizontal="left" wrapText="1"/>
      <protection locked="0"/>
    </xf>
    <xf numFmtId="0" fontId="3" fillId="0" borderId="14" xfId="3" applyFont="1" applyBorder="1" applyAlignment="1" applyProtection="1">
      <alignment horizontal="center" vertical="center" wrapText="1"/>
      <protection locked="0"/>
    </xf>
    <xf numFmtId="0" fontId="3" fillId="0" borderId="13" xfId="3" applyFont="1" applyBorder="1" applyAlignment="1" applyProtection="1">
      <alignment horizontal="center" vertical="center"/>
      <protection locked="0"/>
    </xf>
    <xf numFmtId="0" fontId="3" fillId="0" borderId="9" xfId="3" applyFont="1" applyBorder="1" applyAlignment="1" applyProtection="1">
      <alignment horizontal="center" vertical="center"/>
      <protection locked="0"/>
    </xf>
    <xf numFmtId="0" fontId="3" fillId="0" borderId="12" xfId="3" applyFont="1" applyBorder="1" applyAlignment="1" applyProtection="1">
      <alignment horizontal="center" textRotation="90"/>
      <protection locked="0"/>
    </xf>
    <xf numFmtId="0" fontId="3" fillId="0" borderId="8" xfId="3" applyFont="1" applyBorder="1" applyAlignment="1" applyProtection="1">
      <alignment horizontal="center" textRotation="90"/>
      <protection locked="0"/>
    </xf>
    <xf numFmtId="0" fontId="3" fillId="0" borderId="14" xfId="3" applyFont="1" applyBorder="1" applyAlignment="1" applyProtection="1">
      <alignment horizontal="center"/>
      <protection locked="0"/>
    </xf>
    <xf numFmtId="0" fontId="3" fillId="0" borderId="8" xfId="3" quotePrefix="1" applyFont="1" applyBorder="1" applyAlignment="1" applyProtection="1">
      <alignment horizontal="center" textRotation="90"/>
      <protection locked="0"/>
    </xf>
    <xf numFmtId="0" fontId="2" fillId="0" borderId="4" xfId="4" applyFont="1" applyBorder="1" applyAlignment="1" applyProtection="1">
      <alignment horizontal="center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0" borderId="5" xfId="3" applyFont="1" applyBorder="1" applyAlignment="1" applyProtection="1">
      <alignment horizontal="center" textRotation="90"/>
      <protection locked="0"/>
    </xf>
    <xf numFmtId="0" fontId="3" fillId="0" borderId="19" xfId="3" applyFont="1" applyBorder="1" applyAlignment="1" applyProtection="1">
      <alignment horizontal="center" textRotation="90"/>
      <protection locked="0"/>
    </xf>
    <xf numFmtId="0" fontId="3" fillId="0" borderId="20" xfId="3" applyFont="1" applyBorder="1" applyAlignment="1" applyProtection="1">
      <alignment horizontal="center" textRotation="90"/>
      <protection locked="0"/>
    </xf>
    <xf numFmtId="0" fontId="3" fillId="0" borderId="7" xfId="3" applyFont="1" applyBorder="1" applyAlignment="1" applyProtection="1">
      <alignment horizontal="center" textRotation="90"/>
      <protection locked="0"/>
    </xf>
    <xf numFmtId="0" fontId="3" fillId="0" borderId="8" xfId="3" quotePrefix="1" applyFont="1" applyBorder="1" applyAlignment="1" applyProtection="1">
      <alignment horizontal="center" textRotation="90" wrapText="1"/>
      <protection locked="0"/>
    </xf>
    <xf numFmtId="0" fontId="3" fillId="0" borderId="12" xfId="3" applyFont="1" applyBorder="1" applyAlignment="1" applyProtection="1">
      <alignment horizontal="center" vertical="center"/>
      <protection locked="0"/>
    </xf>
    <xf numFmtId="0" fontId="3" fillId="0" borderId="8" xfId="3" applyFont="1" applyBorder="1" applyAlignment="1" applyProtection="1">
      <alignment horizontal="center" vertical="center"/>
      <protection locked="0"/>
    </xf>
    <xf numFmtId="0" fontId="3" fillId="0" borderId="13" xfId="3" applyFont="1" applyBorder="1" applyAlignment="1" applyProtection="1">
      <alignment horizontal="center" vertical="center" wrapText="1"/>
      <protection locked="0"/>
    </xf>
    <xf numFmtId="0" fontId="3" fillId="0" borderId="6" xfId="3" applyFont="1" applyBorder="1" applyAlignment="1" applyProtection="1">
      <alignment horizontal="center" vertical="center" wrapText="1"/>
      <protection locked="0"/>
    </xf>
    <xf numFmtId="0" fontId="3" fillId="0" borderId="3" xfId="3" applyFont="1" applyBorder="1" applyAlignment="1" applyProtection="1">
      <alignment horizontal="center" vertical="center" wrapText="1"/>
      <protection locked="0"/>
    </xf>
    <xf numFmtId="0" fontId="3" fillId="0" borderId="18" xfId="3" applyFont="1" applyBorder="1" applyAlignment="1" applyProtection="1">
      <alignment horizontal="center" vertical="center" wrapText="1"/>
      <protection locked="0"/>
    </xf>
    <xf numFmtId="0" fontId="3" fillId="0" borderId="4" xfId="3" applyFont="1" applyBorder="1" applyAlignment="1" applyProtection="1">
      <alignment horizontal="center" vertical="center" wrapText="1"/>
      <protection locked="0"/>
    </xf>
    <xf numFmtId="0" fontId="3" fillId="0" borderId="10" xfId="3" applyFont="1" applyBorder="1" applyAlignment="1" applyProtection="1">
      <alignment horizontal="center" vertical="center" wrapText="1"/>
      <protection locked="0"/>
    </xf>
    <xf numFmtId="0" fontId="3" fillId="0" borderId="10" xfId="1" applyFont="1" applyFill="1" applyBorder="1" applyAlignment="1" applyProtection="1">
      <alignment horizontal="center" vertical="center"/>
      <protection locked="0"/>
    </xf>
    <xf numFmtId="0" fontId="3" fillId="0" borderId="24" xfId="1" applyFont="1" applyFill="1" applyBorder="1" applyAlignment="1" applyProtection="1">
      <alignment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4" xfId="1" applyFont="1" applyFill="1" applyBorder="1" applyAlignment="1" applyProtection="1">
      <alignment horizontal="center" vertical="center" wrapText="1"/>
      <protection locked="0"/>
    </xf>
    <xf numFmtId="0" fontId="3" fillId="0" borderId="24" xfId="1" applyFont="1" applyFill="1" applyBorder="1" applyAlignment="1" applyProtection="1">
      <alignment horizontal="center" vertical="center"/>
      <protection locked="0"/>
    </xf>
    <xf numFmtId="0" fontId="3" fillId="0" borderId="24" xfId="1" applyNumberFormat="1" applyFont="1" applyFill="1" applyBorder="1" applyAlignment="1">
      <alignment horizontal="center" vertical="center" wrapText="1"/>
    </xf>
    <xf numFmtId="0" fontId="3" fillId="0" borderId="17" xfId="1" applyFont="1" applyFill="1" applyBorder="1" applyAlignment="1" applyProtection="1">
      <alignment horizontal="center" vertical="center" wrapText="1"/>
      <protection locked="0"/>
    </xf>
    <xf numFmtId="0" fontId="17" fillId="0" borderId="16" xfId="1" applyFont="1" applyFill="1" applyBorder="1" applyAlignment="1">
      <alignment horizontal="center" vertical="center" wrapText="1"/>
    </xf>
    <xf numFmtId="0" fontId="3" fillId="0" borderId="14" xfId="3" applyFont="1" applyFill="1" applyBorder="1" applyAlignment="1" applyProtection="1">
      <alignment vertical="center"/>
      <protection locked="0"/>
    </xf>
    <xf numFmtId="0" fontId="3" fillId="0" borderId="0" xfId="3" applyFont="1" applyFill="1" applyAlignment="1" applyProtection="1">
      <alignment vertical="center"/>
      <protection locked="0"/>
    </xf>
    <xf numFmtId="0" fontId="3" fillId="0" borderId="0" xfId="3" applyFont="1" applyFill="1" applyBorder="1" applyAlignment="1" applyProtection="1">
      <alignment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7" fillId="4" borderId="25" xfId="1" applyFont="1" applyFill="1" applyBorder="1" applyAlignment="1" applyProtection="1">
      <alignment horizontal="center" vertical="center"/>
      <protection locked="0"/>
    </xf>
    <xf numFmtId="0" fontId="3" fillId="0" borderId="12" xfId="1" applyFont="1" applyFill="1" applyBorder="1" applyAlignment="1" applyProtection="1">
      <alignment vertical="center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12" xfId="1" applyFont="1" applyFill="1" applyBorder="1" applyAlignment="1" applyProtection="1">
      <alignment horizontal="center" vertical="center"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1" applyNumberFormat="1" applyFont="1" applyFill="1" applyBorder="1" applyAlignment="1">
      <alignment horizontal="center" vertical="center" wrapText="1"/>
    </xf>
    <xf numFmtId="0" fontId="3" fillId="0" borderId="20" xfId="1" applyFont="1" applyFill="1" applyBorder="1" applyAlignment="1" applyProtection="1">
      <alignment horizontal="center" vertical="center" wrapText="1"/>
      <protection locked="0"/>
    </xf>
    <xf numFmtId="0" fontId="17" fillId="0" borderId="26" xfId="1" applyFont="1" applyFill="1" applyBorder="1" applyAlignment="1">
      <alignment horizontal="center" vertical="center" wrapText="1"/>
    </xf>
    <xf numFmtId="0" fontId="3" fillId="0" borderId="13" xfId="3" applyFont="1" applyFill="1" applyBorder="1" applyAlignment="1" applyProtection="1">
      <alignment vertical="center"/>
      <protection locked="0"/>
    </xf>
  </cellXfs>
  <cellStyles count="5">
    <cellStyle name="Normal" xfId="0" builtinId="0"/>
    <cellStyle name="Normal 2" xfId="2" xr:uid="{B76FBAAE-EC88-47C2-918D-8DCBFBCDCDDC}"/>
    <cellStyle name="Normal 3" xfId="1" xr:uid="{2A61CCC2-1EE6-420A-9FD6-3F943A1DDBE8}"/>
    <cellStyle name="Normal 3 2" xfId="3" xr:uid="{370E963E-E9CF-426C-B5B7-90634CED3568}"/>
    <cellStyle name="Normal 4" xfId="4" xr:uid="{40F055A6-C0C0-437C-8E05-070A73A0AD19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4444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indexed="64"/>
        </right>
        <top style="thin">
          <color theme="0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0" hidden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86E22-6FDA-44E8-AEE8-7BB7F061A021}" name="VisuDalykuValandos" displayName="VisuDalykuValandos" ref="B17:AB246" headerRowDxfId="56" headerRowBorderDxfId="54" tableBorderDxfId="55" headerRowCellStyle="Normal 3">
  <autoFilter ref="B17:AB246" xr:uid="{333DED2B-72A6-4801-B6A7-FAB372D5C39E}"/>
  <tableColumns count="27">
    <tableColumn id="1" xr3:uid="{0C988E29-AD2C-4155-85EC-44D5E2620643}" name="1" totalsRowLabel="Total" dataDxfId="52" totalsRowDxfId="53" dataCellStyle="Normal 3"/>
    <tableColumn id="30" xr3:uid="{C718EB87-41D2-442C-AEAA-83CAE86E5723}" name="Pavadinimas" dataDxfId="50" totalsRowDxfId="51" dataCellStyle="Normal 3"/>
    <tableColumn id="2" xr3:uid="{C11A0ECC-5F9C-41FB-B07E-5FF3254260D0}" name="2" dataDxfId="48" totalsRowDxfId="49" dataCellStyle="Normal 3"/>
    <tableColumn id="3" xr3:uid="{E9810868-41BC-47BC-983E-24C78518B182}" name="3" dataDxfId="46" totalsRowDxfId="47" dataCellStyle="Normal 3"/>
    <tableColumn id="4" xr3:uid="{F93DC35F-34B6-4C80-8DFA-54B2814E6D79}" name="4" dataDxfId="44" totalsRowDxfId="45" dataCellStyle="Normal 3"/>
    <tableColumn id="5" xr3:uid="{9F851063-E812-453F-8D8B-50E891859448}" name="5" dataDxfId="42" totalsRowDxfId="43" dataCellStyle="Normal 3">
      <calculatedColumnFormula>SUM(VisuDalykuValandos[[#This Row],[3]]+VisuDalykuValandos[[#This Row],[4]])</calculatedColumnFormula>
    </tableColumn>
    <tableColumn id="6" xr3:uid="{A966497F-A40A-4D44-BBB8-E525DAF954F2}" name="6" dataDxfId="40" totalsRowDxfId="41" dataCellStyle="Normal 3"/>
    <tableColumn id="7" xr3:uid="{77E5685F-E976-4C16-A9B8-F794302417A0}" name="7" dataDxfId="38" totalsRowDxfId="39" dataCellStyle="Normal 3"/>
    <tableColumn id="8" xr3:uid="{A7458F36-9802-4000-B3E5-28F3630F7863}" name="8" dataDxfId="36" totalsRowDxfId="37" dataCellStyle="Normal 3"/>
    <tableColumn id="9" xr3:uid="{68F7956A-6E3D-403A-A9C5-7EBD18CAA59A}" name="9" dataDxfId="34" totalsRowDxfId="35" dataCellStyle="Normal 3"/>
    <tableColumn id="10" xr3:uid="{38C0C672-FA72-40E1-BB87-5738096D636A}" name="10" dataDxfId="32" totalsRowDxfId="33" dataCellStyle="Normal 3"/>
    <tableColumn id="11" xr3:uid="{C1D8DB9B-1A2D-4EAB-9CD3-55EF1802B7A7}" name="11" dataDxfId="30" totalsRowDxfId="31" dataCellStyle="Normal 3"/>
    <tableColumn id="12" xr3:uid="{F0579EAF-CF21-456E-8FF9-C5E2E942F5E9}" name="12" dataDxfId="28" totalsRowDxfId="29" dataCellStyle="Normal 3"/>
    <tableColumn id="13" xr3:uid="{D368514D-A436-4000-BD8A-26DB6D9AF160}" name="13" dataDxfId="26" totalsRowDxfId="27" dataCellStyle="Normal 3"/>
    <tableColumn id="14" xr3:uid="{C01DEDC8-E4AA-4F53-AB85-0BE41156D87A}" name="14" dataDxfId="24" totalsRowDxfId="25" dataCellStyle="Normal 3"/>
    <tableColumn id="15" xr3:uid="{A3E6F690-5284-445D-B86E-22C726B6F9C0}" name="15" dataDxfId="22" totalsRowDxfId="23" dataCellStyle="Normal 3">
      <calculatedColumnFormula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calculatedColumnFormula>
    </tableColumn>
    <tableColumn id="16" xr3:uid="{3FBBB181-7095-486D-ACE2-8FE9A6269E6E}" name="16" dataDxfId="20" totalsRowDxfId="21" dataCellStyle="Normal 3"/>
    <tableColumn id="17" xr3:uid="{FAD8F570-9154-4996-838D-81CFF27B1198}" name="17" dataDxfId="18" totalsRowDxfId="19" dataCellStyle="Normal 3">
      <calculatedColumnFormula>ROUND(VisuDalykuValandos[[#This Row],[16]]*VisuDalykuValandos[[#This Row],[5]]*0.1,0)</calculatedColumnFormula>
    </tableColumn>
    <tableColumn id="18" xr3:uid="{5274EA31-8AAD-493E-AB24-AC67185DE065}" name="18" dataDxfId="16" totalsRowDxfId="17" dataCellStyle="Normal 3">
      <calculatedColumnFormula>ROUND(VisuDalykuValandos[[#This Row],[5]]*0.3,0)</calculatedColumnFormula>
    </tableColumn>
    <tableColumn id="19" xr3:uid="{ED3F6128-3B80-494E-BD63-10B4E52DC806}" name="19" dataDxfId="14" totalsRowDxfId="15" dataCellStyle="Normal 3"/>
    <tableColumn id="20" xr3:uid="{85ECEFBD-3412-437A-9E27-F73A4D8674F3}" name="20" dataDxfId="12" totalsRowDxfId="13" dataCellStyle="Normal 3"/>
    <tableColumn id="21" xr3:uid="{D4663A02-9052-49CE-9E5F-7A9E90AFDCE8}" name="21" dataDxfId="10" totalsRowDxfId="11" dataCellStyle="Normal 3">
      <calculatedColumnFormula>ROUND(VisuDalykuValandos[[#This Row],[5]]*0.3,0)</calculatedColumnFormula>
    </tableColumn>
    <tableColumn id="22" xr3:uid="{7D565C5B-6D8F-40BD-8336-323C06C7931C}" name="22" dataDxfId="8" totalsRowDxfId="9" dataCellStyle="Normal 3"/>
    <tableColumn id="23" xr3:uid="{00643948-5DFB-4A94-B64A-2986C96F7C43}" name="23" dataDxfId="6" totalsRowDxfId="7" dataCellStyle="Normal 3">
      <calculatedColumnFormula>ROUND(SUM(VisuDalykuValandos[[#This Row],[17]:[22]]),0)</calculatedColumnFormula>
    </tableColumn>
    <tableColumn id="24" xr3:uid="{C67ADF17-34A2-4591-8EE1-CB52FC780612}" name="24" dataDxfId="4" totalsRowDxfId="5" dataCellStyle="Normal 3 2">
      <calculatedColumnFormula>SUM(VisuDalykuValandos[[#This Row],[23]]+VisuDalykuValandos[[#This Row],[15]])</calculatedColumnFormula>
    </tableColumn>
    <tableColumn id="25" xr3:uid="{1368A3B4-C39A-4A4B-8A91-F4ED84A78380}" name="25" dataDxfId="2" totalsRowDxfId="3" dataCellStyle="Normal 3"/>
    <tableColumn id="26" xr3:uid="{5EFE600F-0CB0-4C9F-8E46-4B41CE361C35}" name="Katedra" totalsRowFunction="count" dataDxfId="0" totalsRowDxfId="1" dataCellStyle="Normal 3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0102-0031-4DD7-9128-08D26B1B25DD}">
  <dimension ref="B1:AD4007"/>
  <sheetViews>
    <sheetView showZeros="0" tabSelected="1" zoomScale="110" zoomScaleNormal="110" workbookViewId="0">
      <selection activeCell="AB15" sqref="AB15"/>
    </sheetView>
  </sheetViews>
  <sheetFormatPr defaultColWidth="12" defaultRowHeight="12.95"/>
  <cols>
    <col min="1" max="1" width="0.140625" style="1" customWidth="1"/>
    <col min="2" max="2" width="4" style="2" bestFit="1" customWidth="1"/>
    <col min="3" max="3" width="35.42578125" style="2" customWidth="1"/>
    <col min="4" max="4" width="12.85546875" style="1" customWidth="1"/>
    <col min="5" max="5" width="3.85546875" style="1" bestFit="1" customWidth="1"/>
    <col min="6" max="7" width="3.5703125" style="1" bestFit="1" customWidth="1"/>
    <col min="8" max="8" width="4.42578125" style="1" customWidth="1"/>
    <col min="9" max="13" width="5.140625" style="1" customWidth="1"/>
    <col min="14" max="14" width="5.5703125" style="1" customWidth="1"/>
    <col min="15" max="15" width="4.42578125" style="1" customWidth="1"/>
    <col min="16" max="16" width="4.7109375" style="1" customWidth="1"/>
    <col min="17" max="17" width="9.42578125" style="1" customWidth="1"/>
    <col min="18" max="18" width="6" style="1" customWidth="1"/>
    <col min="19" max="19" width="6.42578125" style="1" customWidth="1"/>
    <col min="20" max="20" width="4.7109375" style="1" customWidth="1"/>
    <col min="21" max="21" width="6.5703125" style="1" customWidth="1"/>
    <col min="22" max="22" width="5.5703125" style="1" bestFit="1" customWidth="1"/>
    <col min="23" max="23" width="4.42578125" style="1" bestFit="1" customWidth="1"/>
    <col min="24" max="25" width="4.42578125" style="1" customWidth="1"/>
    <col min="26" max="26" width="5.85546875" style="1" customWidth="1"/>
    <col min="27" max="27" width="17.42578125" style="1" customWidth="1"/>
    <col min="28" max="16384" width="12" style="1"/>
  </cols>
  <sheetData>
    <row r="1" spans="2:27" s="8" customFormat="1" ht="45" customHeight="1">
      <c r="B1" s="7"/>
      <c r="C1" s="7"/>
      <c r="V1" s="31" t="s">
        <v>0</v>
      </c>
      <c r="W1" s="31"/>
      <c r="X1" s="31"/>
      <c r="Y1" s="31"/>
      <c r="Z1" s="31"/>
      <c r="AA1" s="31"/>
    </row>
    <row r="2" spans="2:27" s="8" customFormat="1" ht="15.6">
      <c r="D2" s="32" t="s">
        <v>1</v>
      </c>
      <c r="E2" s="32"/>
      <c r="F2" s="32"/>
      <c r="G2" s="32"/>
      <c r="H2" s="32"/>
      <c r="I2" s="3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spans="2:27" s="8" customFormat="1" ht="15.6">
      <c r="B3" s="7"/>
      <c r="C3" s="7"/>
      <c r="D3" s="29" t="s">
        <v>2</v>
      </c>
      <c r="E3" s="29"/>
      <c r="F3" s="29"/>
      <c r="G3" s="29"/>
      <c r="H3" s="29"/>
      <c r="I3" s="29"/>
      <c r="J3" s="29"/>
      <c r="K3" s="29"/>
      <c r="L3" s="29"/>
      <c r="M3" s="27" t="s">
        <v>3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2:27" s="8" customFormat="1" ht="15.6" hidden="1">
      <c r="B4" s="7"/>
      <c r="C4" s="7"/>
      <c r="D4" s="23" t="s">
        <v>4</v>
      </c>
      <c r="E4" s="23"/>
      <c r="F4" s="23"/>
      <c r="G4" s="23"/>
      <c r="H4" s="27" t="s">
        <v>5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7"/>
      <c r="V4" s="7"/>
      <c r="W4" s="7"/>
      <c r="X4" s="7"/>
      <c r="Y4" s="7"/>
      <c r="Z4" s="7"/>
      <c r="AA4" s="7"/>
    </row>
    <row r="5" spans="2:27" s="8" customFormat="1" ht="15.6" hidden="1">
      <c r="B5" s="7"/>
      <c r="C5" s="7"/>
      <c r="D5" s="23" t="s">
        <v>6</v>
      </c>
      <c r="E5" s="23"/>
      <c r="F5" s="23"/>
      <c r="G5" s="23"/>
      <c r="H5" s="27" t="s">
        <v>7</v>
      </c>
      <c r="I5" s="27"/>
      <c r="J5" s="27"/>
      <c r="K5" s="27"/>
      <c r="L5" s="27"/>
      <c r="O5" s="29" t="s">
        <v>8</v>
      </c>
      <c r="P5" s="29"/>
      <c r="Q5" s="28"/>
      <c r="R5" s="28"/>
      <c r="S5" s="28"/>
      <c r="T5" s="28"/>
      <c r="U5" s="22"/>
      <c r="V5" s="21"/>
      <c r="W5" s="21"/>
      <c r="X5" s="7"/>
      <c r="Y5" s="7"/>
      <c r="Z5" s="7"/>
    </row>
    <row r="6" spans="2:27" s="8" customFormat="1" ht="15.6" hidden="1">
      <c r="B6" s="7"/>
      <c r="C6" s="7"/>
      <c r="D6" s="29" t="s">
        <v>9</v>
      </c>
      <c r="E6" s="29"/>
      <c r="F6" s="29"/>
      <c r="G6" s="29"/>
      <c r="H6" s="29"/>
      <c r="I6" s="29"/>
      <c r="J6" s="29"/>
      <c r="K6" s="29"/>
      <c r="L6" s="29"/>
      <c r="M6" s="29"/>
      <c r="N6" s="20">
        <f>Q6+T6</f>
        <v>30</v>
      </c>
      <c r="O6" s="30" t="s">
        <v>10</v>
      </c>
      <c r="P6" s="30"/>
      <c r="Q6" s="7">
        <v>25</v>
      </c>
      <c r="R6" s="19" t="s">
        <v>11</v>
      </c>
      <c r="T6" s="8">
        <v>5</v>
      </c>
      <c r="V6" s="18"/>
      <c r="W6" s="7"/>
      <c r="X6" s="7"/>
      <c r="Y6" s="7"/>
      <c r="Z6" s="7"/>
    </row>
    <row r="7" spans="2:27" s="8" customFormat="1" ht="15.6" hidden="1">
      <c r="B7" s="7"/>
      <c r="C7" s="7"/>
      <c r="D7" s="29" t="s">
        <v>12</v>
      </c>
      <c r="E7" s="29"/>
      <c r="F7" s="29"/>
      <c r="G7" s="29"/>
      <c r="H7" s="29"/>
      <c r="I7" s="29"/>
      <c r="J7" s="29"/>
      <c r="K7" s="29"/>
      <c r="L7" s="29"/>
      <c r="M7" s="29"/>
      <c r="N7" s="27" t="s">
        <v>13</v>
      </c>
      <c r="O7" s="27"/>
      <c r="P7" s="27"/>
      <c r="Q7" s="27"/>
      <c r="R7" s="27"/>
      <c r="S7" s="27"/>
      <c r="T7" s="27"/>
      <c r="V7" s="18"/>
      <c r="W7" s="7"/>
      <c r="X7" s="7"/>
      <c r="Y7" s="7"/>
      <c r="Z7" s="7"/>
    </row>
    <row r="8" spans="2:27" s="8" customFormat="1" ht="15.6">
      <c r="B8" s="7"/>
      <c r="C8" s="7"/>
      <c r="D8" s="29" t="s">
        <v>14</v>
      </c>
      <c r="E8" s="29"/>
      <c r="F8" s="29"/>
      <c r="G8" s="29"/>
      <c r="H8" s="29"/>
      <c r="I8" s="29"/>
      <c r="J8" s="29"/>
      <c r="K8" s="29"/>
      <c r="L8" s="29"/>
      <c r="M8" s="27" t="s">
        <v>15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7"/>
      <c r="Z8" s="7"/>
    </row>
    <row r="9" spans="2:27" s="8" customFormat="1" ht="15.6">
      <c r="B9" s="7"/>
      <c r="C9" s="7"/>
      <c r="D9" s="29" t="s">
        <v>16</v>
      </c>
      <c r="E9" s="29"/>
      <c r="F9" s="29"/>
      <c r="G9" s="29"/>
      <c r="H9" s="29"/>
      <c r="I9" s="29"/>
      <c r="J9" s="29"/>
      <c r="K9" s="29"/>
      <c r="L9" s="29"/>
      <c r="M9" s="27" t="s">
        <v>13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7"/>
      <c r="Z9" s="7"/>
    </row>
    <row r="10" spans="2:27" s="8" customFormat="1" ht="15.6">
      <c r="B10" s="7"/>
      <c r="C10" s="7"/>
      <c r="D10" s="17"/>
      <c r="E10" s="17"/>
      <c r="F10" s="17"/>
      <c r="G10" s="17"/>
      <c r="H10" s="17"/>
      <c r="I10" s="17"/>
      <c r="J10" s="17"/>
      <c r="K10" s="7"/>
      <c r="L10" s="1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2:27" s="8" customFormat="1" ht="15.6">
      <c r="B11" s="61" t="s">
        <v>17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 spans="2:27" ht="15.6">
      <c r="B12" s="60" t="s">
        <v>18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2:27" ht="12.75" customHeight="1">
      <c r="B13" s="56" t="s">
        <v>19</v>
      </c>
      <c r="C13" s="68" t="s">
        <v>20</v>
      </c>
      <c r="D13" s="54" t="s">
        <v>8</v>
      </c>
      <c r="E13" s="70" t="s">
        <v>21</v>
      </c>
      <c r="F13" s="71"/>
      <c r="G13" s="72"/>
      <c r="H13" s="56" t="s">
        <v>22</v>
      </c>
      <c r="I13" s="58" t="s">
        <v>23</v>
      </c>
      <c r="J13" s="48"/>
      <c r="K13" s="48"/>
      <c r="L13" s="48"/>
      <c r="M13" s="48"/>
      <c r="N13" s="48"/>
      <c r="O13" s="48"/>
      <c r="P13" s="48"/>
      <c r="Q13" s="48"/>
      <c r="R13" s="47" t="s">
        <v>24</v>
      </c>
      <c r="S13" s="48"/>
      <c r="T13" s="48"/>
      <c r="U13" s="48"/>
      <c r="V13" s="48"/>
      <c r="W13" s="48"/>
      <c r="X13" s="48"/>
      <c r="Y13" s="49"/>
      <c r="Z13" s="65" t="s">
        <v>25</v>
      </c>
      <c r="AA13" s="56" t="s">
        <v>26</v>
      </c>
    </row>
    <row r="14" spans="2:27">
      <c r="B14" s="57"/>
      <c r="C14" s="69"/>
      <c r="D14" s="55"/>
      <c r="E14" s="73"/>
      <c r="F14" s="74"/>
      <c r="G14" s="75"/>
      <c r="H14" s="57"/>
      <c r="I14" s="56" t="s">
        <v>27</v>
      </c>
      <c r="J14" s="53" t="s">
        <v>28</v>
      </c>
      <c r="K14" s="39"/>
      <c r="L14" s="53" t="s">
        <v>29</v>
      </c>
      <c r="M14" s="39"/>
      <c r="N14" s="40" t="s">
        <v>30</v>
      </c>
      <c r="O14" s="56" t="s">
        <v>31</v>
      </c>
      <c r="P14" s="36" t="s">
        <v>32</v>
      </c>
      <c r="Q14" s="40" t="s">
        <v>25</v>
      </c>
      <c r="R14" s="47" t="s">
        <v>33</v>
      </c>
      <c r="S14" s="48"/>
      <c r="T14" s="48"/>
      <c r="U14" s="48"/>
      <c r="V14" s="48"/>
      <c r="W14" s="62"/>
      <c r="X14" s="36" t="s">
        <v>34</v>
      </c>
      <c r="Y14" s="63" t="s">
        <v>25</v>
      </c>
      <c r="Z14" s="66"/>
      <c r="AA14" s="57"/>
    </row>
    <row r="15" spans="2:27" ht="33" customHeight="1">
      <c r="B15" s="57"/>
      <c r="C15" s="69"/>
      <c r="D15" s="55"/>
      <c r="E15" s="56" t="s">
        <v>35</v>
      </c>
      <c r="F15" s="56" t="s">
        <v>36</v>
      </c>
      <c r="G15" s="56" t="s">
        <v>25</v>
      </c>
      <c r="H15" s="57"/>
      <c r="I15" s="57"/>
      <c r="J15" s="56" t="s">
        <v>37</v>
      </c>
      <c r="K15" s="44" t="s">
        <v>38</v>
      </c>
      <c r="L15" s="42" t="s">
        <v>27</v>
      </c>
      <c r="M15" s="42" t="s">
        <v>28</v>
      </c>
      <c r="N15" s="41"/>
      <c r="O15" s="57"/>
      <c r="P15" s="37"/>
      <c r="Q15" s="41"/>
      <c r="R15" s="38" t="s">
        <v>39</v>
      </c>
      <c r="S15" s="39"/>
      <c r="T15" s="40" t="s">
        <v>40</v>
      </c>
      <c r="U15" s="40" t="s">
        <v>41</v>
      </c>
      <c r="V15" s="56" t="s">
        <v>42</v>
      </c>
      <c r="W15" s="40" t="s">
        <v>30</v>
      </c>
      <c r="X15" s="50"/>
      <c r="Y15" s="64"/>
      <c r="Z15" s="66"/>
      <c r="AA15" s="57"/>
    </row>
    <row r="16" spans="2:27" s="2" customFormat="1" ht="49.15" customHeight="1">
      <c r="B16" s="57"/>
      <c r="C16" s="69"/>
      <c r="D16" s="55"/>
      <c r="E16" s="57"/>
      <c r="F16" s="57"/>
      <c r="G16" s="57"/>
      <c r="H16" s="57"/>
      <c r="I16" s="57"/>
      <c r="J16" s="57"/>
      <c r="K16" s="45"/>
      <c r="L16" s="43"/>
      <c r="M16" s="43"/>
      <c r="N16" s="41"/>
      <c r="O16" s="59"/>
      <c r="P16" s="37"/>
      <c r="Q16" s="41"/>
      <c r="R16" s="16" t="s">
        <v>43</v>
      </c>
      <c r="S16" s="15" t="s">
        <v>37</v>
      </c>
      <c r="T16" s="41"/>
      <c r="U16" s="41"/>
      <c r="V16" s="57"/>
      <c r="W16" s="67"/>
      <c r="X16" s="50"/>
      <c r="Y16" s="64"/>
      <c r="Z16" s="66"/>
      <c r="AA16" s="57"/>
    </row>
    <row r="17" spans="2:30" s="2" customFormat="1" ht="13.5" customHeight="1">
      <c r="B17" s="14" t="s">
        <v>44</v>
      </c>
      <c r="C17" s="14" t="s">
        <v>45</v>
      </c>
      <c r="D17" s="13" t="s">
        <v>46</v>
      </c>
      <c r="E17" s="13" t="s">
        <v>47</v>
      </c>
      <c r="F17" s="13" t="s">
        <v>48</v>
      </c>
      <c r="G17" s="13" t="s">
        <v>49</v>
      </c>
      <c r="H17" s="13" t="s">
        <v>50</v>
      </c>
      <c r="I17" s="13" t="s">
        <v>51</v>
      </c>
      <c r="J17" s="13" t="s">
        <v>52</v>
      </c>
      <c r="K17" s="13" t="s">
        <v>53</v>
      </c>
      <c r="L17" s="13" t="s">
        <v>54</v>
      </c>
      <c r="M17" s="13" t="s">
        <v>55</v>
      </c>
      <c r="N17" s="13" t="s">
        <v>56</v>
      </c>
      <c r="O17" s="13" t="s">
        <v>57</v>
      </c>
      <c r="P17" s="13" t="s">
        <v>58</v>
      </c>
      <c r="Q17" s="12" t="s">
        <v>59</v>
      </c>
      <c r="R17" s="14" t="s">
        <v>60</v>
      </c>
      <c r="S17" s="13" t="s">
        <v>61</v>
      </c>
      <c r="T17" s="13" t="s">
        <v>62</v>
      </c>
      <c r="U17" s="13" t="s">
        <v>63</v>
      </c>
      <c r="V17" s="13" t="s">
        <v>64</v>
      </c>
      <c r="W17" s="13" t="s">
        <v>65</v>
      </c>
      <c r="X17" s="13" t="s">
        <v>66</v>
      </c>
      <c r="Y17" s="12" t="s">
        <v>67</v>
      </c>
      <c r="Z17" s="11" t="s">
        <v>68</v>
      </c>
      <c r="AA17" s="10" t="s">
        <v>69</v>
      </c>
      <c r="AB17" s="24" t="s">
        <v>70</v>
      </c>
    </row>
    <row r="18" spans="2:30" s="5" customFormat="1" ht="15">
      <c r="B18" s="76">
        <v>1</v>
      </c>
      <c r="C18" s="26" t="s">
        <v>45</v>
      </c>
      <c r="D18" s="77">
        <v>2</v>
      </c>
      <c r="E18" s="78">
        <v>3</v>
      </c>
      <c r="F18" s="79">
        <v>4</v>
      </c>
      <c r="G18" s="79">
        <f>SUM(VisuDalykuValandos[[#This Row],[3]]+VisuDalykuValandos[[#This Row],[4]])</f>
        <v>7</v>
      </c>
      <c r="H18" s="80">
        <v>6</v>
      </c>
      <c r="I18" s="79">
        <v>7</v>
      </c>
      <c r="J18" s="79">
        <v>8</v>
      </c>
      <c r="K18" s="79">
        <v>9</v>
      </c>
      <c r="L18" s="79">
        <v>10</v>
      </c>
      <c r="M18" s="79">
        <v>11</v>
      </c>
      <c r="N18" s="79"/>
      <c r="O18" s="77">
        <v>13</v>
      </c>
      <c r="P18" s="79">
        <v>14</v>
      </c>
      <c r="Q18" s="81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18" s="82"/>
      <c r="S18" s="78">
        <f>ROUND(VisuDalykuValandos[[#This Row],[16]]*VisuDalykuValandos[[#This Row],[5]]*0.1,0)</f>
        <v>0</v>
      </c>
      <c r="T18" s="79">
        <f>ROUND(VisuDalykuValandos[[#This Row],[5]]*0.3,0)</f>
        <v>2</v>
      </c>
      <c r="U18" s="79"/>
      <c r="V18" s="79"/>
      <c r="W18" s="79">
        <f>ROUND(VisuDalykuValandos[[#This Row],[5]]*0.3,0)</f>
        <v>2</v>
      </c>
      <c r="X18" s="79"/>
      <c r="Y18" s="83">
        <f>ROUND(SUM(VisuDalykuValandos[[#This Row],[17]:[22]]),0)</f>
        <v>4</v>
      </c>
      <c r="Z18" s="84">
        <f>SUM(VisuDalykuValandos[[#This Row],[23]]+VisuDalykuValandos[[#This Row],[15]])</f>
        <v>131</v>
      </c>
      <c r="AA18" s="80">
        <v>25</v>
      </c>
      <c r="AB18" s="85" t="s">
        <v>70</v>
      </c>
      <c r="AD18" s="25">
        <f>ROUND(SUM(VisuDalykuValandos[[#This Row],[17]:[22]]),0)</f>
        <v>4</v>
      </c>
    </row>
    <row r="19" spans="2:30" ht="15">
      <c r="B19" s="87">
        <v>2</v>
      </c>
      <c r="C19" s="88" t="s">
        <v>71</v>
      </c>
      <c r="D19" s="89" t="s">
        <v>72</v>
      </c>
      <c r="E19" s="90">
        <v>30</v>
      </c>
      <c r="F19" s="91"/>
      <c r="G19" s="91">
        <f>SUM(VisuDalykuValandos[[#This Row],[3]]+VisuDalykuValandos[[#This Row],[4]])</f>
        <v>30</v>
      </c>
      <c r="H19" s="92">
        <v>1</v>
      </c>
      <c r="I19" s="91">
        <v>0</v>
      </c>
      <c r="J19" s="91">
        <v>54</v>
      </c>
      <c r="K19" s="91">
        <v>1</v>
      </c>
      <c r="L19" s="91"/>
      <c r="M19" s="91"/>
      <c r="N19" s="91"/>
      <c r="O19" s="89"/>
      <c r="P19" s="91"/>
      <c r="Q1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9" s="94"/>
      <c r="S19" s="90">
        <f>ROUND(VisuDalykuValandos[[#This Row],[16]]*VisuDalykuValandos[[#This Row],[5]]*0.1,0)</f>
        <v>0</v>
      </c>
      <c r="T19" s="91">
        <f>ROUND(VisuDalykuValandos[[#This Row],[5]]*0.3,0)</f>
        <v>9</v>
      </c>
      <c r="U19" s="91"/>
      <c r="V19" s="91"/>
      <c r="W19" s="91">
        <f>ROUND(VisuDalykuValandos[[#This Row],[5]]*0.3,0)</f>
        <v>9</v>
      </c>
      <c r="X19" s="91"/>
      <c r="Y19" s="95">
        <f>ROUND(SUM(VisuDalykuValandos[[#This Row],[17]:[22]]),0)</f>
        <v>18</v>
      </c>
      <c r="Z19" s="96">
        <f>SUM(VisuDalykuValandos[[#This Row],[23]]+VisuDalykuValandos[[#This Row],[15]])</f>
        <v>72</v>
      </c>
      <c r="AA19" s="92"/>
      <c r="AB19" s="86" t="s">
        <v>73</v>
      </c>
    </row>
    <row r="20" spans="2:30" ht="15">
      <c r="B20" s="87">
        <v>3</v>
      </c>
      <c r="C20" s="88" t="s">
        <v>71</v>
      </c>
      <c r="D20" s="89" t="s">
        <v>74</v>
      </c>
      <c r="E20" s="90">
        <v>14</v>
      </c>
      <c r="F20" s="91">
        <v>16</v>
      </c>
      <c r="G20" s="91">
        <f>SUM(VisuDalykuValandos[[#This Row],[3]]+VisuDalykuValandos[[#This Row],[4]])</f>
        <v>30</v>
      </c>
      <c r="H20" s="92">
        <v>1</v>
      </c>
      <c r="I20" s="91">
        <v>0</v>
      </c>
      <c r="J20" s="91">
        <v>54</v>
      </c>
      <c r="K20" s="91">
        <v>1</v>
      </c>
      <c r="L20" s="91"/>
      <c r="M20" s="91"/>
      <c r="N20" s="91"/>
      <c r="O20" s="89"/>
      <c r="P20" s="91"/>
      <c r="Q2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0" s="94"/>
      <c r="S20" s="90">
        <f>ROUND(VisuDalykuValandos[[#This Row],[16]]*VisuDalykuValandos[[#This Row],[5]]*0.1,0)</f>
        <v>0</v>
      </c>
      <c r="T20" s="91">
        <f>ROUND(VisuDalykuValandos[[#This Row],[5]]*0.3,0)</f>
        <v>9</v>
      </c>
      <c r="U20" s="91"/>
      <c r="V20" s="91"/>
      <c r="W20" s="91">
        <f>ROUND(VisuDalykuValandos[[#This Row],[5]]*0.3,0)</f>
        <v>9</v>
      </c>
      <c r="X20" s="91"/>
      <c r="Y20" s="95">
        <f>ROUND(SUM(VisuDalykuValandos[[#This Row],[17]:[22]]),0)</f>
        <v>18</v>
      </c>
      <c r="Z20" s="96">
        <f>SUM(VisuDalykuValandos[[#This Row],[23]]+VisuDalykuValandos[[#This Row],[15]])</f>
        <v>72</v>
      </c>
      <c r="AA20" s="92"/>
      <c r="AB20" s="86" t="s">
        <v>73</v>
      </c>
    </row>
    <row r="21" spans="2:30" ht="15">
      <c r="B21" s="87">
        <v>4</v>
      </c>
      <c r="C21" s="88" t="s">
        <v>71</v>
      </c>
      <c r="D21" s="89" t="s">
        <v>75</v>
      </c>
      <c r="E21" s="90">
        <v>14</v>
      </c>
      <c r="F21" s="91"/>
      <c r="G21" s="91">
        <f>SUM(VisuDalykuValandos[[#This Row],[3]]+VisuDalykuValandos[[#This Row],[4]])</f>
        <v>14</v>
      </c>
      <c r="H21" s="92">
        <v>1</v>
      </c>
      <c r="I21" s="91">
        <v>0</v>
      </c>
      <c r="J21" s="91">
        <v>54</v>
      </c>
      <c r="K21" s="91">
        <v>1</v>
      </c>
      <c r="L21" s="91"/>
      <c r="M21" s="91"/>
      <c r="N21" s="91"/>
      <c r="O21" s="89"/>
      <c r="P21" s="91"/>
      <c r="Q2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1" s="94"/>
      <c r="S21" s="90">
        <f>ROUND(VisuDalykuValandos[[#This Row],[16]]*VisuDalykuValandos[[#This Row],[5]]*0.1,0)</f>
        <v>0</v>
      </c>
      <c r="T21" s="91">
        <f>ROUND(VisuDalykuValandos[[#This Row],[5]]*0.3,0)</f>
        <v>4</v>
      </c>
      <c r="U21" s="91"/>
      <c r="V21" s="91"/>
      <c r="W21" s="91">
        <f>ROUND(VisuDalykuValandos[[#This Row],[5]]*0.3,0)</f>
        <v>4</v>
      </c>
      <c r="X21" s="91"/>
      <c r="Y21" s="95">
        <f>ROUND(SUM(VisuDalykuValandos[[#This Row],[17]:[22]]),0)</f>
        <v>8</v>
      </c>
      <c r="Z21" s="96">
        <f>SUM(VisuDalykuValandos[[#This Row],[23]]+VisuDalykuValandos[[#This Row],[15]])</f>
        <v>62</v>
      </c>
      <c r="AA21" s="92"/>
      <c r="AB21" s="86" t="s">
        <v>73</v>
      </c>
    </row>
    <row r="22" spans="2:30" ht="15">
      <c r="B22" s="87">
        <v>5</v>
      </c>
      <c r="C22" s="88" t="s">
        <v>76</v>
      </c>
      <c r="D22" s="89" t="s">
        <v>72</v>
      </c>
      <c r="E22" s="90">
        <v>30</v>
      </c>
      <c r="F22" s="91"/>
      <c r="G22" s="91">
        <f>SUM(VisuDalykuValandos[[#This Row],[3]]+VisuDalykuValandos[[#This Row],[4]])</f>
        <v>30</v>
      </c>
      <c r="H22" s="92">
        <v>1</v>
      </c>
      <c r="I22" s="91">
        <v>18</v>
      </c>
      <c r="J22" s="91">
        <v>18</v>
      </c>
      <c r="K22" s="91">
        <v>1</v>
      </c>
      <c r="L22" s="91"/>
      <c r="M22" s="91"/>
      <c r="N22" s="91"/>
      <c r="O22" s="89"/>
      <c r="P22" s="91"/>
      <c r="Q2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2" s="94"/>
      <c r="S22" s="90">
        <f>ROUND(VisuDalykuValandos[[#This Row],[16]]*VisuDalykuValandos[[#This Row],[5]]*0.1,0)</f>
        <v>0</v>
      </c>
      <c r="T22" s="91">
        <f>ROUND(VisuDalykuValandos[[#This Row],[5]]*0.3,0)</f>
        <v>9</v>
      </c>
      <c r="U22" s="91"/>
      <c r="V22" s="91"/>
      <c r="W22" s="91">
        <f>ROUND(VisuDalykuValandos[[#This Row],[5]]*0.3,0)</f>
        <v>9</v>
      </c>
      <c r="X22" s="91"/>
      <c r="Y22" s="95">
        <f>ROUND(SUM(VisuDalykuValandos[[#This Row],[17]:[22]]),0)</f>
        <v>18</v>
      </c>
      <c r="Z22" s="96">
        <f>SUM(VisuDalykuValandos[[#This Row],[23]]+VisuDalykuValandos[[#This Row],[15]])</f>
        <v>54</v>
      </c>
      <c r="AA22" s="92"/>
      <c r="AB22" s="86" t="s">
        <v>73</v>
      </c>
    </row>
    <row r="23" spans="2:30" ht="15">
      <c r="B23" s="87">
        <v>6</v>
      </c>
      <c r="C23" s="88" t="s">
        <v>76</v>
      </c>
      <c r="D23" s="89" t="s">
        <v>74</v>
      </c>
      <c r="E23" s="90">
        <v>14</v>
      </c>
      <c r="F23" s="91">
        <v>16</v>
      </c>
      <c r="G23" s="91">
        <f>SUM(VisuDalykuValandos[[#This Row],[3]]+VisuDalykuValandos[[#This Row],[4]])</f>
        <v>30</v>
      </c>
      <c r="H23" s="92">
        <v>1</v>
      </c>
      <c r="I23" s="91">
        <v>18</v>
      </c>
      <c r="J23" s="91">
        <v>18</v>
      </c>
      <c r="K23" s="91">
        <v>1</v>
      </c>
      <c r="L23" s="91"/>
      <c r="M23" s="91"/>
      <c r="N23" s="91"/>
      <c r="O23" s="89"/>
      <c r="P23" s="91"/>
      <c r="Q2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3" s="94"/>
      <c r="S23" s="90">
        <f>ROUND(VisuDalykuValandos[[#This Row],[16]]*VisuDalykuValandos[[#This Row],[5]]*0.1,0)</f>
        <v>0</v>
      </c>
      <c r="T23" s="91">
        <f>ROUND(VisuDalykuValandos[[#This Row],[5]]*0.3,0)</f>
        <v>9</v>
      </c>
      <c r="U23" s="91"/>
      <c r="V23" s="91"/>
      <c r="W23" s="91">
        <f>ROUND(VisuDalykuValandos[[#This Row],[5]]*0.3,0)</f>
        <v>9</v>
      </c>
      <c r="X23" s="91"/>
      <c r="Y23" s="95">
        <f>ROUND(SUM(VisuDalykuValandos[[#This Row],[17]:[22]]),0)</f>
        <v>18</v>
      </c>
      <c r="Z23" s="96">
        <f>SUM(VisuDalykuValandos[[#This Row],[23]]+VisuDalykuValandos[[#This Row],[15]])</f>
        <v>54</v>
      </c>
      <c r="AA23" s="92"/>
      <c r="AB23" s="86" t="s">
        <v>73</v>
      </c>
    </row>
    <row r="24" spans="2:30" ht="15">
      <c r="B24" s="87">
        <v>7</v>
      </c>
      <c r="C24" s="88" t="s">
        <v>76</v>
      </c>
      <c r="D24" s="89" t="s">
        <v>75</v>
      </c>
      <c r="E24" s="90">
        <v>14</v>
      </c>
      <c r="F24" s="91"/>
      <c r="G24" s="91">
        <f>SUM(VisuDalykuValandos[[#This Row],[3]]+VisuDalykuValandos[[#This Row],[4]])</f>
        <v>14</v>
      </c>
      <c r="H24" s="92">
        <v>1</v>
      </c>
      <c r="I24" s="91">
        <v>18</v>
      </c>
      <c r="J24" s="91">
        <v>18</v>
      </c>
      <c r="K24" s="91">
        <v>1</v>
      </c>
      <c r="L24" s="91"/>
      <c r="M24" s="91"/>
      <c r="N24" s="91"/>
      <c r="O24" s="89"/>
      <c r="P24" s="91"/>
      <c r="Q2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4" s="94"/>
      <c r="S24" s="90">
        <f>ROUND(VisuDalykuValandos[[#This Row],[16]]*VisuDalykuValandos[[#This Row],[5]]*0.1,0)</f>
        <v>0</v>
      </c>
      <c r="T24" s="91">
        <f>ROUND(VisuDalykuValandos[[#This Row],[5]]*0.3,0)</f>
        <v>4</v>
      </c>
      <c r="U24" s="91"/>
      <c r="V24" s="91"/>
      <c r="W24" s="91">
        <f>ROUND(VisuDalykuValandos[[#This Row],[5]]*0.3,0)</f>
        <v>4</v>
      </c>
      <c r="X24" s="91"/>
      <c r="Y24" s="95">
        <f>ROUND(SUM(VisuDalykuValandos[[#This Row],[17]:[22]]),0)</f>
        <v>8</v>
      </c>
      <c r="Z24" s="96">
        <f>SUM(VisuDalykuValandos[[#This Row],[23]]+VisuDalykuValandos[[#This Row],[15]])</f>
        <v>44</v>
      </c>
      <c r="AA24" s="92"/>
      <c r="AB24" s="86" t="s">
        <v>73</v>
      </c>
    </row>
    <row r="25" spans="2:30" ht="15">
      <c r="B25" s="87">
        <v>8</v>
      </c>
      <c r="C25" s="88" t="s">
        <v>77</v>
      </c>
      <c r="D25" s="89" t="s">
        <v>72</v>
      </c>
      <c r="E25" s="90">
        <v>30</v>
      </c>
      <c r="F25" s="91"/>
      <c r="G25" s="91">
        <f>SUM(VisuDalykuValandos[[#This Row],[3]]+VisuDalykuValandos[[#This Row],[4]])</f>
        <v>30</v>
      </c>
      <c r="H25" s="92">
        <v>1</v>
      </c>
      <c r="I25" s="91">
        <v>36</v>
      </c>
      <c r="J25" s="91">
        <v>36</v>
      </c>
      <c r="K25" s="91">
        <v>1</v>
      </c>
      <c r="L25" s="91"/>
      <c r="M25" s="91"/>
      <c r="N25" s="91"/>
      <c r="O25" s="89"/>
      <c r="P25" s="91"/>
      <c r="Q2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5" s="94"/>
      <c r="S25" s="90">
        <f>ROUND(VisuDalykuValandos[[#This Row],[16]]*VisuDalykuValandos[[#This Row],[5]]*0.1,0)</f>
        <v>0</v>
      </c>
      <c r="T25" s="91">
        <f>ROUND(VisuDalykuValandos[[#This Row],[5]]*0.3,0)</f>
        <v>9</v>
      </c>
      <c r="U25" s="91"/>
      <c r="V25" s="91"/>
      <c r="W25" s="91">
        <f>ROUND(VisuDalykuValandos[[#This Row],[5]]*0.3,0)</f>
        <v>9</v>
      </c>
      <c r="X25" s="91"/>
      <c r="Y25" s="95">
        <f>ROUND(SUM(VisuDalykuValandos[[#This Row],[17]:[22]]),0)</f>
        <v>18</v>
      </c>
      <c r="Z25" s="96">
        <f>SUM(VisuDalykuValandos[[#This Row],[23]]+VisuDalykuValandos[[#This Row],[15]])</f>
        <v>90</v>
      </c>
      <c r="AA25" s="92"/>
      <c r="AB25" s="86" t="s">
        <v>73</v>
      </c>
    </row>
    <row r="26" spans="2:30" ht="15">
      <c r="B26" s="87">
        <v>9</v>
      </c>
      <c r="C26" s="88" t="s">
        <v>77</v>
      </c>
      <c r="D26" s="89" t="s">
        <v>74</v>
      </c>
      <c r="E26" s="90">
        <v>14</v>
      </c>
      <c r="F26" s="91">
        <v>16</v>
      </c>
      <c r="G26" s="91">
        <f>SUM(VisuDalykuValandos[[#This Row],[3]]+VisuDalykuValandos[[#This Row],[4]])</f>
        <v>30</v>
      </c>
      <c r="H26" s="92">
        <v>1</v>
      </c>
      <c r="I26" s="91">
        <v>36</v>
      </c>
      <c r="J26" s="91">
        <v>36</v>
      </c>
      <c r="K26" s="91">
        <v>1</v>
      </c>
      <c r="L26" s="91"/>
      <c r="M26" s="91"/>
      <c r="N26" s="91"/>
      <c r="O26" s="89"/>
      <c r="P26" s="91"/>
      <c r="Q2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6" s="94"/>
      <c r="S26" s="90">
        <f>ROUND(VisuDalykuValandos[[#This Row],[16]]*VisuDalykuValandos[[#This Row],[5]]*0.1,0)</f>
        <v>0</v>
      </c>
      <c r="T26" s="91">
        <f>ROUND(VisuDalykuValandos[[#This Row],[5]]*0.3,0)</f>
        <v>9</v>
      </c>
      <c r="U26" s="91"/>
      <c r="V26" s="91"/>
      <c r="W26" s="91">
        <f>ROUND(VisuDalykuValandos[[#This Row],[5]]*0.3,0)</f>
        <v>9</v>
      </c>
      <c r="X26" s="91"/>
      <c r="Y26" s="95">
        <f>ROUND(SUM(VisuDalykuValandos[[#This Row],[17]:[22]]),0)</f>
        <v>18</v>
      </c>
      <c r="Z26" s="96">
        <f>SUM(VisuDalykuValandos[[#This Row],[23]]+VisuDalykuValandos[[#This Row],[15]])</f>
        <v>90</v>
      </c>
      <c r="AA26" s="92"/>
      <c r="AB26" s="86" t="s">
        <v>73</v>
      </c>
    </row>
    <row r="27" spans="2:30" ht="15">
      <c r="B27" s="87">
        <v>10</v>
      </c>
      <c r="C27" s="88" t="s">
        <v>77</v>
      </c>
      <c r="D27" s="89" t="s">
        <v>75</v>
      </c>
      <c r="E27" s="90">
        <v>14</v>
      </c>
      <c r="F27" s="91"/>
      <c r="G27" s="91">
        <f>SUM(VisuDalykuValandos[[#This Row],[3]]+VisuDalykuValandos[[#This Row],[4]])</f>
        <v>14</v>
      </c>
      <c r="H27" s="92">
        <v>1</v>
      </c>
      <c r="I27" s="91">
        <v>36</v>
      </c>
      <c r="J27" s="91">
        <v>36</v>
      </c>
      <c r="K27" s="91">
        <v>1</v>
      </c>
      <c r="L27" s="91"/>
      <c r="M27" s="91"/>
      <c r="N27" s="91"/>
      <c r="O27" s="89"/>
      <c r="P27" s="91"/>
      <c r="Q2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7" s="94"/>
      <c r="S27" s="90">
        <f>ROUND(VisuDalykuValandos[[#This Row],[16]]*VisuDalykuValandos[[#This Row],[5]]*0.1,0)</f>
        <v>0</v>
      </c>
      <c r="T27" s="91">
        <f>ROUND(VisuDalykuValandos[[#This Row],[5]]*0.3,0)</f>
        <v>4</v>
      </c>
      <c r="U27" s="91"/>
      <c r="V27" s="91"/>
      <c r="W27" s="91">
        <f>ROUND(VisuDalykuValandos[[#This Row],[5]]*0.3,0)</f>
        <v>4</v>
      </c>
      <c r="X27" s="91"/>
      <c r="Y27" s="95">
        <f>ROUND(SUM(VisuDalykuValandos[[#This Row],[17]:[22]]),0)</f>
        <v>8</v>
      </c>
      <c r="Z27" s="96">
        <f>SUM(VisuDalykuValandos[[#This Row],[23]]+VisuDalykuValandos[[#This Row],[15]])</f>
        <v>80</v>
      </c>
      <c r="AA27" s="92"/>
      <c r="AB27" s="86" t="s">
        <v>73</v>
      </c>
    </row>
    <row r="28" spans="2:30" ht="15">
      <c r="B28" s="87">
        <v>11</v>
      </c>
      <c r="C28" s="88" t="s">
        <v>78</v>
      </c>
      <c r="D28" s="89" t="s">
        <v>72</v>
      </c>
      <c r="E28" s="90">
        <v>30</v>
      </c>
      <c r="F28" s="91"/>
      <c r="G28" s="91">
        <f>SUM(VisuDalykuValandos[[#This Row],[3]]+VisuDalykuValandos[[#This Row],[4]])</f>
        <v>30</v>
      </c>
      <c r="H28" s="92">
        <v>1</v>
      </c>
      <c r="I28" s="91">
        <v>36</v>
      </c>
      <c r="J28" s="91">
        <v>18</v>
      </c>
      <c r="K28" s="91">
        <v>1</v>
      </c>
      <c r="L28" s="91"/>
      <c r="M28" s="91"/>
      <c r="N28" s="91"/>
      <c r="O28" s="89"/>
      <c r="P28" s="91"/>
      <c r="Q2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8" s="94"/>
      <c r="S28" s="90">
        <f>ROUND(VisuDalykuValandos[[#This Row],[16]]*VisuDalykuValandos[[#This Row],[5]]*0.1,0)</f>
        <v>0</v>
      </c>
      <c r="T28" s="91">
        <f>ROUND(VisuDalykuValandos[[#This Row],[5]]*0.3,0)</f>
        <v>9</v>
      </c>
      <c r="U28" s="91"/>
      <c r="V28" s="91"/>
      <c r="W28" s="91">
        <f>ROUND(VisuDalykuValandos[[#This Row],[5]]*0.3,0)</f>
        <v>9</v>
      </c>
      <c r="X28" s="91"/>
      <c r="Y28" s="95">
        <f>ROUND(SUM(VisuDalykuValandos[[#This Row],[17]:[22]]),0)</f>
        <v>18</v>
      </c>
      <c r="Z28" s="96">
        <f>SUM(VisuDalykuValandos[[#This Row],[23]]+VisuDalykuValandos[[#This Row],[15]])</f>
        <v>72</v>
      </c>
      <c r="AA28" s="92"/>
      <c r="AB28" s="86" t="s">
        <v>73</v>
      </c>
    </row>
    <row r="29" spans="2:30" ht="15">
      <c r="B29" s="87">
        <v>12</v>
      </c>
      <c r="C29" s="88" t="s">
        <v>78</v>
      </c>
      <c r="D29" s="89" t="s">
        <v>74</v>
      </c>
      <c r="E29" s="90">
        <v>14</v>
      </c>
      <c r="F29" s="91">
        <v>16</v>
      </c>
      <c r="G29" s="91">
        <f>SUM(VisuDalykuValandos[[#This Row],[3]]+VisuDalykuValandos[[#This Row],[4]])</f>
        <v>30</v>
      </c>
      <c r="H29" s="92">
        <v>1</v>
      </c>
      <c r="I29" s="91">
        <v>36</v>
      </c>
      <c r="J29" s="91">
        <v>18</v>
      </c>
      <c r="K29" s="91">
        <v>1</v>
      </c>
      <c r="L29" s="91"/>
      <c r="M29" s="91"/>
      <c r="N29" s="91"/>
      <c r="O29" s="89"/>
      <c r="P29" s="91"/>
      <c r="Q2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29" s="94"/>
      <c r="S29" s="90">
        <f>ROUND(VisuDalykuValandos[[#This Row],[16]]*VisuDalykuValandos[[#This Row],[5]]*0.1,0)</f>
        <v>0</v>
      </c>
      <c r="T29" s="91">
        <f>ROUND(VisuDalykuValandos[[#This Row],[5]]*0.3,0)</f>
        <v>9</v>
      </c>
      <c r="U29" s="91"/>
      <c r="V29" s="91"/>
      <c r="W29" s="91">
        <f>ROUND(VisuDalykuValandos[[#This Row],[5]]*0.3,0)</f>
        <v>9</v>
      </c>
      <c r="X29" s="91"/>
      <c r="Y29" s="95">
        <f>ROUND(SUM(VisuDalykuValandos[[#This Row],[17]:[22]]),0)</f>
        <v>18</v>
      </c>
      <c r="Z29" s="96">
        <f>SUM(VisuDalykuValandos[[#This Row],[23]]+VisuDalykuValandos[[#This Row],[15]])</f>
        <v>72</v>
      </c>
      <c r="AA29" s="92"/>
      <c r="AB29" s="86" t="s">
        <v>73</v>
      </c>
    </row>
    <row r="30" spans="2:30" ht="15">
      <c r="B30" s="87">
        <v>13</v>
      </c>
      <c r="C30" s="88" t="s">
        <v>78</v>
      </c>
      <c r="D30" s="89" t="s">
        <v>75</v>
      </c>
      <c r="E30" s="90">
        <v>14</v>
      </c>
      <c r="F30" s="91"/>
      <c r="G30" s="91">
        <f>SUM(VisuDalykuValandos[[#This Row],[3]]+VisuDalykuValandos[[#This Row],[4]])</f>
        <v>14</v>
      </c>
      <c r="H30" s="92">
        <v>1</v>
      </c>
      <c r="I30" s="91">
        <v>36</v>
      </c>
      <c r="J30" s="91">
        <v>18</v>
      </c>
      <c r="K30" s="91">
        <v>1</v>
      </c>
      <c r="L30" s="91"/>
      <c r="M30" s="91"/>
      <c r="N30" s="91"/>
      <c r="O30" s="89"/>
      <c r="P30" s="91"/>
      <c r="Q3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30" s="94"/>
      <c r="S30" s="90">
        <f>ROUND(VisuDalykuValandos[[#This Row],[16]]*VisuDalykuValandos[[#This Row],[5]]*0.1,0)</f>
        <v>0</v>
      </c>
      <c r="T30" s="91">
        <f>ROUND(VisuDalykuValandos[[#This Row],[5]]*0.3,0)</f>
        <v>4</v>
      </c>
      <c r="U30" s="91"/>
      <c r="V30" s="91"/>
      <c r="W30" s="91">
        <f>ROUND(VisuDalykuValandos[[#This Row],[5]]*0.3,0)</f>
        <v>4</v>
      </c>
      <c r="X30" s="91"/>
      <c r="Y30" s="95">
        <f>ROUND(SUM(VisuDalykuValandos[[#This Row],[17]:[22]]),0)</f>
        <v>8</v>
      </c>
      <c r="Z30" s="96">
        <f>SUM(VisuDalykuValandos[[#This Row],[23]]+VisuDalykuValandos[[#This Row],[15]])</f>
        <v>62</v>
      </c>
      <c r="AA30" s="92"/>
      <c r="AB30" s="86" t="s">
        <v>73</v>
      </c>
    </row>
    <row r="31" spans="2:30" ht="15">
      <c r="B31" s="87">
        <v>14</v>
      </c>
      <c r="C31" s="88" t="s">
        <v>79</v>
      </c>
      <c r="D31" s="89" t="s">
        <v>72</v>
      </c>
      <c r="E31" s="90">
        <v>30</v>
      </c>
      <c r="F31" s="91"/>
      <c r="G31" s="91">
        <f>SUM(VisuDalykuValandos[[#This Row],[3]]+VisuDalykuValandos[[#This Row],[4]])</f>
        <v>30</v>
      </c>
      <c r="H31" s="92">
        <v>2</v>
      </c>
      <c r="I31" s="91">
        <v>0</v>
      </c>
      <c r="J31" s="91">
        <v>48</v>
      </c>
      <c r="K31" s="91">
        <v>1</v>
      </c>
      <c r="L31" s="91"/>
      <c r="M31" s="91"/>
      <c r="N31" s="91"/>
      <c r="O31" s="89"/>
      <c r="P31" s="91"/>
      <c r="Q3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1" s="94"/>
      <c r="S31" s="90">
        <f>ROUND(VisuDalykuValandos[[#This Row],[16]]*VisuDalykuValandos[[#This Row],[5]]*0.1,0)</f>
        <v>0</v>
      </c>
      <c r="T31" s="91">
        <f>ROUND(VisuDalykuValandos[[#This Row],[5]]*0.3,0)</f>
        <v>9</v>
      </c>
      <c r="U31" s="91"/>
      <c r="V31" s="91"/>
      <c r="W31" s="91">
        <f>ROUND(VisuDalykuValandos[[#This Row],[5]]*0.3,0)</f>
        <v>9</v>
      </c>
      <c r="X31" s="91"/>
      <c r="Y31" s="95">
        <f>ROUND(SUM(VisuDalykuValandos[[#This Row],[17]:[22]]),0)</f>
        <v>18</v>
      </c>
      <c r="Z31" s="96">
        <f>SUM(VisuDalykuValandos[[#This Row],[23]]+VisuDalykuValandos[[#This Row],[15]])</f>
        <v>66</v>
      </c>
      <c r="AA31" s="92"/>
      <c r="AB31" s="86" t="s">
        <v>73</v>
      </c>
    </row>
    <row r="32" spans="2:30" ht="15">
      <c r="B32" s="87">
        <v>15</v>
      </c>
      <c r="C32" s="88" t="s">
        <v>79</v>
      </c>
      <c r="D32" s="89" t="s">
        <v>74</v>
      </c>
      <c r="E32" s="90">
        <v>14</v>
      </c>
      <c r="F32" s="91">
        <v>16</v>
      </c>
      <c r="G32" s="91">
        <f>SUM(VisuDalykuValandos[[#This Row],[3]]+VisuDalykuValandos[[#This Row],[4]])</f>
        <v>30</v>
      </c>
      <c r="H32" s="92">
        <v>2</v>
      </c>
      <c r="I32" s="91">
        <v>0</v>
      </c>
      <c r="J32" s="91">
        <v>48</v>
      </c>
      <c r="K32" s="91">
        <v>1</v>
      </c>
      <c r="L32" s="91"/>
      <c r="M32" s="91"/>
      <c r="N32" s="91"/>
      <c r="O32" s="89"/>
      <c r="P32" s="91"/>
      <c r="Q3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2" s="94"/>
      <c r="S32" s="90">
        <f>ROUND(VisuDalykuValandos[[#This Row],[16]]*VisuDalykuValandos[[#This Row],[5]]*0.1,0)</f>
        <v>0</v>
      </c>
      <c r="T32" s="91">
        <f>ROUND(VisuDalykuValandos[[#This Row],[5]]*0.3,0)</f>
        <v>9</v>
      </c>
      <c r="U32" s="91"/>
      <c r="V32" s="91"/>
      <c r="W32" s="91">
        <f>ROUND(VisuDalykuValandos[[#This Row],[5]]*0.3,0)</f>
        <v>9</v>
      </c>
      <c r="X32" s="91"/>
      <c r="Y32" s="95">
        <f>ROUND(SUM(VisuDalykuValandos[[#This Row],[17]:[22]]),0)</f>
        <v>18</v>
      </c>
      <c r="Z32" s="96">
        <f>SUM(VisuDalykuValandos[[#This Row],[23]]+VisuDalykuValandos[[#This Row],[15]])</f>
        <v>66</v>
      </c>
      <c r="AA32" s="92"/>
      <c r="AB32" s="86" t="s">
        <v>73</v>
      </c>
    </row>
    <row r="33" spans="2:28" ht="15">
      <c r="B33" s="87">
        <v>16</v>
      </c>
      <c r="C33" s="88" t="s">
        <v>79</v>
      </c>
      <c r="D33" s="89" t="s">
        <v>75</v>
      </c>
      <c r="E33" s="90">
        <v>14</v>
      </c>
      <c r="F33" s="91"/>
      <c r="G33" s="91">
        <f>SUM(VisuDalykuValandos[[#This Row],[3]]+VisuDalykuValandos[[#This Row],[4]])</f>
        <v>14</v>
      </c>
      <c r="H33" s="92">
        <v>2</v>
      </c>
      <c r="I33" s="91">
        <v>0</v>
      </c>
      <c r="J33" s="91">
        <v>48</v>
      </c>
      <c r="K33" s="91">
        <v>1</v>
      </c>
      <c r="L33" s="91"/>
      <c r="M33" s="91"/>
      <c r="N33" s="91"/>
      <c r="O33" s="89"/>
      <c r="P33" s="91"/>
      <c r="Q3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3" s="94"/>
      <c r="S33" s="90">
        <f>ROUND(VisuDalykuValandos[[#This Row],[16]]*VisuDalykuValandos[[#This Row],[5]]*0.1,0)</f>
        <v>0</v>
      </c>
      <c r="T33" s="91">
        <f>ROUND(VisuDalykuValandos[[#This Row],[5]]*0.3,0)</f>
        <v>4</v>
      </c>
      <c r="U33" s="91"/>
      <c r="V33" s="91"/>
      <c r="W33" s="91">
        <f>ROUND(VisuDalykuValandos[[#This Row],[5]]*0.3,0)</f>
        <v>4</v>
      </c>
      <c r="X33" s="91"/>
      <c r="Y33" s="95">
        <f>ROUND(SUM(VisuDalykuValandos[[#This Row],[17]:[22]]),0)</f>
        <v>8</v>
      </c>
      <c r="Z33" s="96">
        <f>SUM(VisuDalykuValandos[[#This Row],[23]]+VisuDalykuValandos[[#This Row],[15]])</f>
        <v>56</v>
      </c>
      <c r="AA33" s="92"/>
      <c r="AB33" s="86" t="s">
        <v>73</v>
      </c>
    </row>
    <row r="34" spans="2:28" ht="15">
      <c r="B34" s="87">
        <v>17</v>
      </c>
      <c r="C34" s="88" t="s">
        <v>80</v>
      </c>
      <c r="D34" s="89" t="s">
        <v>72</v>
      </c>
      <c r="E34" s="90">
        <v>30</v>
      </c>
      <c r="F34" s="91"/>
      <c r="G34" s="91">
        <f>SUM(VisuDalykuValandos[[#This Row],[3]]+VisuDalykuValandos[[#This Row],[4]])</f>
        <v>30</v>
      </c>
      <c r="H34" s="92">
        <v>2</v>
      </c>
      <c r="I34" s="91">
        <v>32</v>
      </c>
      <c r="J34" s="91">
        <v>16</v>
      </c>
      <c r="K34" s="91">
        <v>1</v>
      </c>
      <c r="L34" s="91"/>
      <c r="M34" s="91"/>
      <c r="N34" s="91"/>
      <c r="O34" s="89"/>
      <c r="P34" s="91"/>
      <c r="Q3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4" s="94"/>
      <c r="S34" s="90">
        <f>ROUND(VisuDalykuValandos[[#This Row],[16]]*VisuDalykuValandos[[#This Row],[5]]*0.1,0)</f>
        <v>0</v>
      </c>
      <c r="T34" s="91">
        <f>ROUND(VisuDalykuValandos[[#This Row],[5]]*0.3,0)</f>
        <v>9</v>
      </c>
      <c r="U34" s="91"/>
      <c r="V34" s="91"/>
      <c r="W34" s="91">
        <f>ROUND(VisuDalykuValandos[[#This Row],[5]]*0.3,0)</f>
        <v>9</v>
      </c>
      <c r="X34" s="91"/>
      <c r="Y34" s="95">
        <f>ROUND(SUM(VisuDalykuValandos[[#This Row],[17]:[22]]),0)</f>
        <v>18</v>
      </c>
      <c r="Z34" s="96">
        <f>SUM(VisuDalykuValandos[[#This Row],[23]]+VisuDalykuValandos[[#This Row],[15]])</f>
        <v>66</v>
      </c>
      <c r="AA34" s="92"/>
      <c r="AB34" s="86" t="s">
        <v>73</v>
      </c>
    </row>
    <row r="35" spans="2:28" ht="15">
      <c r="B35" s="87">
        <v>18</v>
      </c>
      <c r="C35" s="88" t="s">
        <v>80</v>
      </c>
      <c r="D35" s="89" t="s">
        <v>74</v>
      </c>
      <c r="E35" s="90">
        <v>14</v>
      </c>
      <c r="F35" s="91">
        <v>16</v>
      </c>
      <c r="G35" s="91">
        <f>SUM(VisuDalykuValandos[[#This Row],[3]]+VisuDalykuValandos[[#This Row],[4]])</f>
        <v>30</v>
      </c>
      <c r="H35" s="92">
        <v>2</v>
      </c>
      <c r="I35" s="91">
        <v>32</v>
      </c>
      <c r="J35" s="91">
        <v>16</v>
      </c>
      <c r="K35" s="91">
        <v>1</v>
      </c>
      <c r="L35" s="91"/>
      <c r="M35" s="91"/>
      <c r="N35" s="91"/>
      <c r="O35" s="89"/>
      <c r="P35" s="91"/>
      <c r="Q3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5" s="94"/>
      <c r="S35" s="90">
        <f>ROUND(VisuDalykuValandos[[#This Row],[16]]*VisuDalykuValandos[[#This Row],[5]]*0.1,0)</f>
        <v>0</v>
      </c>
      <c r="T35" s="91">
        <f>ROUND(VisuDalykuValandos[[#This Row],[5]]*0.3,0)</f>
        <v>9</v>
      </c>
      <c r="U35" s="91"/>
      <c r="V35" s="91"/>
      <c r="W35" s="91">
        <f>ROUND(VisuDalykuValandos[[#This Row],[5]]*0.3,0)</f>
        <v>9</v>
      </c>
      <c r="X35" s="91"/>
      <c r="Y35" s="95">
        <f>ROUND(SUM(VisuDalykuValandos[[#This Row],[17]:[22]]),0)</f>
        <v>18</v>
      </c>
      <c r="Z35" s="96">
        <f>SUM(VisuDalykuValandos[[#This Row],[23]]+VisuDalykuValandos[[#This Row],[15]])</f>
        <v>66</v>
      </c>
      <c r="AA35" s="92"/>
      <c r="AB35" s="86" t="s">
        <v>73</v>
      </c>
    </row>
    <row r="36" spans="2:28" ht="15">
      <c r="B36" s="87">
        <v>19</v>
      </c>
      <c r="C36" s="88" t="s">
        <v>80</v>
      </c>
      <c r="D36" s="89" t="s">
        <v>75</v>
      </c>
      <c r="E36" s="90">
        <v>14</v>
      </c>
      <c r="F36" s="91"/>
      <c r="G36" s="91">
        <f>SUM(VisuDalykuValandos[[#This Row],[3]]+VisuDalykuValandos[[#This Row],[4]])</f>
        <v>14</v>
      </c>
      <c r="H36" s="92">
        <v>2</v>
      </c>
      <c r="I36" s="91">
        <v>32</v>
      </c>
      <c r="J36" s="91">
        <v>16</v>
      </c>
      <c r="K36" s="91">
        <v>1</v>
      </c>
      <c r="L36" s="91"/>
      <c r="M36" s="91"/>
      <c r="N36" s="91"/>
      <c r="O36" s="89"/>
      <c r="P36" s="91"/>
      <c r="Q3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36" s="94"/>
      <c r="S36" s="90">
        <f>ROUND(VisuDalykuValandos[[#This Row],[16]]*VisuDalykuValandos[[#This Row],[5]]*0.1,0)</f>
        <v>0</v>
      </c>
      <c r="T36" s="91">
        <f>ROUND(VisuDalykuValandos[[#This Row],[5]]*0.3,0)</f>
        <v>4</v>
      </c>
      <c r="U36" s="91"/>
      <c r="V36" s="91"/>
      <c r="W36" s="91">
        <f>ROUND(VisuDalykuValandos[[#This Row],[5]]*0.3,0)</f>
        <v>4</v>
      </c>
      <c r="X36" s="91"/>
      <c r="Y36" s="95">
        <f>ROUND(SUM(VisuDalykuValandos[[#This Row],[17]:[22]]),0)</f>
        <v>8</v>
      </c>
      <c r="Z36" s="96">
        <f>SUM(VisuDalykuValandos[[#This Row],[23]]+VisuDalykuValandos[[#This Row],[15]])</f>
        <v>56</v>
      </c>
      <c r="AA36" s="92"/>
      <c r="AB36" s="86" t="s">
        <v>73</v>
      </c>
    </row>
    <row r="37" spans="2:28" ht="15">
      <c r="B37" s="87">
        <v>20</v>
      </c>
      <c r="C37" s="88" t="s">
        <v>81</v>
      </c>
      <c r="D37" s="89" t="s">
        <v>72</v>
      </c>
      <c r="E37" s="90">
        <v>30</v>
      </c>
      <c r="F37" s="91"/>
      <c r="G37" s="91">
        <f>SUM(VisuDalykuValandos[[#This Row],[3]]+VisuDalykuValandos[[#This Row],[4]])</f>
        <v>30</v>
      </c>
      <c r="H37" s="92">
        <v>2</v>
      </c>
      <c r="I37" s="91">
        <v>32</v>
      </c>
      <c r="J37" s="91">
        <v>32</v>
      </c>
      <c r="K37" s="91">
        <v>1</v>
      </c>
      <c r="L37" s="91"/>
      <c r="M37" s="91"/>
      <c r="N37" s="91"/>
      <c r="O37" s="89"/>
      <c r="P37" s="91"/>
      <c r="Q3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7" s="94"/>
      <c r="S37" s="90">
        <f>ROUND(VisuDalykuValandos[[#This Row],[16]]*VisuDalykuValandos[[#This Row],[5]]*0.1,0)</f>
        <v>0</v>
      </c>
      <c r="T37" s="91">
        <f>ROUND(VisuDalykuValandos[[#This Row],[5]]*0.3,0)</f>
        <v>9</v>
      </c>
      <c r="U37" s="91"/>
      <c r="V37" s="91"/>
      <c r="W37" s="91">
        <f>ROUND(VisuDalykuValandos[[#This Row],[5]]*0.3,0)</f>
        <v>9</v>
      </c>
      <c r="X37" s="91"/>
      <c r="Y37" s="95">
        <f>ROUND(SUM(VisuDalykuValandos[[#This Row],[17]:[22]]),0)</f>
        <v>18</v>
      </c>
      <c r="Z37" s="96">
        <f>SUM(VisuDalykuValandos[[#This Row],[23]]+VisuDalykuValandos[[#This Row],[15]])</f>
        <v>82</v>
      </c>
      <c r="AA37" s="92"/>
      <c r="AB37" s="86" t="s">
        <v>73</v>
      </c>
    </row>
    <row r="38" spans="2:28" ht="15">
      <c r="B38" s="87">
        <v>21</v>
      </c>
      <c r="C38" s="88" t="s">
        <v>81</v>
      </c>
      <c r="D38" s="89" t="s">
        <v>74</v>
      </c>
      <c r="E38" s="90">
        <v>14</v>
      </c>
      <c r="F38" s="91">
        <v>16</v>
      </c>
      <c r="G38" s="91">
        <f>SUM(VisuDalykuValandos[[#This Row],[3]]+VisuDalykuValandos[[#This Row],[4]])</f>
        <v>30</v>
      </c>
      <c r="H38" s="92">
        <v>2</v>
      </c>
      <c r="I38" s="91">
        <v>32</v>
      </c>
      <c r="J38" s="91">
        <v>32</v>
      </c>
      <c r="K38" s="91">
        <v>1</v>
      </c>
      <c r="L38" s="91"/>
      <c r="M38" s="91"/>
      <c r="N38" s="91"/>
      <c r="O38" s="89"/>
      <c r="P38" s="91"/>
      <c r="Q3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8" s="94"/>
      <c r="S38" s="90">
        <f>ROUND(VisuDalykuValandos[[#This Row],[16]]*VisuDalykuValandos[[#This Row],[5]]*0.1,0)</f>
        <v>0</v>
      </c>
      <c r="T38" s="91">
        <f>ROUND(VisuDalykuValandos[[#This Row],[5]]*0.3,0)</f>
        <v>9</v>
      </c>
      <c r="U38" s="91"/>
      <c r="V38" s="91"/>
      <c r="W38" s="91">
        <f>ROUND(VisuDalykuValandos[[#This Row],[5]]*0.3,0)</f>
        <v>9</v>
      </c>
      <c r="X38" s="91"/>
      <c r="Y38" s="95">
        <f>ROUND(SUM(VisuDalykuValandos[[#This Row],[17]:[22]]),0)</f>
        <v>18</v>
      </c>
      <c r="Z38" s="96">
        <f>SUM(VisuDalykuValandos[[#This Row],[23]]+VisuDalykuValandos[[#This Row],[15]])</f>
        <v>82</v>
      </c>
      <c r="AA38" s="92"/>
      <c r="AB38" s="86" t="s">
        <v>73</v>
      </c>
    </row>
    <row r="39" spans="2:28" ht="15">
      <c r="B39" s="87">
        <v>22</v>
      </c>
      <c r="C39" s="88" t="s">
        <v>81</v>
      </c>
      <c r="D39" s="89" t="s">
        <v>75</v>
      </c>
      <c r="E39" s="90">
        <v>14</v>
      </c>
      <c r="F39" s="91"/>
      <c r="G39" s="91">
        <f>SUM(VisuDalykuValandos[[#This Row],[3]]+VisuDalykuValandos[[#This Row],[4]])</f>
        <v>14</v>
      </c>
      <c r="H39" s="92">
        <v>2</v>
      </c>
      <c r="I39" s="91">
        <v>32</v>
      </c>
      <c r="J39" s="91">
        <v>32</v>
      </c>
      <c r="K39" s="91">
        <v>1</v>
      </c>
      <c r="L39" s="91"/>
      <c r="M39" s="91"/>
      <c r="N39" s="91"/>
      <c r="O39" s="89"/>
      <c r="P39" s="91"/>
      <c r="Q3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39" s="94"/>
      <c r="S39" s="90">
        <f>ROUND(VisuDalykuValandos[[#This Row],[16]]*VisuDalykuValandos[[#This Row],[5]]*0.1,0)</f>
        <v>0</v>
      </c>
      <c r="T39" s="91">
        <f>ROUND(VisuDalykuValandos[[#This Row],[5]]*0.3,0)</f>
        <v>4</v>
      </c>
      <c r="U39" s="91"/>
      <c r="V39" s="91"/>
      <c r="W39" s="91">
        <f>ROUND(VisuDalykuValandos[[#This Row],[5]]*0.3,0)</f>
        <v>4</v>
      </c>
      <c r="X39" s="91"/>
      <c r="Y39" s="95">
        <f>ROUND(SUM(VisuDalykuValandos[[#This Row],[17]:[22]]),0)</f>
        <v>8</v>
      </c>
      <c r="Z39" s="96">
        <f>SUM(VisuDalykuValandos[[#This Row],[23]]+VisuDalykuValandos[[#This Row],[15]])</f>
        <v>72</v>
      </c>
      <c r="AA39" s="92"/>
      <c r="AB39" s="86" t="s">
        <v>73</v>
      </c>
    </row>
    <row r="40" spans="2:28" ht="15">
      <c r="B40" s="87">
        <v>23</v>
      </c>
      <c r="C40" s="88" t="s">
        <v>82</v>
      </c>
      <c r="D40" s="89" t="s">
        <v>83</v>
      </c>
      <c r="E40" s="90">
        <v>30</v>
      </c>
      <c r="F40" s="91"/>
      <c r="G40" s="91">
        <f>SUM(VisuDalykuValandos[[#This Row],[3]]+VisuDalykuValandos[[#This Row],[4]])</f>
        <v>30</v>
      </c>
      <c r="H40" s="92">
        <v>4</v>
      </c>
      <c r="I40" s="91">
        <v>32</v>
      </c>
      <c r="J40" s="91">
        <v>16</v>
      </c>
      <c r="K40" s="91">
        <v>1</v>
      </c>
      <c r="L40" s="91"/>
      <c r="M40" s="91"/>
      <c r="N40" s="91"/>
      <c r="O40" s="89"/>
      <c r="P40" s="91"/>
      <c r="Q4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0" s="94"/>
      <c r="S40" s="90">
        <f>ROUND(VisuDalykuValandos[[#This Row],[16]]*VisuDalykuValandos[[#This Row],[5]]*0.1,0)</f>
        <v>0</v>
      </c>
      <c r="T40" s="91">
        <f>ROUND(VisuDalykuValandos[[#This Row],[5]]*0.3,0)</f>
        <v>9</v>
      </c>
      <c r="U40" s="91"/>
      <c r="V40" s="91"/>
      <c r="W40" s="91">
        <f>ROUND(VisuDalykuValandos[[#This Row],[5]]*0.3,0)</f>
        <v>9</v>
      </c>
      <c r="X40" s="91"/>
      <c r="Y40" s="95">
        <f>ROUND(SUM(VisuDalykuValandos[[#This Row],[17]:[22]]),0)</f>
        <v>18</v>
      </c>
      <c r="Z40" s="96">
        <f>SUM(VisuDalykuValandos[[#This Row],[23]]+VisuDalykuValandos[[#This Row],[15]])</f>
        <v>66</v>
      </c>
      <c r="AA40" s="92"/>
      <c r="AB40" s="86" t="s">
        <v>73</v>
      </c>
    </row>
    <row r="41" spans="2:28" ht="15">
      <c r="B41" s="87">
        <v>24</v>
      </c>
      <c r="C41" s="88" t="s">
        <v>82</v>
      </c>
      <c r="D41" s="89" t="s">
        <v>84</v>
      </c>
      <c r="E41" s="90">
        <v>14</v>
      </c>
      <c r="F41" s="91"/>
      <c r="G41" s="91">
        <f>SUM(VisuDalykuValandos[[#This Row],[3]]+VisuDalykuValandos[[#This Row],[4]])</f>
        <v>14</v>
      </c>
      <c r="H41" s="92">
        <v>4</v>
      </c>
      <c r="I41" s="91">
        <v>32</v>
      </c>
      <c r="J41" s="91">
        <v>16</v>
      </c>
      <c r="K41" s="91">
        <v>1</v>
      </c>
      <c r="L41" s="91"/>
      <c r="M41" s="91"/>
      <c r="N41" s="91"/>
      <c r="O41" s="89"/>
      <c r="P41" s="91"/>
      <c r="Q4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41" s="94"/>
      <c r="S41" s="90">
        <f>ROUND(VisuDalykuValandos[[#This Row],[16]]*VisuDalykuValandos[[#This Row],[5]]*0.1,0)</f>
        <v>0</v>
      </c>
      <c r="T41" s="91">
        <f>ROUND(VisuDalykuValandos[[#This Row],[5]]*0.3,0)</f>
        <v>4</v>
      </c>
      <c r="U41" s="91"/>
      <c r="V41" s="91"/>
      <c r="W41" s="91">
        <f>ROUND(VisuDalykuValandos[[#This Row],[5]]*0.3,0)</f>
        <v>4</v>
      </c>
      <c r="X41" s="91"/>
      <c r="Y41" s="95">
        <f>ROUND(SUM(VisuDalykuValandos[[#This Row],[17]:[22]]),0)</f>
        <v>8</v>
      </c>
      <c r="Z41" s="96">
        <f>SUM(VisuDalykuValandos[[#This Row],[23]]+VisuDalykuValandos[[#This Row],[15]])</f>
        <v>56</v>
      </c>
      <c r="AA41" s="92"/>
      <c r="AB41" s="86" t="s">
        <v>73</v>
      </c>
    </row>
    <row r="42" spans="2:28" ht="15">
      <c r="B42" s="87">
        <v>25</v>
      </c>
      <c r="C42" s="88" t="s">
        <v>85</v>
      </c>
      <c r="D42" s="89" t="s">
        <v>72</v>
      </c>
      <c r="E42" s="90">
        <v>30</v>
      </c>
      <c r="F42" s="91"/>
      <c r="G42" s="91">
        <f>SUM(VisuDalykuValandos[[#This Row],[3]]+VisuDalykuValandos[[#This Row],[4]])</f>
        <v>30</v>
      </c>
      <c r="H42" s="92">
        <v>1</v>
      </c>
      <c r="I42" s="91">
        <v>36</v>
      </c>
      <c r="J42" s="91">
        <v>54</v>
      </c>
      <c r="K42" s="91">
        <v>1</v>
      </c>
      <c r="L42" s="91"/>
      <c r="M42" s="91"/>
      <c r="N42" s="91"/>
      <c r="O42" s="89"/>
      <c r="P42" s="91"/>
      <c r="Q4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2" s="94"/>
      <c r="S42" s="90">
        <f>ROUND(VisuDalykuValandos[[#This Row],[16]]*VisuDalykuValandos[[#This Row],[5]]*0.1,0)</f>
        <v>0</v>
      </c>
      <c r="T42" s="91">
        <f>ROUND(VisuDalykuValandos[[#This Row],[5]]*0.3,0)</f>
        <v>9</v>
      </c>
      <c r="U42" s="91"/>
      <c r="V42" s="91"/>
      <c r="W42" s="91">
        <f>ROUND(VisuDalykuValandos[[#This Row],[5]]*0.3,0)</f>
        <v>9</v>
      </c>
      <c r="X42" s="91"/>
      <c r="Y42" s="95">
        <f>ROUND(SUM(VisuDalykuValandos[[#This Row],[17]:[22]]),0)</f>
        <v>18</v>
      </c>
      <c r="Z42" s="96">
        <f>SUM(VisuDalykuValandos[[#This Row],[23]]+VisuDalykuValandos[[#This Row],[15]])</f>
        <v>108</v>
      </c>
      <c r="AA42" s="92"/>
      <c r="AB42" s="86" t="s">
        <v>86</v>
      </c>
    </row>
    <row r="43" spans="2:28" ht="15">
      <c r="B43" s="87">
        <v>26</v>
      </c>
      <c r="C43" s="88" t="s">
        <v>85</v>
      </c>
      <c r="D43" s="89" t="s">
        <v>74</v>
      </c>
      <c r="E43" s="90">
        <v>14</v>
      </c>
      <c r="F43" s="91">
        <v>16</v>
      </c>
      <c r="G43" s="91">
        <f>SUM(VisuDalykuValandos[[#This Row],[3]]+VisuDalykuValandos[[#This Row],[4]])</f>
        <v>30</v>
      </c>
      <c r="H43" s="92">
        <v>1</v>
      </c>
      <c r="I43" s="91">
        <v>36</v>
      </c>
      <c r="J43" s="91">
        <v>54</v>
      </c>
      <c r="K43" s="91">
        <v>1</v>
      </c>
      <c r="L43" s="91"/>
      <c r="M43" s="91"/>
      <c r="N43" s="91"/>
      <c r="O43" s="89"/>
      <c r="P43" s="91"/>
      <c r="Q4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3" s="94"/>
      <c r="S43" s="90">
        <f>ROUND(VisuDalykuValandos[[#This Row],[16]]*VisuDalykuValandos[[#This Row],[5]]*0.1,0)</f>
        <v>0</v>
      </c>
      <c r="T43" s="91">
        <f>ROUND(VisuDalykuValandos[[#This Row],[5]]*0.3,0)</f>
        <v>9</v>
      </c>
      <c r="U43" s="91"/>
      <c r="V43" s="91"/>
      <c r="W43" s="91">
        <f>ROUND(VisuDalykuValandos[[#This Row],[5]]*0.3,0)</f>
        <v>9</v>
      </c>
      <c r="X43" s="91"/>
      <c r="Y43" s="95">
        <f>ROUND(SUM(VisuDalykuValandos[[#This Row],[17]:[22]]),0)</f>
        <v>18</v>
      </c>
      <c r="Z43" s="96">
        <f>SUM(VisuDalykuValandos[[#This Row],[23]]+VisuDalykuValandos[[#This Row],[15]])</f>
        <v>108</v>
      </c>
      <c r="AA43" s="92"/>
      <c r="AB43" s="86" t="s">
        <v>86</v>
      </c>
    </row>
    <row r="44" spans="2:28" ht="15">
      <c r="B44" s="87">
        <v>27</v>
      </c>
      <c r="C44" s="88" t="s">
        <v>85</v>
      </c>
      <c r="D44" s="89" t="s">
        <v>75</v>
      </c>
      <c r="E44" s="90">
        <v>14</v>
      </c>
      <c r="F44" s="91"/>
      <c r="G44" s="91">
        <f>SUM(VisuDalykuValandos[[#This Row],[3]]+VisuDalykuValandos[[#This Row],[4]])</f>
        <v>14</v>
      </c>
      <c r="H44" s="92">
        <v>1</v>
      </c>
      <c r="I44" s="91">
        <v>36</v>
      </c>
      <c r="J44" s="91">
        <v>54</v>
      </c>
      <c r="K44" s="91">
        <v>1</v>
      </c>
      <c r="L44" s="91"/>
      <c r="M44" s="91"/>
      <c r="N44" s="91"/>
      <c r="O44" s="89"/>
      <c r="P44" s="91"/>
      <c r="Q4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44" s="94"/>
      <c r="S44" s="90">
        <f>ROUND(VisuDalykuValandos[[#This Row],[16]]*VisuDalykuValandos[[#This Row],[5]]*0.1,0)</f>
        <v>0</v>
      </c>
      <c r="T44" s="91">
        <f>ROUND(VisuDalykuValandos[[#This Row],[5]]*0.3,0)</f>
        <v>4</v>
      </c>
      <c r="U44" s="91"/>
      <c r="V44" s="91"/>
      <c r="W44" s="91">
        <f>ROUND(VisuDalykuValandos[[#This Row],[5]]*0.3,0)</f>
        <v>4</v>
      </c>
      <c r="X44" s="91"/>
      <c r="Y44" s="95">
        <f>ROUND(SUM(VisuDalykuValandos[[#This Row],[17]:[22]]),0)</f>
        <v>8</v>
      </c>
      <c r="Z44" s="96">
        <f>SUM(VisuDalykuValandos[[#This Row],[23]]+VisuDalykuValandos[[#This Row],[15]])</f>
        <v>98</v>
      </c>
      <c r="AA44" s="92"/>
      <c r="AB44" s="86" t="s">
        <v>86</v>
      </c>
    </row>
    <row r="45" spans="2:28" ht="15">
      <c r="B45" s="87">
        <v>28</v>
      </c>
      <c r="C45" s="88" t="s">
        <v>87</v>
      </c>
      <c r="D45" s="89" t="s">
        <v>72</v>
      </c>
      <c r="E45" s="90">
        <v>30</v>
      </c>
      <c r="F45" s="91"/>
      <c r="G45" s="91">
        <f>SUM(VisuDalykuValandos[[#This Row],[3]]+VisuDalykuValandos[[#This Row],[4]])</f>
        <v>30</v>
      </c>
      <c r="H45" s="92">
        <v>1</v>
      </c>
      <c r="I45" s="91">
        <v>36</v>
      </c>
      <c r="J45" s="91">
        <v>36</v>
      </c>
      <c r="K45" s="91">
        <v>1</v>
      </c>
      <c r="L45" s="91"/>
      <c r="M45" s="91"/>
      <c r="N45" s="91"/>
      <c r="O45" s="89"/>
      <c r="P45" s="91"/>
      <c r="Q4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5" s="94"/>
      <c r="S45" s="90">
        <f>ROUND(VisuDalykuValandos[[#This Row],[16]]*VisuDalykuValandos[[#This Row],[5]]*0.1,0)</f>
        <v>0</v>
      </c>
      <c r="T45" s="91">
        <f>ROUND(VisuDalykuValandos[[#This Row],[5]]*0.3,0)</f>
        <v>9</v>
      </c>
      <c r="U45" s="91"/>
      <c r="V45" s="91"/>
      <c r="W45" s="91">
        <f>ROUND(VisuDalykuValandos[[#This Row],[5]]*0.3,0)</f>
        <v>9</v>
      </c>
      <c r="X45" s="91"/>
      <c r="Y45" s="95">
        <f>ROUND(SUM(VisuDalykuValandos[[#This Row],[17]:[22]]),0)</f>
        <v>18</v>
      </c>
      <c r="Z45" s="96">
        <f>SUM(VisuDalykuValandos[[#This Row],[23]]+VisuDalykuValandos[[#This Row],[15]])</f>
        <v>90</v>
      </c>
      <c r="AA45" s="92"/>
      <c r="AB45" s="86" t="s">
        <v>86</v>
      </c>
    </row>
    <row r="46" spans="2:28" ht="15">
      <c r="B46" s="87">
        <v>29</v>
      </c>
      <c r="C46" s="88" t="s">
        <v>87</v>
      </c>
      <c r="D46" s="89" t="s">
        <v>74</v>
      </c>
      <c r="E46" s="90">
        <v>14</v>
      </c>
      <c r="F46" s="91">
        <v>16</v>
      </c>
      <c r="G46" s="91">
        <f>SUM(VisuDalykuValandos[[#This Row],[3]]+VisuDalykuValandos[[#This Row],[4]])</f>
        <v>30</v>
      </c>
      <c r="H46" s="92">
        <v>1</v>
      </c>
      <c r="I46" s="91">
        <v>36</v>
      </c>
      <c r="J46" s="91">
        <v>36</v>
      </c>
      <c r="K46" s="91">
        <v>1</v>
      </c>
      <c r="L46" s="91"/>
      <c r="M46" s="91"/>
      <c r="N46" s="91"/>
      <c r="O46" s="89"/>
      <c r="P46" s="91"/>
      <c r="Q4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6" s="94"/>
      <c r="S46" s="90">
        <f>ROUND(VisuDalykuValandos[[#This Row],[16]]*VisuDalykuValandos[[#This Row],[5]]*0.1,0)</f>
        <v>0</v>
      </c>
      <c r="T46" s="91">
        <f>ROUND(VisuDalykuValandos[[#This Row],[5]]*0.3,0)</f>
        <v>9</v>
      </c>
      <c r="U46" s="91"/>
      <c r="V46" s="91"/>
      <c r="W46" s="91">
        <f>ROUND(VisuDalykuValandos[[#This Row],[5]]*0.3,0)</f>
        <v>9</v>
      </c>
      <c r="X46" s="91"/>
      <c r="Y46" s="95">
        <f>ROUND(SUM(VisuDalykuValandos[[#This Row],[17]:[22]]),0)</f>
        <v>18</v>
      </c>
      <c r="Z46" s="96">
        <f>SUM(VisuDalykuValandos[[#This Row],[23]]+VisuDalykuValandos[[#This Row],[15]])</f>
        <v>90</v>
      </c>
      <c r="AA46" s="92"/>
      <c r="AB46" s="86" t="s">
        <v>86</v>
      </c>
    </row>
    <row r="47" spans="2:28" ht="15">
      <c r="B47" s="87">
        <v>30</v>
      </c>
      <c r="C47" s="88" t="s">
        <v>87</v>
      </c>
      <c r="D47" s="89" t="s">
        <v>75</v>
      </c>
      <c r="E47" s="90">
        <v>14</v>
      </c>
      <c r="F47" s="91"/>
      <c r="G47" s="91">
        <f>SUM(VisuDalykuValandos[[#This Row],[3]]+VisuDalykuValandos[[#This Row],[4]])</f>
        <v>14</v>
      </c>
      <c r="H47" s="92">
        <v>1</v>
      </c>
      <c r="I47" s="91">
        <v>36</v>
      </c>
      <c r="J47" s="91">
        <v>36</v>
      </c>
      <c r="K47" s="91">
        <v>1</v>
      </c>
      <c r="L47" s="91"/>
      <c r="M47" s="91"/>
      <c r="N47" s="91"/>
      <c r="O47" s="89"/>
      <c r="P47" s="91"/>
      <c r="Q4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47" s="94"/>
      <c r="S47" s="90">
        <f>ROUND(VisuDalykuValandos[[#This Row],[16]]*VisuDalykuValandos[[#This Row],[5]]*0.1,0)</f>
        <v>0</v>
      </c>
      <c r="T47" s="91">
        <f>ROUND(VisuDalykuValandos[[#This Row],[5]]*0.3,0)</f>
        <v>4</v>
      </c>
      <c r="U47" s="91"/>
      <c r="V47" s="91"/>
      <c r="W47" s="91">
        <f>ROUND(VisuDalykuValandos[[#This Row],[5]]*0.3,0)</f>
        <v>4</v>
      </c>
      <c r="X47" s="91"/>
      <c r="Y47" s="95">
        <f>ROUND(SUM(VisuDalykuValandos[[#This Row],[17]:[22]]),0)</f>
        <v>8</v>
      </c>
      <c r="Z47" s="96">
        <f>SUM(VisuDalykuValandos[[#This Row],[23]]+VisuDalykuValandos[[#This Row],[15]])</f>
        <v>80</v>
      </c>
      <c r="AA47" s="92"/>
      <c r="AB47" s="86" t="s">
        <v>86</v>
      </c>
    </row>
    <row r="48" spans="2:28" ht="15">
      <c r="B48" s="87">
        <v>31</v>
      </c>
      <c r="C48" s="88" t="s">
        <v>88</v>
      </c>
      <c r="D48" s="89" t="s">
        <v>72</v>
      </c>
      <c r="E48" s="90">
        <v>30</v>
      </c>
      <c r="F48" s="91"/>
      <c r="G48" s="91">
        <f>SUM(VisuDalykuValandos[[#This Row],[3]]+VisuDalykuValandos[[#This Row],[4]])</f>
        <v>30</v>
      </c>
      <c r="H48" s="92">
        <v>2</v>
      </c>
      <c r="I48" s="91">
        <v>32</v>
      </c>
      <c r="J48" s="91">
        <v>48</v>
      </c>
      <c r="K48" s="91">
        <v>1</v>
      </c>
      <c r="L48" s="91"/>
      <c r="M48" s="91"/>
      <c r="N48" s="91"/>
      <c r="O48" s="89"/>
      <c r="P48" s="91"/>
      <c r="Q4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8" s="94"/>
      <c r="S48" s="90">
        <f>ROUND(VisuDalykuValandos[[#This Row],[16]]*VisuDalykuValandos[[#This Row],[5]]*0.1,0)</f>
        <v>0</v>
      </c>
      <c r="T48" s="91">
        <f>ROUND(VisuDalykuValandos[[#This Row],[5]]*0.3,0)</f>
        <v>9</v>
      </c>
      <c r="U48" s="91"/>
      <c r="V48" s="91"/>
      <c r="W48" s="91">
        <f>ROUND(VisuDalykuValandos[[#This Row],[5]]*0.3,0)</f>
        <v>9</v>
      </c>
      <c r="X48" s="91"/>
      <c r="Y48" s="95">
        <f>ROUND(SUM(VisuDalykuValandos[[#This Row],[17]:[22]]),0)</f>
        <v>18</v>
      </c>
      <c r="Z48" s="96">
        <f>SUM(VisuDalykuValandos[[#This Row],[23]]+VisuDalykuValandos[[#This Row],[15]])</f>
        <v>98</v>
      </c>
      <c r="AA48" s="92"/>
      <c r="AB48" s="86" t="s">
        <v>86</v>
      </c>
    </row>
    <row r="49" spans="2:28" ht="15">
      <c r="B49" s="87">
        <v>32</v>
      </c>
      <c r="C49" s="88" t="s">
        <v>88</v>
      </c>
      <c r="D49" s="89" t="s">
        <v>74</v>
      </c>
      <c r="E49" s="90">
        <v>14</v>
      </c>
      <c r="F49" s="91">
        <v>16</v>
      </c>
      <c r="G49" s="91">
        <f>SUM(VisuDalykuValandos[[#This Row],[3]]+VisuDalykuValandos[[#This Row],[4]])</f>
        <v>30</v>
      </c>
      <c r="H49" s="92">
        <v>2</v>
      </c>
      <c r="I49" s="91">
        <v>32</v>
      </c>
      <c r="J49" s="91">
        <v>48</v>
      </c>
      <c r="K49" s="91">
        <v>1</v>
      </c>
      <c r="L49" s="91"/>
      <c r="M49" s="91"/>
      <c r="N49" s="91"/>
      <c r="O49" s="89"/>
      <c r="P49" s="91"/>
      <c r="Q4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49" s="94"/>
      <c r="S49" s="90">
        <f>ROUND(VisuDalykuValandos[[#This Row],[16]]*VisuDalykuValandos[[#This Row],[5]]*0.1,0)</f>
        <v>0</v>
      </c>
      <c r="T49" s="91">
        <f>ROUND(VisuDalykuValandos[[#This Row],[5]]*0.3,0)</f>
        <v>9</v>
      </c>
      <c r="U49" s="91"/>
      <c r="V49" s="91"/>
      <c r="W49" s="91">
        <f>ROUND(VisuDalykuValandos[[#This Row],[5]]*0.3,0)</f>
        <v>9</v>
      </c>
      <c r="X49" s="91"/>
      <c r="Y49" s="95">
        <f>ROUND(SUM(VisuDalykuValandos[[#This Row],[17]:[22]]),0)</f>
        <v>18</v>
      </c>
      <c r="Z49" s="96">
        <f>SUM(VisuDalykuValandos[[#This Row],[23]]+VisuDalykuValandos[[#This Row],[15]])</f>
        <v>98</v>
      </c>
      <c r="AA49" s="92"/>
      <c r="AB49" s="86" t="s">
        <v>86</v>
      </c>
    </row>
    <row r="50" spans="2:28" ht="15">
      <c r="B50" s="87">
        <v>33</v>
      </c>
      <c r="C50" s="88" t="s">
        <v>88</v>
      </c>
      <c r="D50" s="89" t="s">
        <v>75</v>
      </c>
      <c r="E50" s="90">
        <v>14</v>
      </c>
      <c r="F50" s="91"/>
      <c r="G50" s="91">
        <f>SUM(VisuDalykuValandos[[#This Row],[3]]+VisuDalykuValandos[[#This Row],[4]])</f>
        <v>14</v>
      </c>
      <c r="H50" s="92">
        <v>2</v>
      </c>
      <c r="I50" s="91">
        <v>32</v>
      </c>
      <c r="J50" s="91">
        <v>48</v>
      </c>
      <c r="K50" s="91">
        <v>1</v>
      </c>
      <c r="L50" s="91"/>
      <c r="M50" s="91"/>
      <c r="N50" s="91"/>
      <c r="O50" s="89"/>
      <c r="P50" s="91"/>
      <c r="Q5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0" s="94"/>
      <c r="S50" s="90">
        <f>ROUND(VisuDalykuValandos[[#This Row],[16]]*VisuDalykuValandos[[#This Row],[5]]*0.1,0)</f>
        <v>0</v>
      </c>
      <c r="T50" s="91">
        <f>ROUND(VisuDalykuValandos[[#This Row],[5]]*0.3,0)</f>
        <v>4</v>
      </c>
      <c r="U50" s="91"/>
      <c r="V50" s="91"/>
      <c r="W50" s="91">
        <f>ROUND(VisuDalykuValandos[[#This Row],[5]]*0.3,0)</f>
        <v>4</v>
      </c>
      <c r="X50" s="91"/>
      <c r="Y50" s="95">
        <f>ROUND(SUM(VisuDalykuValandos[[#This Row],[17]:[22]]),0)</f>
        <v>8</v>
      </c>
      <c r="Z50" s="96">
        <f>SUM(VisuDalykuValandos[[#This Row],[23]]+VisuDalykuValandos[[#This Row],[15]])</f>
        <v>88</v>
      </c>
      <c r="AA50" s="92"/>
      <c r="AB50" s="86" t="s">
        <v>86</v>
      </c>
    </row>
    <row r="51" spans="2:28" ht="15">
      <c r="B51" s="87">
        <v>34</v>
      </c>
      <c r="C51" s="88" t="s">
        <v>89</v>
      </c>
      <c r="D51" s="89" t="s">
        <v>72</v>
      </c>
      <c r="E51" s="90">
        <v>30</v>
      </c>
      <c r="F51" s="91"/>
      <c r="G51" s="91">
        <f>SUM(VisuDalykuValandos[[#This Row],[3]]+VisuDalykuValandos[[#This Row],[4]])</f>
        <v>30</v>
      </c>
      <c r="H51" s="92">
        <v>2</v>
      </c>
      <c r="I51" s="91">
        <v>32</v>
      </c>
      <c r="J51" s="91">
        <v>32</v>
      </c>
      <c r="K51" s="91">
        <v>1</v>
      </c>
      <c r="L51" s="91"/>
      <c r="M51" s="91"/>
      <c r="N51" s="91"/>
      <c r="O51" s="89"/>
      <c r="P51" s="91"/>
      <c r="Q5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1" s="94"/>
      <c r="S51" s="90">
        <f>ROUND(VisuDalykuValandos[[#This Row],[16]]*VisuDalykuValandos[[#This Row],[5]]*0.1,0)</f>
        <v>0</v>
      </c>
      <c r="T51" s="91">
        <f>ROUND(VisuDalykuValandos[[#This Row],[5]]*0.3,0)</f>
        <v>9</v>
      </c>
      <c r="U51" s="91"/>
      <c r="V51" s="91"/>
      <c r="W51" s="91">
        <f>ROUND(VisuDalykuValandos[[#This Row],[5]]*0.3,0)</f>
        <v>9</v>
      </c>
      <c r="X51" s="91"/>
      <c r="Y51" s="95">
        <f>ROUND(SUM(VisuDalykuValandos[[#This Row],[17]:[22]]),0)</f>
        <v>18</v>
      </c>
      <c r="Z51" s="96">
        <f>SUM(VisuDalykuValandos[[#This Row],[23]]+VisuDalykuValandos[[#This Row],[15]])</f>
        <v>82</v>
      </c>
      <c r="AA51" s="92"/>
      <c r="AB51" s="86" t="s">
        <v>86</v>
      </c>
    </row>
    <row r="52" spans="2:28" ht="15">
      <c r="B52" s="87">
        <v>35</v>
      </c>
      <c r="C52" s="88" t="s">
        <v>89</v>
      </c>
      <c r="D52" s="89" t="s">
        <v>74</v>
      </c>
      <c r="E52" s="90">
        <v>14</v>
      </c>
      <c r="F52" s="91">
        <v>16</v>
      </c>
      <c r="G52" s="91">
        <f>SUM(VisuDalykuValandos[[#This Row],[3]]+VisuDalykuValandos[[#This Row],[4]])</f>
        <v>30</v>
      </c>
      <c r="H52" s="92">
        <v>2</v>
      </c>
      <c r="I52" s="91">
        <v>32</v>
      </c>
      <c r="J52" s="91">
        <v>32</v>
      </c>
      <c r="K52" s="91">
        <v>1</v>
      </c>
      <c r="L52" s="91"/>
      <c r="M52" s="91"/>
      <c r="N52" s="91"/>
      <c r="O52" s="89"/>
      <c r="P52" s="91"/>
      <c r="Q5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2" s="94"/>
      <c r="S52" s="90">
        <f>ROUND(VisuDalykuValandos[[#This Row],[16]]*VisuDalykuValandos[[#This Row],[5]]*0.1,0)</f>
        <v>0</v>
      </c>
      <c r="T52" s="91">
        <f>ROUND(VisuDalykuValandos[[#This Row],[5]]*0.3,0)</f>
        <v>9</v>
      </c>
      <c r="U52" s="91"/>
      <c r="V52" s="91"/>
      <c r="W52" s="91">
        <f>ROUND(VisuDalykuValandos[[#This Row],[5]]*0.3,0)</f>
        <v>9</v>
      </c>
      <c r="X52" s="91"/>
      <c r="Y52" s="95">
        <f>ROUND(SUM(VisuDalykuValandos[[#This Row],[17]:[22]]),0)</f>
        <v>18</v>
      </c>
      <c r="Z52" s="96">
        <f>SUM(VisuDalykuValandos[[#This Row],[23]]+VisuDalykuValandos[[#This Row],[15]])</f>
        <v>82</v>
      </c>
      <c r="AA52" s="92"/>
      <c r="AB52" s="86" t="s">
        <v>86</v>
      </c>
    </row>
    <row r="53" spans="2:28" ht="15">
      <c r="B53" s="87">
        <v>36</v>
      </c>
      <c r="C53" s="88" t="s">
        <v>89</v>
      </c>
      <c r="D53" s="89" t="s">
        <v>75</v>
      </c>
      <c r="E53" s="90">
        <v>14</v>
      </c>
      <c r="F53" s="91"/>
      <c r="G53" s="91">
        <f>SUM(VisuDalykuValandos[[#This Row],[3]]+VisuDalykuValandos[[#This Row],[4]])</f>
        <v>14</v>
      </c>
      <c r="H53" s="92">
        <v>2</v>
      </c>
      <c r="I53" s="91">
        <v>32</v>
      </c>
      <c r="J53" s="91">
        <v>32</v>
      </c>
      <c r="K53" s="91">
        <v>1</v>
      </c>
      <c r="L53" s="91"/>
      <c r="M53" s="91"/>
      <c r="N53" s="91"/>
      <c r="O53" s="89"/>
      <c r="P53" s="91"/>
      <c r="Q5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53" s="94"/>
      <c r="S53" s="90">
        <f>ROUND(VisuDalykuValandos[[#This Row],[16]]*VisuDalykuValandos[[#This Row],[5]]*0.1,0)</f>
        <v>0</v>
      </c>
      <c r="T53" s="91">
        <f>ROUND(VisuDalykuValandos[[#This Row],[5]]*0.3,0)</f>
        <v>4</v>
      </c>
      <c r="U53" s="91"/>
      <c r="V53" s="91"/>
      <c r="W53" s="91">
        <f>ROUND(VisuDalykuValandos[[#This Row],[5]]*0.3,0)</f>
        <v>4</v>
      </c>
      <c r="X53" s="91"/>
      <c r="Y53" s="95">
        <f>ROUND(SUM(VisuDalykuValandos[[#This Row],[17]:[22]]),0)</f>
        <v>8</v>
      </c>
      <c r="Z53" s="96">
        <f>SUM(VisuDalykuValandos[[#This Row],[23]]+VisuDalykuValandos[[#This Row],[15]])</f>
        <v>72</v>
      </c>
      <c r="AA53" s="92"/>
      <c r="AB53" s="86" t="s">
        <v>86</v>
      </c>
    </row>
    <row r="54" spans="2:28" ht="15">
      <c r="B54" s="87">
        <v>37</v>
      </c>
      <c r="C54" s="88" t="s">
        <v>90</v>
      </c>
      <c r="D54" s="89" t="s">
        <v>83</v>
      </c>
      <c r="E54" s="90">
        <v>30</v>
      </c>
      <c r="F54" s="91"/>
      <c r="G54" s="91">
        <f>SUM(VisuDalykuValandos[[#This Row],[3]]+VisuDalykuValandos[[#This Row],[4]])</f>
        <v>30</v>
      </c>
      <c r="H54" s="92">
        <v>3</v>
      </c>
      <c r="I54" s="91">
        <v>32</v>
      </c>
      <c r="J54" s="91">
        <v>16</v>
      </c>
      <c r="K54" s="91">
        <v>1</v>
      </c>
      <c r="L54" s="91"/>
      <c r="M54" s="91"/>
      <c r="N54" s="91"/>
      <c r="O54" s="89"/>
      <c r="P54" s="91"/>
      <c r="Q5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4" s="94"/>
      <c r="S54" s="90">
        <f>ROUND(VisuDalykuValandos[[#This Row],[16]]*VisuDalykuValandos[[#This Row],[5]]*0.1,0)</f>
        <v>0</v>
      </c>
      <c r="T54" s="91">
        <f>ROUND(VisuDalykuValandos[[#This Row],[5]]*0.3,0)</f>
        <v>9</v>
      </c>
      <c r="U54" s="91"/>
      <c r="V54" s="91"/>
      <c r="W54" s="91">
        <f>ROUND(VisuDalykuValandos[[#This Row],[5]]*0.3,0)</f>
        <v>9</v>
      </c>
      <c r="X54" s="91"/>
      <c r="Y54" s="95">
        <f>ROUND(SUM(VisuDalykuValandos[[#This Row],[17]:[22]]),0)</f>
        <v>18</v>
      </c>
      <c r="Z54" s="96">
        <f>SUM(VisuDalykuValandos[[#This Row],[23]]+VisuDalykuValandos[[#This Row],[15]])</f>
        <v>66</v>
      </c>
      <c r="AA54" s="92"/>
      <c r="AB54" s="86" t="s">
        <v>86</v>
      </c>
    </row>
    <row r="55" spans="2:28" ht="15">
      <c r="B55" s="87">
        <v>38</v>
      </c>
      <c r="C55" s="88" t="s">
        <v>90</v>
      </c>
      <c r="D55" s="89" t="s">
        <v>84</v>
      </c>
      <c r="E55" s="90">
        <v>14</v>
      </c>
      <c r="F55" s="91"/>
      <c r="G55" s="91">
        <f>SUM(VisuDalykuValandos[[#This Row],[3]]+VisuDalykuValandos[[#This Row],[4]])</f>
        <v>14</v>
      </c>
      <c r="H55" s="92">
        <v>3</v>
      </c>
      <c r="I55" s="91">
        <v>32</v>
      </c>
      <c r="J55" s="91">
        <v>16</v>
      </c>
      <c r="K55" s="91">
        <v>1</v>
      </c>
      <c r="L55" s="91"/>
      <c r="M55" s="91"/>
      <c r="N55" s="91"/>
      <c r="O55" s="89"/>
      <c r="P55" s="91"/>
      <c r="Q5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5" s="94"/>
      <c r="S55" s="90">
        <f>ROUND(VisuDalykuValandos[[#This Row],[16]]*VisuDalykuValandos[[#This Row],[5]]*0.1,0)</f>
        <v>0</v>
      </c>
      <c r="T55" s="91">
        <f>ROUND(VisuDalykuValandos[[#This Row],[5]]*0.3,0)</f>
        <v>4</v>
      </c>
      <c r="U55" s="91"/>
      <c r="V55" s="91"/>
      <c r="W55" s="91">
        <f>ROUND(VisuDalykuValandos[[#This Row],[5]]*0.3,0)</f>
        <v>4</v>
      </c>
      <c r="X55" s="91"/>
      <c r="Y55" s="95">
        <f>ROUND(SUM(VisuDalykuValandos[[#This Row],[17]:[22]]),0)</f>
        <v>8</v>
      </c>
      <c r="Z55" s="96">
        <f>SUM(VisuDalykuValandos[[#This Row],[23]]+VisuDalykuValandos[[#This Row],[15]])</f>
        <v>56</v>
      </c>
      <c r="AA55" s="92"/>
      <c r="AB55" s="86" t="s">
        <v>86</v>
      </c>
    </row>
    <row r="56" spans="2:28" ht="15">
      <c r="B56" s="87">
        <v>39</v>
      </c>
      <c r="C56" s="88" t="s">
        <v>91</v>
      </c>
      <c r="D56" s="89" t="s">
        <v>83</v>
      </c>
      <c r="E56" s="90">
        <v>30</v>
      </c>
      <c r="F56" s="91"/>
      <c r="G56" s="91">
        <f>SUM(VisuDalykuValandos[[#This Row],[3]]+VisuDalykuValandos[[#This Row],[4]])</f>
        <v>30</v>
      </c>
      <c r="H56" s="92">
        <v>3</v>
      </c>
      <c r="I56" s="91">
        <v>16</v>
      </c>
      <c r="J56" s="91">
        <v>32</v>
      </c>
      <c r="K56" s="91">
        <v>1</v>
      </c>
      <c r="L56" s="91"/>
      <c r="M56" s="91"/>
      <c r="N56" s="91"/>
      <c r="O56" s="89"/>
      <c r="P56" s="91"/>
      <c r="Q5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6" s="94"/>
      <c r="S56" s="90">
        <f>ROUND(VisuDalykuValandos[[#This Row],[16]]*VisuDalykuValandos[[#This Row],[5]]*0.1,0)</f>
        <v>0</v>
      </c>
      <c r="T56" s="91">
        <f>ROUND(VisuDalykuValandos[[#This Row],[5]]*0.3,0)</f>
        <v>9</v>
      </c>
      <c r="U56" s="91"/>
      <c r="V56" s="91"/>
      <c r="W56" s="91">
        <f>ROUND(VisuDalykuValandos[[#This Row],[5]]*0.3,0)</f>
        <v>9</v>
      </c>
      <c r="X56" s="91"/>
      <c r="Y56" s="95">
        <f>ROUND(SUM(VisuDalykuValandos[[#This Row],[17]:[22]]),0)</f>
        <v>18</v>
      </c>
      <c r="Z56" s="96">
        <f>SUM(VisuDalykuValandos[[#This Row],[23]]+VisuDalykuValandos[[#This Row],[15]])</f>
        <v>66</v>
      </c>
      <c r="AA56" s="92"/>
      <c r="AB56" s="86" t="s">
        <v>86</v>
      </c>
    </row>
    <row r="57" spans="2:28" ht="15">
      <c r="B57" s="87">
        <v>40</v>
      </c>
      <c r="C57" s="88" t="s">
        <v>91</v>
      </c>
      <c r="D57" s="89" t="s">
        <v>84</v>
      </c>
      <c r="E57" s="90">
        <v>14</v>
      </c>
      <c r="F57" s="91"/>
      <c r="G57" s="91">
        <f>SUM(VisuDalykuValandos[[#This Row],[3]]+VisuDalykuValandos[[#This Row],[4]])</f>
        <v>14</v>
      </c>
      <c r="H57" s="92">
        <v>3</v>
      </c>
      <c r="I57" s="91">
        <v>16</v>
      </c>
      <c r="J57" s="91">
        <v>32</v>
      </c>
      <c r="K57" s="91">
        <v>1</v>
      </c>
      <c r="L57" s="91"/>
      <c r="M57" s="91"/>
      <c r="N57" s="91"/>
      <c r="O57" s="89"/>
      <c r="P57" s="91"/>
      <c r="Q5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57" s="94"/>
      <c r="S57" s="90">
        <f>ROUND(VisuDalykuValandos[[#This Row],[16]]*VisuDalykuValandos[[#This Row],[5]]*0.1,0)</f>
        <v>0</v>
      </c>
      <c r="T57" s="91">
        <f>ROUND(VisuDalykuValandos[[#This Row],[5]]*0.3,0)</f>
        <v>4</v>
      </c>
      <c r="U57" s="91"/>
      <c r="V57" s="91"/>
      <c r="W57" s="91">
        <f>ROUND(VisuDalykuValandos[[#This Row],[5]]*0.3,0)</f>
        <v>4</v>
      </c>
      <c r="X57" s="91"/>
      <c r="Y57" s="95">
        <f>ROUND(SUM(VisuDalykuValandos[[#This Row],[17]:[22]]),0)</f>
        <v>8</v>
      </c>
      <c r="Z57" s="96">
        <f>SUM(VisuDalykuValandos[[#This Row],[23]]+VisuDalykuValandos[[#This Row],[15]])</f>
        <v>56</v>
      </c>
      <c r="AA57" s="92"/>
      <c r="AB57" s="86" t="s">
        <v>86</v>
      </c>
    </row>
    <row r="58" spans="2:28" ht="15">
      <c r="B58" s="87">
        <v>41</v>
      </c>
      <c r="C58" s="88" t="s">
        <v>92</v>
      </c>
      <c r="D58" s="89" t="s">
        <v>83</v>
      </c>
      <c r="E58" s="90">
        <v>30</v>
      </c>
      <c r="F58" s="91"/>
      <c r="G58" s="91">
        <f>SUM(VisuDalykuValandos[[#This Row],[3]]+VisuDalykuValandos[[#This Row],[4]])</f>
        <v>30</v>
      </c>
      <c r="H58" s="92">
        <v>3</v>
      </c>
      <c r="I58" s="91">
        <v>32</v>
      </c>
      <c r="J58" s="91">
        <v>48</v>
      </c>
      <c r="K58" s="91">
        <v>1</v>
      </c>
      <c r="L58" s="91"/>
      <c r="M58" s="91"/>
      <c r="N58" s="91"/>
      <c r="O58" s="89"/>
      <c r="P58" s="91"/>
      <c r="Q5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8" s="94"/>
      <c r="S58" s="90">
        <f>ROUND(VisuDalykuValandos[[#This Row],[16]]*VisuDalykuValandos[[#This Row],[5]]*0.1,0)</f>
        <v>0</v>
      </c>
      <c r="T58" s="91">
        <f>ROUND(VisuDalykuValandos[[#This Row],[5]]*0.3,0)</f>
        <v>9</v>
      </c>
      <c r="U58" s="91"/>
      <c r="V58" s="91"/>
      <c r="W58" s="91">
        <f>ROUND(VisuDalykuValandos[[#This Row],[5]]*0.3,0)</f>
        <v>9</v>
      </c>
      <c r="X58" s="91"/>
      <c r="Y58" s="95">
        <f>ROUND(SUM(VisuDalykuValandos[[#This Row],[17]:[22]]),0)</f>
        <v>18</v>
      </c>
      <c r="Z58" s="96">
        <f>SUM(VisuDalykuValandos[[#This Row],[23]]+VisuDalykuValandos[[#This Row],[15]])</f>
        <v>98</v>
      </c>
      <c r="AA58" s="92"/>
      <c r="AB58" s="86" t="s">
        <v>86</v>
      </c>
    </row>
    <row r="59" spans="2:28" ht="15">
      <c r="B59" s="87">
        <v>42</v>
      </c>
      <c r="C59" s="88" t="s">
        <v>92</v>
      </c>
      <c r="D59" s="89" t="s">
        <v>84</v>
      </c>
      <c r="E59" s="90">
        <v>14</v>
      </c>
      <c r="F59" s="91"/>
      <c r="G59" s="91">
        <f>SUM(VisuDalykuValandos[[#This Row],[3]]+VisuDalykuValandos[[#This Row],[4]])</f>
        <v>14</v>
      </c>
      <c r="H59" s="92">
        <v>3</v>
      </c>
      <c r="I59" s="91">
        <v>32</v>
      </c>
      <c r="J59" s="91">
        <v>48</v>
      </c>
      <c r="K59" s="91">
        <v>1</v>
      </c>
      <c r="L59" s="91"/>
      <c r="M59" s="91"/>
      <c r="N59" s="91"/>
      <c r="O59" s="89"/>
      <c r="P59" s="91"/>
      <c r="Q5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59" s="94"/>
      <c r="S59" s="90">
        <f>ROUND(VisuDalykuValandos[[#This Row],[16]]*VisuDalykuValandos[[#This Row],[5]]*0.1,0)</f>
        <v>0</v>
      </c>
      <c r="T59" s="91">
        <f>ROUND(VisuDalykuValandos[[#This Row],[5]]*0.3,0)</f>
        <v>4</v>
      </c>
      <c r="U59" s="91"/>
      <c r="V59" s="91"/>
      <c r="W59" s="91">
        <f>ROUND(VisuDalykuValandos[[#This Row],[5]]*0.3,0)</f>
        <v>4</v>
      </c>
      <c r="X59" s="91"/>
      <c r="Y59" s="95">
        <f>ROUND(SUM(VisuDalykuValandos[[#This Row],[17]:[22]]),0)</f>
        <v>8</v>
      </c>
      <c r="Z59" s="96">
        <f>SUM(VisuDalykuValandos[[#This Row],[23]]+VisuDalykuValandos[[#This Row],[15]])</f>
        <v>88</v>
      </c>
      <c r="AA59" s="92"/>
      <c r="AB59" s="86" t="s">
        <v>86</v>
      </c>
    </row>
    <row r="60" spans="2:28" ht="15">
      <c r="B60" s="87">
        <v>43</v>
      </c>
      <c r="C60" s="88" t="s">
        <v>93</v>
      </c>
      <c r="D60" s="89" t="s">
        <v>83</v>
      </c>
      <c r="E60" s="90">
        <v>30</v>
      </c>
      <c r="F60" s="91"/>
      <c r="G60" s="91">
        <f>SUM(VisuDalykuValandos[[#This Row],[3]]+VisuDalykuValandos[[#This Row],[4]])</f>
        <v>30</v>
      </c>
      <c r="H60" s="92">
        <v>3</v>
      </c>
      <c r="I60" s="91">
        <v>32</v>
      </c>
      <c r="J60" s="91">
        <v>48</v>
      </c>
      <c r="K60" s="91">
        <v>1</v>
      </c>
      <c r="L60" s="91"/>
      <c r="M60" s="91"/>
      <c r="N60" s="91"/>
      <c r="O60" s="89"/>
      <c r="P60" s="91"/>
      <c r="Q6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0" s="94"/>
      <c r="S60" s="90">
        <f>ROUND(VisuDalykuValandos[[#This Row],[16]]*VisuDalykuValandos[[#This Row],[5]]*0.1,0)</f>
        <v>0</v>
      </c>
      <c r="T60" s="91">
        <f>ROUND(VisuDalykuValandos[[#This Row],[5]]*0.3,0)</f>
        <v>9</v>
      </c>
      <c r="U60" s="91"/>
      <c r="V60" s="91"/>
      <c r="W60" s="91">
        <f>ROUND(VisuDalykuValandos[[#This Row],[5]]*0.3,0)</f>
        <v>9</v>
      </c>
      <c r="X60" s="91"/>
      <c r="Y60" s="95">
        <f>ROUND(SUM(VisuDalykuValandos[[#This Row],[17]:[22]]),0)</f>
        <v>18</v>
      </c>
      <c r="Z60" s="96">
        <f>SUM(VisuDalykuValandos[[#This Row],[23]]+VisuDalykuValandos[[#This Row],[15]])</f>
        <v>98</v>
      </c>
      <c r="AA60" s="92"/>
      <c r="AB60" s="86" t="s">
        <v>86</v>
      </c>
    </row>
    <row r="61" spans="2:28" ht="15">
      <c r="B61" s="87">
        <v>44</v>
      </c>
      <c r="C61" s="88" t="s">
        <v>93</v>
      </c>
      <c r="D61" s="89" t="s">
        <v>84</v>
      </c>
      <c r="E61" s="90">
        <v>14</v>
      </c>
      <c r="F61" s="91"/>
      <c r="G61" s="91">
        <f>SUM(VisuDalykuValandos[[#This Row],[3]]+VisuDalykuValandos[[#This Row],[4]])</f>
        <v>14</v>
      </c>
      <c r="H61" s="92">
        <v>3</v>
      </c>
      <c r="I61" s="91">
        <v>32</v>
      </c>
      <c r="J61" s="91">
        <v>48</v>
      </c>
      <c r="K61" s="91">
        <v>1</v>
      </c>
      <c r="L61" s="91"/>
      <c r="M61" s="91"/>
      <c r="N61" s="91"/>
      <c r="O61" s="89"/>
      <c r="P61" s="91"/>
      <c r="Q6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61" s="94"/>
      <c r="S61" s="90">
        <f>ROUND(VisuDalykuValandos[[#This Row],[16]]*VisuDalykuValandos[[#This Row],[5]]*0.1,0)</f>
        <v>0</v>
      </c>
      <c r="T61" s="91">
        <f>ROUND(VisuDalykuValandos[[#This Row],[5]]*0.3,0)</f>
        <v>4</v>
      </c>
      <c r="U61" s="91"/>
      <c r="V61" s="91"/>
      <c r="W61" s="91">
        <f>ROUND(VisuDalykuValandos[[#This Row],[5]]*0.3,0)</f>
        <v>4</v>
      </c>
      <c r="X61" s="91"/>
      <c r="Y61" s="95">
        <f>ROUND(SUM(VisuDalykuValandos[[#This Row],[17]:[22]]),0)</f>
        <v>8</v>
      </c>
      <c r="Z61" s="96">
        <f>SUM(VisuDalykuValandos[[#This Row],[23]]+VisuDalykuValandos[[#This Row],[15]])</f>
        <v>88</v>
      </c>
      <c r="AA61" s="92"/>
      <c r="AB61" s="86" t="s">
        <v>86</v>
      </c>
    </row>
    <row r="62" spans="2:28" ht="15">
      <c r="B62" s="87">
        <v>45</v>
      </c>
      <c r="C62" s="88" t="s">
        <v>94</v>
      </c>
      <c r="D62" s="89" t="s">
        <v>83</v>
      </c>
      <c r="E62" s="90">
        <v>30</v>
      </c>
      <c r="F62" s="91"/>
      <c r="G62" s="91">
        <f>SUM(VisuDalykuValandos[[#This Row],[3]]+VisuDalykuValandos[[#This Row],[4]])</f>
        <v>30</v>
      </c>
      <c r="H62" s="92">
        <v>4</v>
      </c>
      <c r="I62" s="91">
        <v>32</v>
      </c>
      <c r="J62" s="91">
        <v>16</v>
      </c>
      <c r="K62" s="91">
        <v>1</v>
      </c>
      <c r="L62" s="91"/>
      <c r="M62" s="91"/>
      <c r="N62" s="91"/>
      <c r="O62" s="89"/>
      <c r="P62" s="91"/>
      <c r="Q6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2" s="94"/>
      <c r="S62" s="90">
        <f>ROUND(VisuDalykuValandos[[#This Row],[16]]*VisuDalykuValandos[[#This Row],[5]]*0.1,0)</f>
        <v>0</v>
      </c>
      <c r="T62" s="91">
        <f>ROUND(VisuDalykuValandos[[#This Row],[5]]*0.3,0)</f>
        <v>9</v>
      </c>
      <c r="U62" s="91"/>
      <c r="V62" s="91"/>
      <c r="W62" s="91">
        <f>ROUND(VisuDalykuValandos[[#This Row],[5]]*0.3,0)</f>
        <v>9</v>
      </c>
      <c r="X62" s="91"/>
      <c r="Y62" s="95">
        <f>ROUND(SUM(VisuDalykuValandos[[#This Row],[17]:[22]]),0)</f>
        <v>18</v>
      </c>
      <c r="Z62" s="96">
        <f>SUM(VisuDalykuValandos[[#This Row],[23]]+VisuDalykuValandos[[#This Row],[15]])</f>
        <v>66</v>
      </c>
      <c r="AA62" s="92"/>
      <c r="AB62" s="86" t="s">
        <v>86</v>
      </c>
    </row>
    <row r="63" spans="2:28" ht="15">
      <c r="B63" s="87">
        <v>46</v>
      </c>
      <c r="C63" s="88" t="s">
        <v>94</v>
      </c>
      <c r="D63" s="89" t="s">
        <v>84</v>
      </c>
      <c r="E63" s="90">
        <v>14</v>
      </c>
      <c r="F63" s="91"/>
      <c r="G63" s="91">
        <f>SUM(VisuDalykuValandos[[#This Row],[3]]+VisuDalykuValandos[[#This Row],[4]])</f>
        <v>14</v>
      </c>
      <c r="H63" s="92">
        <v>4</v>
      </c>
      <c r="I63" s="91">
        <v>32</v>
      </c>
      <c r="J63" s="91">
        <v>16</v>
      </c>
      <c r="K63" s="91">
        <v>1</v>
      </c>
      <c r="L63" s="91"/>
      <c r="M63" s="91"/>
      <c r="N63" s="91"/>
      <c r="O63" s="89"/>
      <c r="P63" s="91"/>
      <c r="Q6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63" s="94"/>
      <c r="S63" s="90">
        <f>ROUND(VisuDalykuValandos[[#This Row],[16]]*VisuDalykuValandos[[#This Row],[5]]*0.1,0)</f>
        <v>0</v>
      </c>
      <c r="T63" s="91">
        <f>ROUND(VisuDalykuValandos[[#This Row],[5]]*0.3,0)</f>
        <v>4</v>
      </c>
      <c r="U63" s="91"/>
      <c r="V63" s="91"/>
      <c r="W63" s="91">
        <f>ROUND(VisuDalykuValandos[[#This Row],[5]]*0.3,0)</f>
        <v>4</v>
      </c>
      <c r="X63" s="91"/>
      <c r="Y63" s="95">
        <f>ROUND(SUM(VisuDalykuValandos[[#This Row],[17]:[22]]),0)</f>
        <v>8</v>
      </c>
      <c r="Z63" s="96">
        <f>SUM(VisuDalykuValandos[[#This Row],[23]]+VisuDalykuValandos[[#This Row],[15]])</f>
        <v>56</v>
      </c>
      <c r="AA63" s="92"/>
      <c r="AB63" s="86" t="s">
        <v>86</v>
      </c>
    </row>
    <row r="64" spans="2:28" ht="15">
      <c r="B64" s="87">
        <v>47</v>
      </c>
      <c r="C64" s="88" t="s">
        <v>95</v>
      </c>
      <c r="D64" s="89" t="s">
        <v>96</v>
      </c>
      <c r="E64" s="90">
        <v>14</v>
      </c>
      <c r="F64" s="91"/>
      <c r="G64" s="91">
        <f>SUM(VisuDalykuValandos[[#This Row],[3]]+VisuDalykuValandos[[#This Row],[4]])</f>
        <v>14</v>
      </c>
      <c r="H64" s="92">
        <v>5</v>
      </c>
      <c r="I64" s="91">
        <v>18</v>
      </c>
      <c r="J64" s="91">
        <v>36</v>
      </c>
      <c r="K64" s="91">
        <v>1</v>
      </c>
      <c r="L64" s="91"/>
      <c r="M64" s="91"/>
      <c r="N64" s="91"/>
      <c r="O64" s="89"/>
      <c r="P64" s="91"/>
      <c r="Q6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64" s="94"/>
      <c r="S64" s="90">
        <f>ROUND(VisuDalykuValandos[[#This Row],[16]]*VisuDalykuValandos[[#This Row],[5]]*0.1,0)</f>
        <v>0</v>
      </c>
      <c r="T64" s="91">
        <f>ROUND(VisuDalykuValandos[[#This Row],[5]]*0.3,0)</f>
        <v>4</v>
      </c>
      <c r="U64" s="91"/>
      <c r="V64" s="91"/>
      <c r="W64" s="91">
        <f>ROUND(VisuDalykuValandos[[#This Row],[5]]*0.3,0)</f>
        <v>4</v>
      </c>
      <c r="X64" s="91"/>
      <c r="Y64" s="95">
        <f>ROUND(SUM(VisuDalykuValandos[[#This Row],[17]:[22]]),0)</f>
        <v>8</v>
      </c>
      <c r="Z64" s="96">
        <f>SUM(VisuDalykuValandos[[#This Row],[23]]+VisuDalykuValandos[[#This Row],[15]])</f>
        <v>62</v>
      </c>
      <c r="AA64" s="92"/>
      <c r="AB64" s="86" t="s">
        <v>86</v>
      </c>
    </row>
    <row r="65" spans="2:28" ht="15">
      <c r="B65" s="87">
        <v>48</v>
      </c>
      <c r="C65" s="88" t="s">
        <v>97</v>
      </c>
      <c r="D65" s="89" t="s">
        <v>72</v>
      </c>
      <c r="E65" s="90">
        <v>30</v>
      </c>
      <c r="F65" s="91"/>
      <c r="G65" s="91">
        <f>SUM(VisuDalykuValandos[[#This Row],[3]]+VisuDalykuValandos[[#This Row],[4]])</f>
        <v>30</v>
      </c>
      <c r="H65" s="92">
        <v>1</v>
      </c>
      <c r="I65" s="91">
        <v>36</v>
      </c>
      <c r="J65" s="91">
        <v>36</v>
      </c>
      <c r="K65" s="91">
        <v>1</v>
      </c>
      <c r="L65" s="91"/>
      <c r="M65" s="91"/>
      <c r="N65" s="91"/>
      <c r="O65" s="89"/>
      <c r="P65" s="91"/>
      <c r="Q6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5" s="94"/>
      <c r="S65" s="90">
        <f>ROUND(VisuDalykuValandos[[#This Row],[16]]*VisuDalykuValandos[[#This Row],[5]]*0.1,0)</f>
        <v>0</v>
      </c>
      <c r="T65" s="91">
        <f>ROUND(VisuDalykuValandos[[#This Row],[5]]*0.3,0)</f>
        <v>9</v>
      </c>
      <c r="U65" s="91"/>
      <c r="V65" s="91"/>
      <c r="W65" s="91">
        <f>ROUND(VisuDalykuValandos[[#This Row],[5]]*0.3,0)</f>
        <v>9</v>
      </c>
      <c r="X65" s="91"/>
      <c r="Y65" s="95">
        <f>ROUND(SUM(VisuDalykuValandos[[#This Row],[17]:[22]]),0)</f>
        <v>18</v>
      </c>
      <c r="Z65" s="96">
        <f>SUM(VisuDalykuValandos[[#This Row],[23]]+VisuDalykuValandos[[#This Row],[15]])</f>
        <v>90</v>
      </c>
      <c r="AA65" s="92"/>
      <c r="AB65" s="86" t="s">
        <v>86</v>
      </c>
    </row>
    <row r="66" spans="2:28" ht="15">
      <c r="B66" s="87">
        <v>49</v>
      </c>
      <c r="C66" s="88" t="s">
        <v>97</v>
      </c>
      <c r="D66" s="89" t="s">
        <v>74</v>
      </c>
      <c r="E66" s="90">
        <v>14</v>
      </c>
      <c r="F66" s="91">
        <v>16</v>
      </c>
      <c r="G66" s="91">
        <f>SUM(VisuDalykuValandos[[#This Row],[3]]+VisuDalykuValandos[[#This Row],[4]])</f>
        <v>30</v>
      </c>
      <c r="H66" s="92">
        <v>1</v>
      </c>
      <c r="I66" s="91">
        <v>36</v>
      </c>
      <c r="J66" s="91">
        <v>36</v>
      </c>
      <c r="K66" s="91">
        <v>1</v>
      </c>
      <c r="L66" s="91"/>
      <c r="M66" s="91"/>
      <c r="N66" s="91"/>
      <c r="O66" s="89"/>
      <c r="P66" s="91"/>
      <c r="Q6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6" s="94"/>
      <c r="S66" s="90">
        <f>ROUND(VisuDalykuValandos[[#This Row],[16]]*VisuDalykuValandos[[#This Row],[5]]*0.1,0)</f>
        <v>0</v>
      </c>
      <c r="T66" s="91">
        <f>ROUND(VisuDalykuValandos[[#This Row],[5]]*0.3,0)</f>
        <v>9</v>
      </c>
      <c r="U66" s="91"/>
      <c r="V66" s="91"/>
      <c r="W66" s="91">
        <f>ROUND(VisuDalykuValandos[[#This Row],[5]]*0.3,0)</f>
        <v>9</v>
      </c>
      <c r="X66" s="91"/>
      <c r="Y66" s="95">
        <f>ROUND(SUM(VisuDalykuValandos[[#This Row],[17]:[22]]),0)</f>
        <v>18</v>
      </c>
      <c r="Z66" s="96">
        <f>SUM(VisuDalykuValandos[[#This Row],[23]]+VisuDalykuValandos[[#This Row],[15]])</f>
        <v>90</v>
      </c>
      <c r="AA66" s="92"/>
      <c r="AB66" s="86" t="s">
        <v>86</v>
      </c>
    </row>
    <row r="67" spans="2:28" ht="15">
      <c r="B67" s="87">
        <v>50</v>
      </c>
      <c r="C67" s="88" t="s">
        <v>97</v>
      </c>
      <c r="D67" s="89" t="s">
        <v>75</v>
      </c>
      <c r="E67" s="90">
        <v>14</v>
      </c>
      <c r="F67" s="91"/>
      <c r="G67" s="91">
        <f>SUM(VisuDalykuValandos[[#This Row],[3]]+VisuDalykuValandos[[#This Row],[4]])</f>
        <v>14</v>
      </c>
      <c r="H67" s="92">
        <v>1</v>
      </c>
      <c r="I67" s="91">
        <v>36</v>
      </c>
      <c r="J67" s="91">
        <v>36</v>
      </c>
      <c r="K67" s="91">
        <v>1</v>
      </c>
      <c r="L67" s="91"/>
      <c r="M67" s="91"/>
      <c r="N67" s="91"/>
      <c r="O67" s="89"/>
      <c r="P67" s="91"/>
      <c r="Q6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67" s="94"/>
      <c r="S67" s="90">
        <f>ROUND(VisuDalykuValandos[[#This Row],[16]]*VisuDalykuValandos[[#This Row],[5]]*0.1,0)</f>
        <v>0</v>
      </c>
      <c r="T67" s="91">
        <f>ROUND(VisuDalykuValandos[[#This Row],[5]]*0.3,0)</f>
        <v>4</v>
      </c>
      <c r="U67" s="91"/>
      <c r="V67" s="91"/>
      <c r="W67" s="91">
        <f>ROUND(VisuDalykuValandos[[#This Row],[5]]*0.3,0)</f>
        <v>4</v>
      </c>
      <c r="X67" s="91"/>
      <c r="Y67" s="95">
        <f>ROUND(SUM(VisuDalykuValandos[[#This Row],[17]:[22]]),0)</f>
        <v>8</v>
      </c>
      <c r="Z67" s="96">
        <f>SUM(VisuDalykuValandos[[#This Row],[23]]+VisuDalykuValandos[[#This Row],[15]])</f>
        <v>80</v>
      </c>
      <c r="AA67" s="92"/>
      <c r="AB67" s="86" t="s">
        <v>86</v>
      </c>
    </row>
    <row r="68" spans="2:28" ht="15">
      <c r="B68" s="87">
        <v>51</v>
      </c>
      <c r="C68" s="88" t="s">
        <v>98</v>
      </c>
      <c r="D68" s="89" t="s">
        <v>72</v>
      </c>
      <c r="E68" s="90">
        <v>30</v>
      </c>
      <c r="F68" s="91"/>
      <c r="G68" s="91">
        <f>SUM(VisuDalykuValandos[[#This Row],[3]]+VisuDalykuValandos[[#This Row],[4]])</f>
        <v>30</v>
      </c>
      <c r="H68" s="92">
        <v>2</v>
      </c>
      <c r="I68" s="91">
        <v>32</v>
      </c>
      <c r="J68" s="91">
        <v>32</v>
      </c>
      <c r="K68" s="91">
        <v>1</v>
      </c>
      <c r="L68" s="91"/>
      <c r="M68" s="91"/>
      <c r="N68" s="91"/>
      <c r="O68" s="89"/>
      <c r="P68" s="91"/>
      <c r="Q6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8" s="94"/>
      <c r="S68" s="90">
        <f>ROUND(VisuDalykuValandos[[#This Row],[16]]*VisuDalykuValandos[[#This Row],[5]]*0.1,0)</f>
        <v>0</v>
      </c>
      <c r="T68" s="91">
        <f>ROUND(VisuDalykuValandos[[#This Row],[5]]*0.3,0)</f>
        <v>9</v>
      </c>
      <c r="U68" s="91"/>
      <c r="V68" s="91"/>
      <c r="W68" s="91">
        <f>ROUND(VisuDalykuValandos[[#This Row],[5]]*0.3,0)</f>
        <v>9</v>
      </c>
      <c r="X68" s="91"/>
      <c r="Y68" s="95">
        <f>ROUND(SUM(VisuDalykuValandos[[#This Row],[17]:[22]]),0)</f>
        <v>18</v>
      </c>
      <c r="Z68" s="96">
        <f>SUM(VisuDalykuValandos[[#This Row],[23]]+VisuDalykuValandos[[#This Row],[15]])</f>
        <v>82</v>
      </c>
      <c r="AA68" s="92"/>
      <c r="AB68" s="86" t="s">
        <v>86</v>
      </c>
    </row>
    <row r="69" spans="2:28" ht="15">
      <c r="B69" s="87">
        <v>52</v>
      </c>
      <c r="C69" s="88" t="s">
        <v>98</v>
      </c>
      <c r="D69" s="89" t="s">
        <v>74</v>
      </c>
      <c r="E69" s="90">
        <v>14</v>
      </c>
      <c r="F69" s="91">
        <v>16</v>
      </c>
      <c r="G69" s="91">
        <f>SUM(VisuDalykuValandos[[#This Row],[3]]+VisuDalykuValandos[[#This Row],[4]])</f>
        <v>30</v>
      </c>
      <c r="H69" s="92">
        <v>2</v>
      </c>
      <c r="I69" s="91">
        <v>32</v>
      </c>
      <c r="J69" s="91">
        <v>32</v>
      </c>
      <c r="K69" s="91">
        <v>1</v>
      </c>
      <c r="L69" s="91"/>
      <c r="M69" s="91"/>
      <c r="N69" s="91"/>
      <c r="O69" s="89"/>
      <c r="P69" s="91"/>
      <c r="Q6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69" s="94"/>
      <c r="S69" s="90">
        <f>ROUND(VisuDalykuValandos[[#This Row],[16]]*VisuDalykuValandos[[#This Row],[5]]*0.1,0)</f>
        <v>0</v>
      </c>
      <c r="T69" s="91">
        <f>ROUND(VisuDalykuValandos[[#This Row],[5]]*0.3,0)</f>
        <v>9</v>
      </c>
      <c r="U69" s="91"/>
      <c r="V69" s="91"/>
      <c r="W69" s="91">
        <f>ROUND(VisuDalykuValandos[[#This Row],[5]]*0.3,0)</f>
        <v>9</v>
      </c>
      <c r="X69" s="91"/>
      <c r="Y69" s="95">
        <f>ROUND(SUM(VisuDalykuValandos[[#This Row],[17]:[22]]),0)</f>
        <v>18</v>
      </c>
      <c r="Z69" s="96">
        <f>SUM(VisuDalykuValandos[[#This Row],[23]]+VisuDalykuValandos[[#This Row],[15]])</f>
        <v>82</v>
      </c>
      <c r="AA69" s="92"/>
      <c r="AB69" s="86" t="s">
        <v>86</v>
      </c>
    </row>
    <row r="70" spans="2:28" ht="15">
      <c r="B70" s="87">
        <v>53</v>
      </c>
      <c r="C70" s="88" t="s">
        <v>98</v>
      </c>
      <c r="D70" s="89" t="s">
        <v>75</v>
      </c>
      <c r="E70" s="90">
        <v>14</v>
      </c>
      <c r="F70" s="91"/>
      <c r="G70" s="91">
        <f>SUM(VisuDalykuValandos[[#This Row],[3]]+VisuDalykuValandos[[#This Row],[4]])</f>
        <v>14</v>
      </c>
      <c r="H70" s="92">
        <v>2</v>
      </c>
      <c r="I70" s="91">
        <v>32</v>
      </c>
      <c r="J70" s="91">
        <v>32</v>
      </c>
      <c r="K70" s="91">
        <v>1</v>
      </c>
      <c r="L70" s="91"/>
      <c r="M70" s="91"/>
      <c r="N70" s="91"/>
      <c r="O70" s="89"/>
      <c r="P70" s="91"/>
      <c r="Q7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0" s="94"/>
      <c r="S70" s="90">
        <f>ROUND(VisuDalykuValandos[[#This Row],[16]]*VisuDalykuValandos[[#This Row],[5]]*0.1,0)</f>
        <v>0</v>
      </c>
      <c r="T70" s="91">
        <f>ROUND(VisuDalykuValandos[[#This Row],[5]]*0.3,0)</f>
        <v>4</v>
      </c>
      <c r="U70" s="91"/>
      <c r="V70" s="91"/>
      <c r="W70" s="91">
        <f>ROUND(VisuDalykuValandos[[#This Row],[5]]*0.3,0)</f>
        <v>4</v>
      </c>
      <c r="X70" s="91"/>
      <c r="Y70" s="95">
        <f>ROUND(SUM(VisuDalykuValandos[[#This Row],[17]:[22]]),0)</f>
        <v>8</v>
      </c>
      <c r="Z70" s="96">
        <f>SUM(VisuDalykuValandos[[#This Row],[23]]+VisuDalykuValandos[[#This Row],[15]])</f>
        <v>72</v>
      </c>
      <c r="AA70" s="92"/>
      <c r="AB70" s="86" t="s">
        <v>86</v>
      </c>
    </row>
    <row r="71" spans="2:28" ht="15">
      <c r="B71" s="87">
        <v>54</v>
      </c>
      <c r="C71" s="88" t="s">
        <v>99</v>
      </c>
      <c r="D71" s="89" t="s">
        <v>83</v>
      </c>
      <c r="E71" s="90">
        <v>30</v>
      </c>
      <c r="F71" s="91"/>
      <c r="G71" s="91">
        <f>SUM(VisuDalykuValandos[[#This Row],[3]]+VisuDalykuValandos[[#This Row],[4]])</f>
        <v>30</v>
      </c>
      <c r="H71" s="92">
        <v>3</v>
      </c>
      <c r="I71" s="91">
        <v>32</v>
      </c>
      <c r="J71" s="91">
        <v>48</v>
      </c>
      <c r="K71" s="91">
        <v>1</v>
      </c>
      <c r="L71" s="91"/>
      <c r="M71" s="91"/>
      <c r="N71" s="91"/>
      <c r="O71" s="89"/>
      <c r="P71" s="91"/>
      <c r="Q7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1" s="94"/>
      <c r="S71" s="90">
        <f>ROUND(VisuDalykuValandos[[#This Row],[16]]*VisuDalykuValandos[[#This Row],[5]]*0.1,0)</f>
        <v>0</v>
      </c>
      <c r="T71" s="91">
        <f>ROUND(VisuDalykuValandos[[#This Row],[5]]*0.3,0)</f>
        <v>9</v>
      </c>
      <c r="U71" s="91"/>
      <c r="V71" s="91"/>
      <c r="W71" s="91">
        <f>ROUND(VisuDalykuValandos[[#This Row],[5]]*0.3,0)</f>
        <v>9</v>
      </c>
      <c r="X71" s="91"/>
      <c r="Y71" s="95">
        <f>ROUND(SUM(VisuDalykuValandos[[#This Row],[17]:[22]]),0)</f>
        <v>18</v>
      </c>
      <c r="Z71" s="96">
        <f>SUM(VisuDalykuValandos[[#This Row],[23]]+VisuDalykuValandos[[#This Row],[15]])</f>
        <v>98</v>
      </c>
      <c r="AA71" s="92"/>
      <c r="AB71" s="86" t="s">
        <v>86</v>
      </c>
    </row>
    <row r="72" spans="2:28" ht="15">
      <c r="B72" s="87">
        <v>55</v>
      </c>
      <c r="C72" s="88" t="s">
        <v>99</v>
      </c>
      <c r="D72" s="89" t="s">
        <v>84</v>
      </c>
      <c r="E72" s="90">
        <v>14</v>
      </c>
      <c r="F72" s="91"/>
      <c r="G72" s="91">
        <f>SUM(VisuDalykuValandos[[#This Row],[3]]+VisuDalykuValandos[[#This Row],[4]])</f>
        <v>14</v>
      </c>
      <c r="H72" s="92">
        <v>3</v>
      </c>
      <c r="I72" s="91">
        <v>32</v>
      </c>
      <c r="J72" s="91">
        <v>48</v>
      </c>
      <c r="K72" s="91">
        <v>1</v>
      </c>
      <c r="L72" s="91"/>
      <c r="M72" s="91"/>
      <c r="N72" s="91"/>
      <c r="O72" s="89"/>
      <c r="P72" s="91"/>
      <c r="Q7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2" s="94"/>
      <c r="S72" s="90">
        <f>ROUND(VisuDalykuValandos[[#This Row],[16]]*VisuDalykuValandos[[#This Row],[5]]*0.1,0)</f>
        <v>0</v>
      </c>
      <c r="T72" s="91">
        <f>ROUND(VisuDalykuValandos[[#This Row],[5]]*0.3,0)</f>
        <v>4</v>
      </c>
      <c r="U72" s="91"/>
      <c r="V72" s="91"/>
      <c r="W72" s="91">
        <f>ROUND(VisuDalykuValandos[[#This Row],[5]]*0.3,0)</f>
        <v>4</v>
      </c>
      <c r="X72" s="91"/>
      <c r="Y72" s="95">
        <f>ROUND(SUM(VisuDalykuValandos[[#This Row],[17]:[22]]),0)</f>
        <v>8</v>
      </c>
      <c r="Z72" s="96">
        <f>SUM(VisuDalykuValandos[[#This Row],[23]]+VisuDalykuValandos[[#This Row],[15]])</f>
        <v>88</v>
      </c>
      <c r="AA72" s="92"/>
      <c r="AB72" s="86" t="s">
        <v>86</v>
      </c>
    </row>
    <row r="73" spans="2:28" ht="15">
      <c r="B73" s="87">
        <v>56</v>
      </c>
      <c r="C73" s="88" t="s">
        <v>100</v>
      </c>
      <c r="D73" s="89" t="s">
        <v>83</v>
      </c>
      <c r="E73" s="90">
        <v>30</v>
      </c>
      <c r="F73" s="91"/>
      <c r="G73" s="91">
        <f>SUM(VisuDalykuValandos[[#This Row],[3]]+VisuDalykuValandos[[#This Row],[4]])</f>
        <v>30</v>
      </c>
      <c r="H73" s="92">
        <v>4</v>
      </c>
      <c r="I73" s="91">
        <v>32</v>
      </c>
      <c r="J73" s="91">
        <v>64</v>
      </c>
      <c r="K73" s="91">
        <v>1</v>
      </c>
      <c r="L73" s="91"/>
      <c r="M73" s="91"/>
      <c r="N73" s="91"/>
      <c r="O73" s="89"/>
      <c r="P73" s="91"/>
      <c r="Q7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3" s="94"/>
      <c r="S73" s="90">
        <f>ROUND(VisuDalykuValandos[[#This Row],[16]]*VisuDalykuValandos[[#This Row],[5]]*0.1,0)</f>
        <v>0</v>
      </c>
      <c r="T73" s="91">
        <f>ROUND(VisuDalykuValandos[[#This Row],[5]]*0.3,0)</f>
        <v>9</v>
      </c>
      <c r="U73" s="91"/>
      <c r="V73" s="91"/>
      <c r="W73" s="91">
        <f>ROUND(VisuDalykuValandos[[#This Row],[5]]*0.3,0)</f>
        <v>9</v>
      </c>
      <c r="X73" s="91"/>
      <c r="Y73" s="95">
        <f>ROUND(SUM(VisuDalykuValandos[[#This Row],[17]:[22]]),0)</f>
        <v>18</v>
      </c>
      <c r="Z73" s="96">
        <f>SUM(VisuDalykuValandos[[#This Row],[23]]+VisuDalykuValandos[[#This Row],[15]])</f>
        <v>114</v>
      </c>
      <c r="AA73" s="92"/>
      <c r="AB73" s="86" t="s">
        <v>86</v>
      </c>
    </row>
    <row r="74" spans="2:28" ht="15">
      <c r="B74" s="87">
        <v>57</v>
      </c>
      <c r="C74" s="88" t="s">
        <v>100</v>
      </c>
      <c r="D74" s="89" t="s">
        <v>84</v>
      </c>
      <c r="E74" s="90">
        <v>14</v>
      </c>
      <c r="F74" s="91"/>
      <c r="G74" s="91">
        <f>SUM(VisuDalykuValandos[[#This Row],[3]]+VisuDalykuValandos[[#This Row],[4]])</f>
        <v>14</v>
      </c>
      <c r="H74" s="92">
        <v>4</v>
      </c>
      <c r="I74" s="91">
        <v>32</v>
      </c>
      <c r="J74" s="91">
        <v>64</v>
      </c>
      <c r="K74" s="91">
        <v>1</v>
      </c>
      <c r="L74" s="91"/>
      <c r="M74" s="91"/>
      <c r="N74" s="91"/>
      <c r="O74" s="89"/>
      <c r="P74" s="91"/>
      <c r="Q7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74" s="94"/>
      <c r="S74" s="90">
        <f>ROUND(VisuDalykuValandos[[#This Row],[16]]*VisuDalykuValandos[[#This Row],[5]]*0.1,0)</f>
        <v>0</v>
      </c>
      <c r="T74" s="91">
        <f>ROUND(VisuDalykuValandos[[#This Row],[5]]*0.3,0)</f>
        <v>4</v>
      </c>
      <c r="U74" s="91"/>
      <c r="V74" s="91"/>
      <c r="W74" s="91">
        <f>ROUND(VisuDalykuValandos[[#This Row],[5]]*0.3,0)</f>
        <v>4</v>
      </c>
      <c r="X74" s="91"/>
      <c r="Y74" s="95">
        <f>ROUND(SUM(VisuDalykuValandos[[#This Row],[17]:[22]]),0)</f>
        <v>8</v>
      </c>
      <c r="Z74" s="96">
        <f>SUM(VisuDalykuValandos[[#This Row],[23]]+VisuDalykuValandos[[#This Row],[15]])</f>
        <v>104</v>
      </c>
      <c r="AA74" s="92"/>
      <c r="AB74" s="86" t="s">
        <v>86</v>
      </c>
    </row>
    <row r="75" spans="2:28" ht="15">
      <c r="B75" s="87">
        <v>58</v>
      </c>
      <c r="C75" s="88" t="s">
        <v>101</v>
      </c>
      <c r="D75" s="89" t="s">
        <v>83</v>
      </c>
      <c r="E75" s="90">
        <v>30</v>
      </c>
      <c r="F75" s="91"/>
      <c r="G75" s="91">
        <f>SUM(VisuDalykuValandos[[#This Row],[3]]+VisuDalykuValandos[[#This Row],[4]])</f>
        <v>30</v>
      </c>
      <c r="H75" s="92">
        <v>4</v>
      </c>
      <c r="I75" s="91">
        <v>32</v>
      </c>
      <c r="J75" s="91">
        <v>32</v>
      </c>
      <c r="K75" s="91">
        <v>1</v>
      </c>
      <c r="L75" s="91"/>
      <c r="M75" s="91"/>
      <c r="N75" s="91"/>
      <c r="O75" s="89"/>
      <c r="P75" s="91"/>
      <c r="Q7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5" s="94"/>
      <c r="S75" s="90">
        <f>ROUND(VisuDalykuValandos[[#This Row],[16]]*VisuDalykuValandos[[#This Row],[5]]*0.1,0)</f>
        <v>0</v>
      </c>
      <c r="T75" s="91">
        <f>ROUND(VisuDalykuValandos[[#This Row],[5]]*0.3,0)</f>
        <v>9</v>
      </c>
      <c r="U75" s="91"/>
      <c r="V75" s="91"/>
      <c r="W75" s="91">
        <f>ROUND(VisuDalykuValandos[[#This Row],[5]]*0.3,0)</f>
        <v>9</v>
      </c>
      <c r="X75" s="91"/>
      <c r="Y75" s="95">
        <f>ROUND(SUM(VisuDalykuValandos[[#This Row],[17]:[22]]),0)</f>
        <v>18</v>
      </c>
      <c r="Z75" s="96">
        <f>SUM(VisuDalykuValandos[[#This Row],[23]]+VisuDalykuValandos[[#This Row],[15]])</f>
        <v>82</v>
      </c>
      <c r="AA75" s="92"/>
      <c r="AB75" s="86" t="s">
        <v>86</v>
      </c>
    </row>
    <row r="76" spans="2:28" ht="15">
      <c r="B76" s="87">
        <v>59</v>
      </c>
      <c r="C76" s="88" t="s">
        <v>101</v>
      </c>
      <c r="D76" s="89" t="s">
        <v>84</v>
      </c>
      <c r="E76" s="90">
        <v>14</v>
      </c>
      <c r="F76" s="91"/>
      <c r="G76" s="91">
        <f>SUM(VisuDalykuValandos[[#This Row],[3]]+VisuDalykuValandos[[#This Row],[4]])</f>
        <v>14</v>
      </c>
      <c r="H76" s="92">
        <v>4</v>
      </c>
      <c r="I76" s="91">
        <v>32</v>
      </c>
      <c r="J76" s="91">
        <v>32</v>
      </c>
      <c r="K76" s="91">
        <v>1</v>
      </c>
      <c r="L76" s="91"/>
      <c r="M76" s="91"/>
      <c r="N76" s="91"/>
      <c r="O76" s="89"/>
      <c r="P76" s="91"/>
      <c r="Q7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76" s="94"/>
      <c r="S76" s="90">
        <f>ROUND(VisuDalykuValandos[[#This Row],[16]]*VisuDalykuValandos[[#This Row],[5]]*0.1,0)</f>
        <v>0</v>
      </c>
      <c r="T76" s="91">
        <f>ROUND(VisuDalykuValandos[[#This Row],[5]]*0.3,0)</f>
        <v>4</v>
      </c>
      <c r="U76" s="91"/>
      <c r="V76" s="91"/>
      <c r="W76" s="91">
        <f>ROUND(VisuDalykuValandos[[#This Row],[5]]*0.3,0)</f>
        <v>4</v>
      </c>
      <c r="X76" s="91"/>
      <c r="Y76" s="95">
        <f>ROUND(SUM(VisuDalykuValandos[[#This Row],[17]:[22]]),0)</f>
        <v>8</v>
      </c>
      <c r="Z76" s="96">
        <f>SUM(VisuDalykuValandos[[#This Row],[23]]+VisuDalykuValandos[[#This Row],[15]])</f>
        <v>72</v>
      </c>
      <c r="AA76" s="92"/>
      <c r="AB76" s="86" t="s">
        <v>86</v>
      </c>
    </row>
    <row r="77" spans="2:28" ht="15">
      <c r="B77" s="87">
        <v>60</v>
      </c>
      <c r="C77" s="88" t="s">
        <v>102</v>
      </c>
      <c r="D77" s="89" t="s">
        <v>96</v>
      </c>
      <c r="E77" s="90">
        <v>14</v>
      </c>
      <c r="F77" s="91"/>
      <c r="G77" s="91">
        <f>SUM(VisuDalykuValandos[[#This Row],[3]]+VisuDalykuValandos[[#This Row],[4]])</f>
        <v>14</v>
      </c>
      <c r="H77" s="92">
        <v>5</v>
      </c>
      <c r="I77" s="91">
        <v>18</v>
      </c>
      <c r="J77" s="91">
        <v>36</v>
      </c>
      <c r="K77" s="91">
        <v>1</v>
      </c>
      <c r="L77" s="91"/>
      <c r="M77" s="91"/>
      <c r="N77" s="91"/>
      <c r="O77" s="89"/>
      <c r="P77" s="91"/>
      <c r="Q7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77" s="94"/>
      <c r="S77" s="90">
        <f>ROUND(VisuDalykuValandos[[#This Row],[16]]*VisuDalykuValandos[[#This Row],[5]]*0.1,0)</f>
        <v>0</v>
      </c>
      <c r="T77" s="91">
        <f>ROUND(VisuDalykuValandos[[#This Row],[5]]*0.3,0)</f>
        <v>4</v>
      </c>
      <c r="U77" s="91"/>
      <c r="V77" s="91"/>
      <c r="W77" s="91">
        <f>ROUND(VisuDalykuValandos[[#This Row],[5]]*0.3,0)</f>
        <v>4</v>
      </c>
      <c r="X77" s="91"/>
      <c r="Y77" s="95">
        <f>ROUND(SUM(VisuDalykuValandos[[#This Row],[17]:[22]]),0)</f>
        <v>8</v>
      </c>
      <c r="Z77" s="96">
        <f>SUM(VisuDalykuValandos[[#This Row],[23]]+VisuDalykuValandos[[#This Row],[15]])</f>
        <v>62</v>
      </c>
      <c r="AA77" s="92"/>
      <c r="AB77" s="86" t="s">
        <v>86</v>
      </c>
    </row>
    <row r="78" spans="2:28" ht="15">
      <c r="B78" s="87">
        <v>61</v>
      </c>
      <c r="C78" s="88" t="s">
        <v>103</v>
      </c>
      <c r="D78" s="89" t="s">
        <v>96</v>
      </c>
      <c r="E78" s="90">
        <v>14</v>
      </c>
      <c r="F78" s="91"/>
      <c r="G78" s="91">
        <f>SUM(VisuDalykuValandos[[#This Row],[3]]+VisuDalykuValandos[[#This Row],[4]])</f>
        <v>14</v>
      </c>
      <c r="H78" s="92">
        <v>6</v>
      </c>
      <c r="I78" s="91">
        <v>40</v>
      </c>
      <c r="J78" s="91">
        <v>40</v>
      </c>
      <c r="K78" s="91">
        <v>1</v>
      </c>
      <c r="L78" s="91"/>
      <c r="M78" s="91"/>
      <c r="N78" s="91"/>
      <c r="O78" s="89"/>
      <c r="P78" s="91"/>
      <c r="Q7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78" s="94"/>
      <c r="S78" s="90">
        <f>ROUND(VisuDalykuValandos[[#This Row],[16]]*VisuDalykuValandos[[#This Row],[5]]*0.1,0)</f>
        <v>0</v>
      </c>
      <c r="T78" s="91">
        <f>ROUND(VisuDalykuValandos[[#This Row],[5]]*0.3,0)</f>
        <v>4</v>
      </c>
      <c r="U78" s="91"/>
      <c r="V78" s="91"/>
      <c r="W78" s="91">
        <f>ROUND(VisuDalykuValandos[[#This Row],[5]]*0.3,0)</f>
        <v>4</v>
      </c>
      <c r="X78" s="91"/>
      <c r="Y78" s="95">
        <f>ROUND(SUM(VisuDalykuValandos[[#This Row],[17]:[22]]),0)</f>
        <v>8</v>
      </c>
      <c r="Z78" s="96">
        <f>SUM(VisuDalykuValandos[[#This Row],[23]]+VisuDalykuValandos[[#This Row],[15]])</f>
        <v>88</v>
      </c>
      <c r="AA78" s="92"/>
      <c r="AB78" s="86" t="s">
        <v>86</v>
      </c>
    </row>
    <row r="79" spans="2:28" ht="15">
      <c r="B79" s="87">
        <v>62</v>
      </c>
      <c r="C79" s="88" t="s">
        <v>104</v>
      </c>
      <c r="D79" s="89" t="s">
        <v>96</v>
      </c>
      <c r="E79" s="90">
        <v>14</v>
      </c>
      <c r="F79" s="91"/>
      <c r="G79" s="91">
        <f>SUM(VisuDalykuValandos[[#This Row],[3]]+VisuDalykuValandos[[#This Row],[4]])</f>
        <v>14</v>
      </c>
      <c r="H79" s="92">
        <v>5</v>
      </c>
      <c r="I79" s="91">
        <v>36</v>
      </c>
      <c r="J79" s="91">
        <v>36</v>
      </c>
      <c r="K79" s="91">
        <v>1</v>
      </c>
      <c r="L79" s="91"/>
      <c r="M79" s="91"/>
      <c r="N79" s="91"/>
      <c r="O79" s="89"/>
      <c r="P79" s="91"/>
      <c r="Q7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79" s="94"/>
      <c r="S79" s="90">
        <f>ROUND(VisuDalykuValandos[[#This Row],[16]]*VisuDalykuValandos[[#This Row],[5]]*0.1,0)</f>
        <v>0</v>
      </c>
      <c r="T79" s="91">
        <f>ROUND(VisuDalykuValandos[[#This Row],[5]]*0.3,0)</f>
        <v>4</v>
      </c>
      <c r="U79" s="91"/>
      <c r="V79" s="91"/>
      <c r="W79" s="91">
        <f>ROUND(VisuDalykuValandos[[#This Row],[5]]*0.3,0)</f>
        <v>4</v>
      </c>
      <c r="X79" s="91"/>
      <c r="Y79" s="95">
        <f>ROUND(SUM(VisuDalykuValandos[[#This Row],[17]:[22]]),0)</f>
        <v>8</v>
      </c>
      <c r="Z79" s="96">
        <f>SUM(VisuDalykuValandos[[#This Row],[23]]+VisuDalykuValandos[[#This Row],[15]])</f>
        <v>80</v>
      </c>
      <c r="AA79" s="92"/>
      <c r="AB79" s="86" t="s">
        <v>86</v>
      </c>
    </row>
    <row r="80" spans="2:28" ht="15">
      <c r="B80" s="87">
        <v>63</v>
      </c>
      <c r="C80" s="88" t="s">
        <v>105</v>
      </c>
      <c r="D80" s="89" t="s">
        <v>96</v>
      </c>
      <c r="E80" s="90">
        <v>14</v>
      </c>
      <c r="F80" s="91"/>
      <c r="G80" s="91">
        <f>SUM(VisuDalykuValandos[[#This Row],[3]]+VisuDalykuValandos[[#This Row],[4]])</f>
        <v>14</v>
      </c>
      <c r="H80" s="92">
        <v>5</v>
      </c>
      <c r="I80" s="91">
        <v>36</v>
      </c>
      <c r="J80" s="91">
        <v>36</v>
      </c>
      <c r="K80" s="91">
        <v>1</v>
      </c>
      <c r="L80" s="91"/>
      <c r="M80" s="91"/>
      <c r="N80" s="91"/>
      <c r="O80" s="89"/>
      <c r="P80" s="91"/>
      <c r="Q8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0" s="94"/>
      <c r="S80" s="90">
        <f>ROUND(VisuDalykuValandos[[#This Row],[16]]*VisuDalykuValandos[[#This Row],[5]]*0.1,0)</f>
        <v>0</v>
      </c>
      <c r="T80" s="91">
        <f>ROUND(VisuDalykuValandos[[#This Row],[5]]*0.3,0)</f>
        <v>4</v>
      </c>
      <c r="U80" s="91"/>
      <c r="V80" s="91"/>
      <c r="W80" s="91">
        <f>ROUND(VisuDalykuValandos[[#This Row],[5]]*0.3,0)</f>
        <v>4</v>
      </c>
      <c r="X80" s="91"/>
      <c r="Y80" s="95">
        <f>ROUND(SUM(VisuDalykuValandos[[#This Row],[17]:[22]]),0)</f>
        <v>8</v>
      </c>
      <c r="Z80" s="96">
        <f>SUM(VisuDalykuValandos[[#This Row],[23]]+VisuDalykuValandos[[#This Row],[15]])</f>
        <v>80</v>
      </c>
      <c r="AA80" s="92"/>
      <c r="AB80" s="86" t="s">
        <v>86</v>
      </c>
    </row>
    <row r="81" spans="2:28" ht="15">
      <c r="B81" s="87">
        <v>64</v>
      </c>
      <c r="C81" s="88" t="s">
        <v>106</v>
      </c>
      <c r="D81" s="89" t="s">
        <v>96</v>
      </c>
      <c r="E81" s="90">
        <v>14</v>
      </c>
      <c r="F81" s="91"/>
      <c r="G81" s="91">
        <f>SUM(VisuDalykuValandos[[#This Row],[3]]+VisuDalykuValandos[[#This Row],[4]])</f>
        <v>14</v>
      </c>
      <c r="H81" s="92">
        <v>5</v>
      </c>
      <c r="I81" s="91">
        <v>36</v>
      </c>
      <c r="J81" s="91">
        <v>36</v>
      </c>
      <c r="K81" s="91">
        <v>1</v>
      </c>
      <c r="L81" s="91"/>
      <c r="M81" s="91"/>
      <c r="N81" s="91"/>
      <c r="O81" s="89"/>
      <c r="P81" s="91"/>
      <c r="Q8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1" s="94"/>
      <c r="S81" s="90">
        <f>ROUND(VisuDalykuValandos[[#This Row],[16]]*VisuDalykuValandos[[#This Row],[5]]*0.1,0)</f>
        <v>0</v>
      </c>
      <c r="T81" s="91">
        <f>ROUND(VisuDalykuValandos[[#This Row],[5]]*0.3,0)</f>
        <v>4</v>
      </c>
      <c r="U81" s="91"/>
      <c r="V81" s="91"/>
      <c r="W81" s="91">
        <f>ROUND(VisuDalykuValandos[[#This Row],[5]]*0.3,0)</f>
        <v>4</v>
      </c>
      <c r="X81" s="91"/>
      <c r="Y81" s="95">
        <f>ROUND(SUM(VisuDalykuValandos[[#This Row],[17]:[22]]),0)</f>
        <v>8</v>
      </c>
      <c r="Z81" s="96">
        <f>SUM(VisuDalykuValandos[[#This Row],[23]]+VisuDalykuValandos[[#This Row],[15]])</f>
        <v>80</v>
      </c>
      <c r="AA81" s="92"/>
      <c r="AB81" s="86" t="s">
        <v>86</v>
      </c>
    </row>
    <row r="82" spans="2:28" ht="15">
      <c r="B82" s="87">
        <v>65</v>
      </c>
      <c r="C82" s="88" t="s">
        <v>107</v>
      </c>
      <c r="D82" s="89" t="s">
        <v>96</v>
      </c>
      <c r="E82" s="90">
        <v>14</v>
      </c>
      <c r="F82" s="91"/>
      <c r="G82" s="91">
        <f>SUM(VisuDalykuValandos[[#This Row],[3]]+VisuDalykuValandos[[#This Row],[4]])</f>
        <v>14</v>
      </c>
      <c r="H82" s="92">
        <v>6</v>
      </c>
      <c r="I82" s="91">
        <v>30</v>
      </c>
      <c r="J82" s="91">
        <v>30</v>
      </c>
      <c r="K82" s="91">
        <v>1</v>
      </c>
      <c r="L82" s="91"/>
      <c r="M82" s="91"/>
      <c r="N82" s="91"/>
      <c r="O82" s="89"/>
      <c r="P82" s="91"/>
      <c r="Q8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82" s="94"/>
      <c r="S82" s="90">
        <f>ROUND(VisuDalykuValandos[[#This Row],[16]]*VisuDalykuValandos[[#This Row],[5]]*0.1,0)</f>
        <v>0</v>
      </c>
      <c r="T82" s="91">
        <f>ROUND(VisuDalykuValandos[[#This Row],[5]]*0.3,0)</f>
        <v>4</v>
      </c>
      <c r="U82" s="91"/>
      <c r="V82" s="91"/>
      <c r="W82" s="91">
        <f>ROUND(VisuDalykuValandos[[#This Row],[5]]*0.3,0)</f>
        <v>4</v>
      </c>
      <c r="X82" s="91"/>
      <c r="Y82" s="95">
        <f>ROUND(SUM(VisuDalykuValandos[[#This Row],[17]:[22]]),0)</f>
        <v>8</v>
      </c>
      <c r="Z82" s="96">
        <f>SUM(VisuDalykuValandos[[#This Row],[23]]+VisuDalykuValandos[[#This Row],[15]])</f>
        <v>68</v>
      </c>
      <c r="AA82" s="92"/>
      <c r="AB82" s="86" t="s">
        <v>86</v>
      </c>
    </row>
    <row r="83" spans="2:28" ht="15">
      <c r="B83" s="87">
        <v>66</v>
      </c>
      <c r="C83" s="88" t="s">
        <v>108</v>
      </c>
      <c r="D83" s="89" t="s">
        <v>96</v>
      </c>
      <c r="E83" s="90">
        <v>14</v>
      </c>
      <c r="F83" s="91"/>
      <c r="G83" s="91">
        <f>SUM(VisuDalykuValandos[[#This Row],[3]]+VisuDalykuValandos[[#This Row],[4]])</f>
        <v>14</v>
      </c>
      <c r="H83" s="92">
        <v>6</v>
      </c>
      <c r="I83" s="91">
        <v>20</v>
      </c>
      <c r="J83" s="91">
        <v>20</v>
      </c>
      <c r="K83" s="91">
        <v>1</v>
      </c>
      <c r="L83" s="91"/>
      <c r="M83" s="91"/>
      <c r="N83" s="91"/>
      <c r="O83" s="89"/>
      <c r="P83" s="91"/>
      <c r="Q8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83" s="94"/>
      <c r="S83" s="90">
        <f>ROUND(VisuDalykuValandos[[#This Row],[16]]*VisuDalykuValandos[[#This Row],[5]]*0.1,0)</f>
        <v>0</v>
      </c>
      <c r="T83" s="91">
        <f>ROUND(VisuDalykuValandos[[#This Row],[5]]*0.3,0)</f>
        <v>4</v>
      </c>
      <c r="U83" s="91"/>
      <c r="V83" s="91"/>
      <c r="W83" s="91">
        <f>ROUND(VisuDalykuValandos[[#This Row],[5]]*0.3,0)</f>
        <v>4</v>
      </c>
      <c r="X83" s="91"/>
      <c r="Y83" s="95">
        <f>ROUND(SUM(VisuDalykuValandos[[#This Row],[17]:[22]]),0)</f>
        <v>8</v>
      </c>
      <c r="Z83" s="96">
        <f>SUM(VisuDalykuValandos[[#This Row],[23]]+VisuDalykuValandos[[#This Row],[15]])</f>
        <v>48</v>
      </c>
      <c r="AA83" s="92"/>
      <c r="AB83" s="86" t="s">
        <v>86</v>
      </c>
    </row>
    <row r="84" spans="2:28" ht="15">
      <c r="B84" s="87">
        <v>67</v>
      </c>
      <c r="C84" s="88" t="s">
        <v>104</v>
      </c>
      <c r="D84" s="89" t="s">
        <v>96</v>
      </c>
      <c r="E84" s="90">
        <v>14</v>
      </c>
      <c r="F84" s="91"/>
      <c r="G84" s="91">
        <f>SUM(VisuDalykuValandos[[#This Row],[3]]+VisuDalykuValandos[[#This Row],[4]])</f>
        <v>14</v>
      </c>
      <c r="H84" s="92">
        <v>5</v>
      </c>
      <c r="I84" s="91">
        <v>36</v>
      </c>
      <c r="J84" s="91">
        <v>36</v>
      </c>
      <c r="K84" s="91">
        <v>1</v>
      </c>
      <c r="L84" s="91"/>
      <c r="M84" s="91"/>
      <c r="N84" s="91"/>
      <c r="O84" s="89"/>
      <c r="P84" s="91"/>
      <c r="Q8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4" s="94"/>
      <c r="S84" s="90">
        <f>ROUND(VisuDalykuValandos[[#This Row],[16]]*VisuDalykuValandos[[#This Row],[5]]*0.1,0)</f>
        <v>0</v>
      </c>
      <c r="T84" s="91">
        <f>ROUND(VisuDalykuValandos[[#This Row],[5]]*0.3,0)</f>
        <v>4</v>
      </c>
      <c r="U84" s="91"/>
      <c r="V84" s="91"/>
      <c r="W84" s="91">
        <f>ROUND(VisuDalykuValandos[[#This Row],[5]]*0.3,0)</f>
        <v>4</v>
      </c>
      <c r="X84" s="91"/>
      <c r="Y84" s="95">
        <f>ROUND(SUM(VisuDalykuValandos[[#This Row],[17]:[22]]),0)</f>
        <v>8</v>
      </c>
      <c r="Z84" s="96">
        <f>SUM(VisuDalykuValandos[[#This Row],[23]]+VisuDalykuValandos[[#This Row],[15]])</f>
        <v>80</v>
      </c>
      <c r="AA84" s="92"/>
      <c r="AB84" s="86" t="s">
        <v>86</v>
      </c>
    </row>
    <row r="85" spans="2:28" ht="15">
      <c r="B85" s="87">
        <v>68</v>
      </c>
      <c r="C85" s="88" t="s">
        <v>109</v>
      </c>
      <c r="D85" s="89" t="s">
        <v>96</v>
      </c>
      <c r="E85" s="90">
        <v>14</v>
      </c>
      <c r="F85" s="91"/>
      <c r="G85" s="91">
        <f>SUM(VisuDalykuValandos[[#This Row],[3]]+VisuDalykuValandos[[#This Row],[4]])</f>
        <v>14</v>
      </c>
      <c r="H85" s="92">
        <v>5</v>
      </c>
      <c r="I85" s="91">
        <v>36</v>
      </c>
      <c r="J85" s="91">
        <v>36</v>
      </c>
      <c r="K85" s="91">
        <v>1</v>
      </c>
      <c r="L85" s="91"/>
      <c r="M85" s="91"/>
      <c r="N85" s="91"/>
      <c r="O85" s="89"/>
      <c r="P85" s="91"/>
      <c r="Q8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5" s="94"/>
      <c r="S85" s="90">
        <f>ROUND(VisuDalykuValandos[[#This Row],[16]]*VisuDalykuValandos[[#This Row],[5]]*0.1,0)</f>
        <v>0</v>
      </c>
      <c r="T85" s="91">
        <f>ROUND(VisuDalykuValandos[[#This Row],[5]]*0.3,0)</f>
        <v>4</v>
      </c>
      <c r="U85" s="91"/>
      <c r="V85" s="91"/>
      <c r="W85" s="91">
        <f>ROUND(VisuDalykuValandos[[#This Row],[5]]*0.3,0)</f>
        <v>4</v>
      </c>
      <c r="X85" s="91"/>
      <c r="Y85" s="95">
        <f>ROUND(SUM(VisuDalykuValandos[[#This Row],[17]:[22]]),0)</f>
        <v>8</v>
      </c>
      <c r="Z85" s="96">
        <f>SUM(VisuDalykuValandos[[#This Row],[23]]+VisuDalykuValandos[[#This Row],[15]])</f>
        <v>80</v>
      </c>
      <c r="AA85" s="92"/>
      <c r="AB85" s="86" t="s">
        <v>86</v>
      </c>
    </row>
    <row r="86" spans="2:28" ht="15">
      <c r="B86" s="87">
        <v>69</v>
      </c>
      <c r="C86" s="88" t="s">
        <v>110</v>
      </c>
      <c r="D86" s="89" t="s">
        <v>96</v>
      </c>
      <c r="E86" s="90">
        <v>14</v>
      </c>
      <c r="F86" s="91"/>
      <c r="G86" s="91">
        <f>SUM(VisuDalykuValandos[[#This Row],[3]]+VisuDalykuValandos[[#This Row],[4]])</f>
        <v>14</v>
      </c>
      <c r="H86" s="92">
        <v>5</v>
      </c>
      <c r="I86" s="91">
        <v>36</v>
      </c>
      <c r="J86" s="91">
        <v>36</v>
      </c>
      <c r="K86" s="91">
        <v>1</v>
      </c>
      <c r="L86" s="91"/>
      <c r="M86" s="91"/>
      <c r="N86" s="91"/>
      <c r="O86" s="89"/>
      <c r="P86" s="91"/>
      <c r="Q8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6" s="94"/>
      <c r="S86" s="90">
        <f>ROUND(VisuDalykuValandos[[#This Row],[16]]*VisuDalykuValandos[[#This Row],[5]]*0.1,0)</f>
        <v>0</v>
      </c>
      <c r="T86" s="91">
        <f>ROUND(VisuDalykuValandos[[#This Row],[5]]*0.3,0)</f>
        <v>4</v>
      </c>
      <c r="U86" s="91"/>
      <c r="V86" s="91"/>
      <c r="W86" s="91">
        <f>ROUND(VisuDalykuValandos[[#This Row],[5]]*0.3,0)</f>
        <v>4</v>
      </c>
      <c r="X86" s="91"/>
      <c r="Y86" s="95">
        <f>ROUND(SUM(VisuDalykuValandos[[#This Row],[17]:[22]]),0)</f>
        <v>8</v>
      </c>
      <c r="Z86" s="96">
        <f>SUM(VisuDalykuValandos[[#This Row],[23]]+VisuDalykuValandos[[#This Row],[15]])</f>
        <v>80</v>
      </c>
      <c r="AA86" s="92"/>
      <c r="AB86" s="86" t="s">
        <v>86</v>
      </c>
    </row>
    <row r="87" spans="2:28" ht="15">
      <c r="B87" s="87">
        <v>70</v>
      </c>
      <c r="C87" s="88" t="s">
        <v>111</v>
      </c>
      <c r="D87" s="89" t="s">
        <v>96</v>
      </c>
      <c r="E87" s="90">
        <v>14</v>
      </c>
      <c r="F87" s="91"/>
      <c r="G87" s="91">
        <f>SUM(VisuDalykuValandos[[#This Row],[3]]+VisuDalykuValandos[[#This Row],[4]])</f>
        <v>14</v>
      </c>
      <c r="H87" s="92">
        <v>6</v>
      </c>
      <c r="I87" s="91">
        <v>20</v>
      </c>
      <c r="J87" s="91">
        <v>20</v>
      </c>
      <c r="K87" s="91">
        <v>1</v>
      </c>
      <c r="L87" s="91"/>
      <c r="M87" s="91"/>
      <c r="N87" s="91"/>
      <c r="O87" s="89"/>
      <c r="P87" s="91"/>
      <c r="Q8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87" s="94"/>
      <c r="S87" s="90">
        <f>ROUND(VisuDalykuValandos[[#This Row],[16]]*VisuDalykuValandos[[#This Row],[5]]*0.1,0)</f>
        <v>0</v>
      </c>
      <c r="T87" s="91">
        <f>ROUND(VisuDalykuValandos[[#This Row],[5]]*0.3,0)</f>
        <v>4</v>
      </c>
      <c r="U87" s="91"/>
      <c r="V87" s="91"/>
      <c r="W87" s="91">
        <f>ROUND(VisuDalykuValandos[[#This Row],[5]]*0.3,0)</f>
        <v>4</v>
      </c>
      <c r="X87" s="91"/>
      <c r="Y87" s="95">
        <f>ROUND(SUM(VisuDalykuValandos[[#This Row],[17]:[22]]),0)</f>
        <v>8</v>
      </c>
      <c r="Z87" s="96">
        <f>SUM(VisuDalykuValandos[[#This Row],[23]]+VisuDalykuValandos[[#This Row],[15]])</f>
        <v>48</v>
      </c>
      <c r="AA87" s="92"/>
      <c r="AB87" s="86" t="s">
        <v>86</v>
      </c>
    </row>
    <row r="88" spans="2:28" ht="15">
      <c r="B88" s="87">
        <v>71</v>
      </c>
      <c r="C88" s="88" t="s">
        <v>112</v>
      </c>
      <c r="D88" s="89" t="s">
        <v>96</v>
      </c>
      <c r="E88" s="90">
        <v>14</v>
      </c>
      <c r="F88" s="91"/>
      <c r="G88" s="91">
        <f>SUM(VisuDalykuValandos[[#This Row],[3]]+VisuDalykuValandos[[#This Row],[4]])</f>
        <v>14</v>
      </c>
      <c r="H88" s="92">
        <v>6</v>
      </c>
      <c r="I88" s="91">
        <v>30</v>
      </c>
      <c r="J88" s="91">
        <v>30</v>
      </c>
      <c r="K88" s="91">
        <v>1</v>
      </c>
      <c r="L88" s="91"/>
      <c r="M88" s="91"/>
      <c r="N88" s="91"/>
      <c r="O88" s="89"/>
      <c r="P88" s="91"/>
      <c r="Q8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88" s="94"/>
      <c r="S88" s="90">
        <f>ROUND(VisuDalykuValandos[[#This Row],[16]]*VisuDalykuValandos[[#This Row],[5]]*0.1,0)</f>
        <v>0</v>
      </c>
      <c r="T88" s="91">
        <f>ROUND(VisuDalykuValandos[[#This Row],[5]]*0.3,0)</f>
        <v>4</v>
      </c>
      <c r="U88" s="91"/>
      <c r="V88" s="91"/>
      <c r="W88" s="91">
        <f>ROUND(VisuDalykuValandos[[#This Row],[5]]*0.3,0)</f>
        <v>4</v>
      </c>
      <c r="X88" s="91"/>
      <c r="Y88" s="95">
        <f>ROUND(SUM(VisuDalykuValandos[[#This Row],[17]:[22]]),0)</f>
        <v>8</v>
      </c>
      <c r="Z88" s="96">
        <f>SUM(VisuDalykuValandos[[#This Row],[23]]+VisuDalykuValandos[[#This Row],[15]])</f>
        <v>68</v>
      </c>
      <c r="AA88" s="92"/>
      <c r="AB88" s="86" t="s">
        <v>86</v>
      </c>
    </row>
    <row r="89" spans="2:28" ht="15">
      <c r="B89" s="87">
        <v>72</v>
      </c>
      <c r="C89" s="88" t="s">
        <v>113</v>
      </c>
      <c r="D89" s="89" t="s">
        <v>96</v>
      </c>
      <c r="E89" s="90">
        <v>14</v>
      </c>
      <c r="F89" s="91"/>
      <c r="G89" s="91">
        <f>SUM(VisuDalykuValandos[[#This Row],[3]]+VisuDalykuValandos[[#This Row],[4]])</f>
        <v>14</v>
      </c>
      <c r="H89" s="92">
        <v>5</v>
      </c>
      <c r="I89" s="91">
        <v>36</v>
      </c>
      <c r="J89" s="91">
        <v>36</v>
      </c>
      <c r="K89" s="91">
        <v>1</v>
      </c>
      <c r="L89" s="91"/>
      <c r="M89" s="91"/>
      <c r="N89" s="91"/>
      <c r="O89" s="89"/>
      <c r="P89" s="91"/>
      <c r="Q8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89" s="94"/>
      <c r="S89" s="90">
        <f>ROUND(VisuDalykuValandos[[#This Row],[16]]*VisuDalykuValandos[[#This Row],[5]]*0.1,0)</f>
        <v>0</v>
      </c>
      <c r="T89" s="91">
        <f>ROUND(VisuDalykuValandos[[#This Row],[5]]*0.3,0)</f>
        <v>4</v>
      </c>
      <c r="U89" s="91"/>
      <c r="V89" s="91"/>
      <c r="W89" s="91">
        <f>ROUND(VisuDalykuValandos[[#This Row],[5]]*0.3,0)</f>
        <v>4</v>
      </c>
      <c r="X89" s="91"/>
      <c r="Y89" s="95">
        <f>ROUND(SUM(VisuDalykuValandos[[#This Row],[17]:[22]]),0)</f>
        <v>8</v>
      </c>
      <c r="Z89" s="96">
        <f>SUM(VisuDalykuValandos[[#This Row],[23]]+VisuDalykuValandos[[#This Row],[15]])</f>
        <v>80</v>
      </c>
      <c r="AA89" s="92"/>
      <c r="AB89" s="86" t="s">
        <v>86</v>
      </c>
    </row>
    <row r="90" spans="2:28" ht="15">
      <c r="B90" s="87">
        <v>73</v>
      </c>
      <c r="C90" s="88" t="s">
        <v>105</v>
      </c>
      <c r="D90" s="89" t="s">
        <v>96</v>
      </c>
      <c r="E90" s="90">
        <v>14</v>
      </c>
      <c r="F90" s="91"/>
      <c r="G90" s="91">
        <f>SUM(VisuDalykuValandos[[#This Row],[3]]+VisuDalykuValandos[[#This Row],[4]])</f>
        <v>14</v>
      </c>
      <c r="H90" s="92">
        <v>5</v>
      </c>
      <c r="I90" s="91">
        <v>36</v>
      </c>
      <c r="J90" s="91">
        <v>36</v>
      </c>
      <c r="K90" s="91">
        <v>1</v>
      </c>
      <c r="L90" s="91"/>
      <c r="M90" s="91"/>
      <c r="N90" s="91"/>
      <c r="O90" s="89"/>
      <c r="P90" s="91"/>
      <c r="Q9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0" s="94"/>
      <c r="S90" s="90">
        <f>ROUND(VisuDalykuValandos[[#This Row],[16]]*VisuDalykuValandos[[#This Row],[5]]*0.1,0)</f>
        <v>0</v>
      </c>
      <c r="T90" s="91">
        <f>ROUND(VisuDalykuValandos[[#This Row],[5]]*0.3,0)</f>
        <v>4</v>
      </c>
      <c r="U90" s="91"/>
      <c r="V90" s="91"/>
      <c r="W90" s="91">
        <f>ROUND(VisuDalykuValandos[[#This Row],[5]]*0.3,0)</f>
        <v>4</v>
      </c>
      <c r="X90" s="91"/>
      <c r="Y90" s="95">
        <f>ROUND(SUM(VisuDalykuValandos[[#This Row],[17]:[22]]),0)</f>
        <v>8</v>
      </c>
      <c r="Z90" s="96">
        <f>SUM(VisuDalykuValandos[[#This Row],[23]]+VisuDalykuValandos[[#This Row],[15]])</f>
        <v>80</v>
      </c>
      <c r="AA90" s="92"/>
      <c r="AB90" s="86" t="s">
        <v>86</v>
      </c>
    </row>
    <row r="91" spans="2:28" ht="15">
      <c r="B91" s="87">
        <v>74</v>
      </c>
      <c r="C91" s="88" t="s">
        <v>114</v>
      </c>
      <c r="D91" s="89" t="s">
        <v>96</v>
      </c>
      <c r="E91" s="90">
        <v>14</v>
      </c>
      <c r="F91" s="91"/>
      <c r="G91" s="91">
        <f>SUM(VisuDalykuValandos[[#This Row],[3]]+VisuDalykuValandos[[#This Row],[4]])</f>
        <v>14</v>
      </c>
      <c r="H91" s="92">
        <v>5</v>
      </c>
      <c r="I91" s="91">
        <v>36</v>
      </c>
      <c r="J91" s="91">
        <v>36</v>
      </c>
      <c r="K91" s="91">
        <v>1</v>
      </c>
      <c r="L91" s="91"/>
      <c r="M91" s="91"/>
      <c r="N91" s="91"/>
      <c r="O91" s="89"/>
      <c r="P91" s="91"/>
      <c r="Q9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91" s="94"/>
      <c r="S91" s="90">
        <f>ROUND(VisuDalykuValandos[[#This Row],[16]]*VisuDalykuValandos[[#This Row],[5]]*0.1,0)</f>
        <v>0</v>
      </c>
      <c r="T91" s="91">
        <f>ROUND(VisuDalykuValandos[[#This Row],[5]]*0.3,0)</f>
        <v>4</v>
      </c>
      <c r="U91" s="91"/>
      <c r="V91" s="91"/>
      <c r="W91" s="91">
        <f>ROUND(VisuDalykuValandos[[#This Row],[5]]*0.3,0)</f>
        <v>4</v>
      </c>
      <c r="X91" s="91"/>
      <c r="Y91" s="95">
        <f>ROUND(SUM(VisuDalykuValandos[[#This Row],[17]:[22]]),0)</f>
        <v>8</v>
      </c>
      <c r="Z91" s="96">
        <f>SUM(VisuDalykuValandos[[#This Row],[23]]+VisuDalykuValandos[[#This Row],[15]])</f>
        <v>80</v>
      </c>
      <c r="AA91" s="92"/>
      <c r="AB91" s="86" t="s">
        <v>86</v>
      </c>
    </row>
    <row r="92" spans="2:28" ht="15">
      <c r="B92" s="87">
        <v>75</v>
      </c>
      <c r="C92" s="88" t="s">
        <v>115</v>
      </c>
      <c r="D92" s="89" t="s">
        <v>96</v>
      </c>
      <c r="E92" s="90">
        <v>14</v>
      </c>
      <c r="F92" s="91"/>
      <c r="G92" s="91">
        <f>SUM(VisuDalykuValandos[[#This Row],[3]]+VisuDalykuValandos[[#This Row],[4]])</f>
        <v>14</v>
      </c>
      <c r="H92" s="92">
        <v>6</v>
      </c>
      <c r="I92" s="91">
        <v>20</v>
      </c>
      <c r="J92" s="91">
        <v>20</v>
      </c>
      <c r="K92" s="91">
        <v>1</v>
      </c>
      <c r="L92" s="91"/>
      <c r="M92" s="91"/>
      <c r="N92" s="91"/>
      <c r="O92" s="89"/>
      <c r="P92" s="91"/>
      <c r="Q9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40</v>
      </c>
      <c r="R92" s="94"/>
      <c r="S92" s="90">
        <f>ROUND(VisuDalykuValandos[[#This Row],[16]]*VisuDalykuValandos[[#This Row],[5]]*0.1,0)</f>
        <v>0</v>
      </c>
      <c r="T92" s="91">
        <f>ROUND(VisuDalykuValandos[[#This Row],[5]]*0.3,0)</f>
        <v>4</v>
      </c>
      <c r="U92" s="91"/>
      <c r="V92" s="91"/>
      <c r="W92" s="91">
        <f>ROUND(VisuDalykuValandos[[#This Row],[5]]*0.3,0)</f>
        <v>4</v>
      </c>
      <c r="X92" s="91"/>
      <c r="Y92" s="95">
        <f>ROUND(SUM(VisuDalykuValandos[[#This Row],[17]:[22]]),0)</f>
        <v>8</v>
      </c>
      <c r="Z92" s="96">
        <f>SUM(VisuDalykuValandos[[#This Row],[23]]+VisuDalykuValandos[[#This Row],[15]])</f>
        <v>48</v>
      </c>
      <c r="AA92" s="92"/>
      <c r="AB92" s="86" t="s">
        <v>86</v>
      </c>
    </row>
    <row r="93" spans="2:28" ht="15">
      <c r="B93" s="87">
        <v>76</v>
      </c>
      <c r="C93" s="88" t="s">
        <v>116</v>
      </c>
      <c r="D93" s="89" t="s">
        <v>96</v>
      </c>
      <c r="E93" s="90">
        <v>14</v>
      </c>
      <c r="F93" s="91"/>
      <c r="G93" s="91">
        <f>SUM(VisuDalykuValandos[[#This Row],[3]]+VisuDalykuValandos[[#This Row],[4]])</f>
        <v>14</v>
      </c>
      <c r="H93" s="92">
        <v>6</v>
      </c>
      <c r="I93" s="91">
        <v>30</v>
      </c>
      <c r="J93" s="91">
        <v>30</v>
      </c>
      <c r="K93" s="91">
        <v>1</v>
      </c>
      <c r="L93" s="91"/>
      <c r="M93" s="91"/>
      <c r="N93" s="91"/>
      <c r="O93" s="89"/>
      <c r="P93" s="91"/>
      <c r="Q9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93" s="94"/>
      <c r="S93" s="90">
        <f>ROUND(VisuDalykuValandos[[#This Row],[16]]*VisuDalykuValandos[[#This Row],[5]]*0.1,0)</f>
        <v>0</v>
      </c>
      <c r="T93" s="91">
        <f>ROUND(VisuDalykuValandos[[#This Row],[5]]*0.3,0)</f>
        <v>4</v>
      </c>
      <c r="U93" s="91"/>
      <c r="V93" s="91"/>
      <c r="W93" s="91">
        <f>ROUND(VisuDalykuValandos[[#This Row],[5]]*0.3,0)</f>
        <v>4</v>
      </c>
      <c r="X93" s="91"/>
      <c r="Y93" s="95">
        <f>ROUND(SUM(VisuDalykuValandos[[#This Row],[17]:[22]]),0)</f>
        <v>8</v>
      </c>
      <c r="Z93" s="96">
        <f>SUM(VisuDalykuValandos[[#This Row],[23]]+VisuDalykuValandos[[#This Row],[15]])</f>
        <v>68</v>
      </c>
      <c r="AA93" s="92"/>
      <c r="AB93" s="86" t="s">
        <v>86</v>
      </c>
    </row>
    <row r="94" spans="2:28" ht="15">
      <c r="B94" s="87">
        <v>77</v>
      </c>
      <c r="C94" s="88" t="s">
        <v>117</v>
      </c>
      <c r="D94" s="89" t="s">
        <v>72</v>
      </c>
      <c r="E94" s="90">
        <v>30</v>
      </c>
      <c r="F94" s="91"/>
      <c r="G94" s="91">
        <f>SUM(VisuDalykuValandos[[#This Row],[3]]+VisuDalykuValandos[[#This Row],[4]])</f>
        <v>30</v>
      </c>
      <c r="H94" s="92">
        <v>2</v>
      </c>
      <c r="I94" s="91">
        <v>6</v>
      </c>
      <c r="J94" s="91">
        <v>42</v>
      </c>
      <c r="K94" s="91">
        <v>1</v>
      </c>
      <c r="L94" s="91"/>
      <c r="M94" s="91"/>
      <c r="N94" s="91"/>
      <c r="O94" s="89"/>
      <c r="P94" s="91"/>
      <c r="Q9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4" s="94"/>
      <c r="S94" s="90">
        <f>ROUND(VisuDalykuValandos[[#This Row],[16]]*VisuDalykuValandos[[#This Row],[5]]*0.1,0)</f>
        <v>0</v>
      </c>
      <c r="T94" s="91">
        <f>ROUND(VisuDalykuValandos[[#This Row],[5]]*0.3,0)</f>
        <v>9</v>
      </c>
      <c r="U94" s="91"/>
      <c r="V94" s="91"/>
      <c r="W94" s="91">
        <f>ROUND(VisuDalykuValandos[[#This Row],[5]]*0.3,0)</f>
        <v>9</v>
      </c>
      <c r="X94" s="91"/>
      <c r="Y94" s="95">
        <f>ROUND(SUM(VisuDalykuValandos[[#This Row],[17]:[22]]),0)</f>
        <v>18</v>
      </c>
      <c r="Z94" s="96">
        <f>SUM(VisuDalykuValandos[[#This Row],[23]]+VisuDalykuValandos[[#This Row],[15]])</f>
        <v>66</v>
      </c>
      <c r="AA94" s="92"/>
      <c r="AB94" s="86" t="s">
        <v>86</v>
      </c>
    </row>
    <row r="95" spans="2:28" ht="15">
      <c r="B95" s="87">
        <v>78</v>
      </c>
      <c r="C95" s="88" t="s">
        <v>117</v>
      </c>
      <c r="D95" s="89" t="s">
        <v>74</v>
      </c>
      <c r="E95" s="90">
        <v>14</v>
      </c>
      <c r="F95" s="91">
        <v>16</v>
      </c>
      <c r="G95" s="91">
        <f>SUM(VisuDalykuValandos[[#This Row],[3]]+VisuDalykuValandos[[#This Row],[4]])</f>
        <v>30</v>
      </c>
      <c r="H95" s="92">
        <v>2</v>
      </c>
      <c r="I95" s="91">
        <v>6</v>
      </c>
      <c r="J95" s="91">
        <v>42</v>
      </c>
      <c r="K95" s="91">
        <v>1</v>
      </c>
      <c r="L95" s="91"/>
      <c r="M95" s="91"/>
      <c r="N95" s="91"/>
      <c r="O95" s="89"/>
      <c r="P95" s="91"/>
      <c r="Q9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5" s="94"/>
      <c r="S95" s="90">
        <f>ROUND(VisuDalykuValandos[[#This Row],[16]]*VisuDalykuValandos[[#This Row],[5]]*0.1,0)</f>
        <v>0</v>
      </c>
      <c r="T95" s="91">
        <f>ROUND(VisuDalykuValandos[[#This Row],[5]]*0.3,0)</f>
        <v>9</v>
      </c>
      <c r="U95" s="91"/>
      <c r="V95" s="91"/>
      <c r="W95" s="91">
        <f>ROUND(VisuDalykuValandos[[#This Row],[5]]*0.3,0)</f>
        <v>9</v>
      </c>
      <c r="X95" s="91"/>
      <c r="Y95" s="95">
        <f>ROUND(SUM(VisuDalykuValandos[[#This Row],[17]:[22]]),0)</f>
        <v>18</v>
      </c>
      <c r="Z95" s="96">
        <f>SUM(VisuDalykuValandos[[#This Row],[23]]+VisuDalykuValandos[[#This Row],[15]])</f>
        <v>66</v>
      </c>
      <c r="AA95" s="92"/>
      <c r="AB95" s="86" t="s">
        <v>86</v>
      </c>
    </row>
    <row r="96" spans="2:28" ht="15">
      <c r="B96" s="87">
        <v>79</v>
      </c>
      <c r="C96" s="88" t="s">
        <v>117</v>
      </c>
      <c r="D96" s="89" t="s">
        <v>75</v>
      </c>
      <c r="E96" s="90">
        <v>14</v>
      </c>
      <c r="F96" s="91"/>
      <c r="G96" s="91">
        <f>SUM(VisuDalykuValandos[[#This Row],[3]]+VisuDalykuValandos[[#This Row],[4]])</f>
        <v>14</v>
      </c>
      <c r="H96" s="92">
        <v>2</v>
      </c>
      <c r="I96" s="91">
        <v>6</v>
      </c>
      <c r="J96" s="91">
        <v>42</v>
      </c>
      <c r="K96" s="91">
        <v>1</v>
      </c>
      <c r="L96" s="91"/>
      <c r="M96" s="91"/>
      <c r="N96" s="91"/>
      <c r="O96" s="89"/>
      <c r="P96" s="91"/>
      <c r="Q9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6" s="94"/>
      <c r="S96" s="90">
        <f>ROUND(VisuDalykuValandos[[#This Row],[16]]*VisuDalykuValandos[[#This Row],[5]]*0.1,0)</f>
        <v>0</v>
      </c>
      <c r="T96" s="91">
        <f>ROUND(VisuDalykuValandos[[#This Row],[5]]*0.3,0)</f>
        <v>4</v>
      </c>
      <c r="U96" s="91"/>
      <c r="V96" s="91"/>
      <c r="W96" s="91">
        <f>ROUND(VisuDalykuValandos[[#This Row],[5]]*0.3,0)</f>
        <v>4</v>
      </c>
      <c r="X96" s="91"/>
      <c r="Y96" s="95">
        <f>ROUND(SUM(VisuDalykuValandos[[#This Row],[17]:[22]]),0)</f>
        <v>8</v>
      </c>
      <c r="Z96" s="96">
        <f>SUM(VisuDalykuValandos[[#This Row],[23]]+VisuDalykuValandos[[#This Row],[15]])</f>
        <v>56</v>
      </c>
      <c r="AA96" s="92"/>
      <c r="AB96" s="86" t="s">
        <v>86</v>
      </c>
    </row>
    <row r="97" spans="2:28" ht="15">
      <c r="B97" s="87">
        <v>80</v>
      </c>
      <c r="C97" s="88" t="s">
        <v>118</v>
      </c>
      <c r="D97" s="89" t="s">
        <v>83</v>
      </c>
      <c r="E97" s="90">
        <v>30</v>
      </c>
      <c r="F97" s="91"/>
      <c r="G97" s="91">
        <f>SUM(VisuDalykuValandos[[#This Row],[3]]+VisuDalykuValandos[[#This Row],[4]])</f>
        <v>30</v>
      </c>
      <c r="H97" s="92">
        <v>3</v>
      </c>
      <c r="I97" s="91">
        <v>6</v>
      </c>
      <c r="J97" s="91">
        <v>42</v>
      </c>
      <c r="K97" s="91">
        <v>1</v>
      </c>
      <c r="L97" s="91"/>
      <c r="M97" s="91"/>
      <c r="N97" s="91"/>
      <c r="O97" s="89"/>
      <c r="P97" s="91"/>
      <c r="Q9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7" s="94"/>
      <c r="S97" s="90">
        <f>ROUND(VisuDalykuValandos[[#This Row],[16]]*VisuDalykuValandos[[#This Row],[5]]*0.1,0)</f>
        <v>0</v>
      </c>
      <c r="T97" s="91">
        <f>ROUND(VisuDalykuValandos[[#This Row],[5]]*0.3,0)</f>
        <v>9</v>
      </c>
      <c r="U97" s="91"/>
      <c r="V97" s="91"/>
      <c r="W97" s="91">
        <f>ROUND(VisuDalykuValandos[[#This Row],[5]]*0.3,0)</f>
        <v>9</v>
      </c>
      <c r="X97" s="91"/>
      <c r="Y97" s="95">
        <f>ROUND(SUM(VisuDalykuValandos[[#This Row],[17]:[22]]),0)</f>
        <v>18</v>
      </c>
      <c r="Z97" s="96">
        <f>SUM(VisuDalykuValandos[[#This Row],[23]]+VisuDalykuValandos[[#This Row],[15]])</f>
        <v>66</v>
      </c>
      <c r="AA97" s="92"/>
      <c r="AB97" s="86" t="s">
        <v>86</v>
      </c>
    </row>
    <row r="98" spans="2:28" ht="15">
      <c r="B98" s="87">
        <v>81</v>
      </c>
      <c r="C98" s="88" t="s">
        <v>118</v>
      </c>
      <c r="D98" s="89" t="s">
        <v>84</v>
      </c>
      <c r="E98" s="90">
        <v>14</v>
      </c>
      <c r="F98" s="91"/>
      <c r="G98" s="91">
        <f>SUM(VisuDalykuValandos[[#This Row],[3]]+VisuDalykuValandos[[#This Row],[4]])</f>
        <v>14</v>
      </c>
      <c r="H98" s="92">
        <v>3</v>
      </c>
      <c r="I98" s="91">
        <v>6</v>
      </c>
      <c r="J98" s="91">
        <v>42</v>
      </c>
      <c r="K98" s="91">
        <v>1</v>
      </c>
      <c r="L98" s="91"/>
      <c r="M98" s="91"/>
      <c r="N98" s="91"/>
      <c r="O98" s="89"/>
      <c r="P98" s="91"/>
      <c r="Q9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8" s="94"/>
      <c r="S98" s="90">
        <f>ROUND(VisuDalykuValandos[[#This Row],[16]]*VisuDalykuValandos[[#This Row],[5]]*0.1,0)</f>
        <v>0</v>
      </c>
      <c r="T98" s="91">
        <f>ROUND(VisuDalykuValandos[[#This Row],[5]]*0.3,0)</f>
        <v>4</v>
      </c>
      <c r="U98" s="91"/>
      <c r="V98" s="91"/>
      <c r="W98" s="91">
        <f>ROUND(VisuDalykuValandos[[#This Row],[5]]*0.3,0)</f>
        <v>4</v>
      </c>
      <c r="X98" s="91"/>
      <c r="Y98" s="95">
        <f>ROUND(SUM(VisuDalykuValandos[[#This Row],[17]:[22]]),0)</f>
        <v>8</v>
      </c>
      <c r="Z98" s="96">
        <f>SUM(VisuDalykuValandos[[#This Row],[23]]+VisuDalykuValandos[[#This Row],[15]])</f>
        <v>56</v>
      </c>
      <c r="AA98" s="92"/>
      <c r="AB98" s="86" t="s">
        <v>86</v>
      </c>
    </row>
    <row r="99" spans="2:28" ht="15">
      <c r="B99" s="87">
        <v>82</v>
      </c>
      <c r="C99" s="88" t="s">
        <v>119</v>
      </c>
      <c r="D99" s="89" t="s">
        <v>83</v>
      </c>
      <c r="E99" s="90">
        <v>30</v>
      </c>
      <c r="F99" s="91"/>
      <c r="G99" s="91">
        <f>SUM(VisuDalykuValandos[[#This Row],[3]]+VisuDalykuValandos[[#This Row],[4]])</f>
        <v>30</v>
      </c>
      <c r="H99" s="92">
        <v>4</v>
      </c>
      <c r="I99" s="91">
        <v>6</v>
      </c>
      <c r="J99" s="91">
        <v>42</v>
      </c>
      <c r="K99" s="91">
        <v>1</v>
      </c>
      <c r="L99" s="91"/>
      <c r="M99" s="91"/>
      <c r="N99" s="91"/>
      <c r="O99" s="89"/>
      <c r="P99" s="91"/>
      <c r="Q9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99" s="94"/>
      <c r="S99" s="90">
        <f>ROUND(VisuDalykuValandos[[#This Row],[16]]*VisuDalykuValandos[[#This Row],[5]]*0.1,0)</f>
        <v>0</v>
      </c>
      <c r="T99" s="91">
        <f>ROUND(VisuDalykuValandos[[#This Row],[5]]*0.3,0)</f>
        <v>9</v>
      </c>
      <c r="U99" s="91"/>
      <c r="V99" s="91"/>
      <c r="W99" s="91">
        <f>ROUND(VisuDalykuValandos[[#This Row],[5]]*0.3,0)</f>
        <v>9</v>
      </c>
      <c r="X99" s="91"/>
      <c r="Y99" s="95">
        <f>ROUND(SUM(VisuDalykuValandos[[#This Row],[17]:[22]]),0)</f>
        <v>18</v>
      </c>
      <c r="Z99" s="96">
        <f>SUM(VisuDalykuValandos[[#This Row],[23]]+VisuDalykuValandos[[#This Row],[15]])</f>
        <v>66</v>
      </c>
      <c r="AA99" s="92"/>
      <c r="AB99" s="86" t="s">
        <v>86</v>
      </c>
    </row>
    <row r="100" spans="2:28" ht="15">
      <c r="B100" s="87">
        <v>83</v>
      </c>
      <c r="C100" s="88" t="s">
        <v>119</v>
      </c>
      <c r="D100" s="89" t="s">
        <v>84</v>
      </c>
      <c r="E100" s="90">
        <v>14</v>
      </c>
      <c r="F100" s="91"/>
      <c r="G100" s="91">
        <f>SUM(VisuDalykuValandos[[#This Row],[3]]+VisuDalykuValandos[[#This Row],[4]])</f>
        <v>14</v>
      </c>
      <c r="H100" s="92">
        <v>4</v>
      </c>
      <c r="I100" s="91">
        <v>6</v>
      </c>
      <c r="J100" s="91">
        <v>42</v>
      </c>
      <c r="K100" s="91">
        <v>1</v>
      </c>
      <c r="L100" s="91"/>
      <c r="M100" s="91"/>
      <c r="N100" s="91"/>
      <c r="O100" s="89"/>
      <c r="P100" s="91"/>
      <c r="Q10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0" s="94"/>
      <c r="S100" s="90">
        <f>ROUND(VisuDalykuValandos[[#This Row],[16]]*VisuDalykuValandos[[#This Row],[5]]*0.1,0)</f>
        <v>0</v>
      </c>
      <c r="T100" s="91">
        <f>ROUND(VisuDalykuValandos[[#This Row],[5]]*0.3,0)</f>
        <v>4</v>
      </c>
      <c r="U100" s="91"/>
      <c r="V100" s="91"/>
      <c r="W100" s="91">
        <f>ROUND(VisuDalykuValandos[[#This Row],[5]]*0.3,0)</f>
        <v>4</v>
      </c>
      <c r="X100" s="91"/>
      <c r="Y100" s="95">
        <f>ROUND(SUM(VisuDalykuValandos[[#This Row],[17]:[22]]),0)</f>
        <v>8</v>
      </c>
      <c r="Z100" s="96">
        <f>SUM(VisuDalykuValandos[[#This Row],[23]]+VisuDalykuValandos[[#This Row],[15]])</f>
        <v>56</v>
      </c>
      <c r="AA100" s="92"/>
      <c r="AB100" s="86" t="s">
        <v>86</v>
      </c>
    </row>
    <row r="101" spans="2:28" ht="15">
      <c r="B101" s="87">
        <v>84</v>
      </c>
      <c r="C101" s="88" t="s">
        <v>120</v>
      </c>
      <c r="D101" s="89" t="s">
        <v>96</v>
      </c>
      <c r="E101" s="90">
        <v>14</v>
      </c>
      <c r="F101" s="91"/>
      <c r="G101" s="91">
        <f>SUM(VisuDalykuValandos[[#This Row],[3]]+VisuDalykuValandos[[#This Row],[4]])</f>
        <v>14</v>
      </c>
      <c r="H101" s="92">
        <v>6</v>
      </c>
      <c r="I101" s="91">
        <v>0</v>
      </c>
      <c r="J101" s="91">
        <v>30</v>
      </c>
      <c r="K101" s="91">
        <v>1</v>
      </c>
      <c r="L101" s="91"/>
      <c r="M101" s="91"/>
      <c r="N101" s="91"/>
      <c r="O101" s="89"/>
      <c r="P101" s="91"/>
      <c r="Q10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101" s="94"/>
      <c r="S101" s="90">
        <f>ROUND(VisuDalykuValandos[[#This Row],[16]]*VisuDalykuValandos[[#This Row],[5]]*0.1,0)</f>
        <v>0</v>
      </c>
      <c r="T101" s="91">
        <f>ROUND(VisuDalykuValandos[[#This Row],[5]]*0.3,0)</f>
        <v>4</v>
      </c>
      <c r="U101" s="91"/>
      <c r="V101" s="91"/>
      <c r="W101" s="91">
        <f>ROUND(VisuDalykuValandos[[#This Row],[5]]*0.3,0)</f>
        <v>4</v>
      </c>
      <c r="X101" s="91"/>
      <c r="Y101" s="95">
        <f>ROUND(SUM(VisuDalykuValandos[[#This Row],[17]:[22]]),0)</f>
        <v>8</v>
      </c>
      <c r="Z101" s="96">
        <f>SUM(VisuDalykuValandos[[#This Row],[23]]+VisuDalykuValandos[[#This Row],[15]])</f>
        <v>38</v>
      </c>
      <c r="AA101" s="92"/>
      <c r="AB101" s="86" t="s">
        <v>86</v>
      </c>
    </row>
    <row r="102" spans="2:28" ht="15">
      <c r="B102" s="87">
        <v>85</v>
      </c>
      <c r="C102" s="88" t="s">
        <v>121</v>
      </c>
      <c r="D102" s="89" t="s">
        <v>83</v>
      </c>
      <c r="E102" s="90">
        <v>30</v>
      </c>
      <c r="F102" s="91"/>
      <c r="G102" s="91">
        <f>SUM(VisuDalykuValandos[[#This Row],[3]]+VisuDalykuValandos[[#This Row],[4]])</f>
        <v>30</v>
      </c>
      <c r="H102" s="92">
        <v>4</v>
      </c>
      <c r="I102" s="91">
        <v>16</v>
      </c>
      <c r="J102" s="91">
        <v>32</v>
      </c>
      <c r="K102" s="91">
        <v>1</v>
      </c>
      <c r="L102" s="91"/>
      <c r="M102" s="91"/>
      <c r="N102" s="91"/>
      <c r="O102" s="89"/>
      <c r="P102" s="91"/>
      <c r="Q10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2" s="94"/>
      <c r="S102" s="90">
        <f>ROUND(VisuDalykuValandos[[#This Row],[16]]*VisuDalykuValandos[[#This Row],[5]]*0.1,0)</f>
        <v>0</v>
      </c>
      <c r="T102" s="91">
        <f>ROUND(VisuDalykuValandos[[#This Row],[5]]*0.3,0)</f>
        <v>9</v>
      </c>
      <c r="U102" s="91"/>
      <c r="V102" s="91"/>
      <c r="W102" s="91">
        <f>ROUND(VisuDalykuValandos[[#This Row],[5]]*0.3,0)</f>
        <v>9</v>
      </c>
      <c r="X102" s="91"/>
      <c r="Y102" s="95">
        <f>ROUND(SUM(VisuDalykuValandos[[#This Row],[17]:[22]]),0)</f>
        <v>18</v>
      </c>
      <c r="Z102" s="96">
        <f>SUM(VisuDalykuValandos[[#This Row],[23]]+VisuDalykuValandos[[#This Row],[15]])</f>
        <v>66</v>
      </c>
      <c r="AA102" s="92"/>
      <c r="AB102" s="86" t="s">
        <v>86</v>
      </c>
    </row>
    <row r="103" spans="2:28" ht="15">
      <c r="B103" s="87">
        <v>86</v>
      </c>
      <c r="C103" s="88" t="s">
        <v>121</v>
      </c>
      <c r="D103" s="89" t="s">
        <v>84</v>
      </c>
      <c r="E103" s="90">
        <v>14</v>
      </c>
      <c r="F103" s="91"/>
      <c r="G103" s="91">
        <f>SUM(VisuDalykuValandos[[#This Row],[3]]+VisuDalykuValandos[[#This Row],[4]])</f>
        <v>14</v>
      </c>
      <c r="H103" s="92">
        <v>4</v>
      </c>
      <c r="I103" s="91">
        <v>16</v>
      </c>
      <c r="J103" s="91">
        <v>32</v>
      </c>
      <c r="K103" s="91">
        <v>1</v>
      </c>
      <c r="L103" s="91"/>
      <c r="M103" s="91"/>
      <c r="N103" s="91"/>
      <c r="O103" s="89"/>
      <c r="P103" s="91"/>
      <c r="Q10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3" s="94"/>
      <c r="S103" s="90">
        <f>ROUND(VisuDalykuValandos[[#This Row],[16]]*VisuDalykuValandos[[#This Row],[5]]*0.1,0)</f>
        <v>0</v>
      </c>
      <c r="T103" s="91">
        <f>ROUND(VisuDalykuValandos[[#This Row],[5]]*0.3,0)</f>
        <v>4</v>
      </c>
      <c r="U103" s="91"/>
      <c r="V103" s="91"/>
      <c r="W103" s="91">
        <f>ROUND(VisuDalykuValandos[[#This Row],[5]]*0.3,0)</f>
        <v>4</v>
      </c>
      <c r="X103" s="91"/>
      <c r="Y103" s="95">
        <f>ROUND(SUM(VisuDalykuValandos[[#This Row],[17]:[22]]),0)</f>
        <v>8</v>
      </c>
      <c r="Z103" s="96">
        <f>SUM(VisuDalykuValandos[[#This Row],[23]]+VisuDalykuValandos[[#This Row],[15]])</f>
        <v>56</v>
      </c>
      <c r="AA103" s="92"/>
      <c r="AB103" s="86" t="s">
        <v>86</v>
      </c>
    </row>
    <row r="104" spans="2:28" ht="15">
      <c r="B104" s="87">
        <v>87</v>
      </c>
      <c r="C104" s="88" t="s">
        <v>122</v>
      </c>
      <c r="D104" s="89" t="s">
        <v>96</v>
      </c>
      <c r="E104" s="90">
        <v>14</v>
      </c>
      <c r="F104" s="91"/>
      <c r="G104" s="91">
        <f>SUM(VisuDalykuValandos[[#This Row],[3]]+VisuDalykuValandos[[#This Row],[4]])</f>
        <v>14</v>
      </c>
      <c r="H104" s="92">
        <v>5</v>
      </c>
      <c r="I104" s="91">
        <v>18</v>
      </c>
      <c r="J104" s="91">
        <v>36</v>
      </c>
      <c r="K104" s="91">
        <v>1</v>
      </c>
      <c r="L104" s="91"/>
      <c r="M104" s="91"/>
      <c r="N104" s="91"/>
      <c r="O104" s="89"/>
      <c r="P104" s="91"/>
      <c r="Q10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04" s="94"/>
      <c r="S104" s="90">
        <f>ROUND(VisuDalykuValandos[[#This Row],[16]]*VisuDalykuValandos[[#This Row],[5]]*0.1,0)</f>
        <v>0</v>
      </c>
      <c r="T104" s="91">
        <f>ROUND(VisuDalykuValandos[[#This Row],[5]]*0.3,0)</f>
        <v>4</v>
      </c>
      <c r="U104" s="91"/>
      <c r="V104" s="91"/>
      <c r="W104" s="91">
        <f>ROUND(VisuDalykuValandos[[#This Row],[5]]*0.3,0)</f>
        <v>4</v>
      </c>
      <c r="X104" s="91"/>
      <c r="Y104" s="95">
        <f>ROUND(SUM(VisuDalykuValandos[[#This Row],[17]:[22]]),0)</f>
        <v>8</v>
      </c>
      <c r="Z104" s="96">
        <f>SUM(VisuDalykuValandos[[#This Row],[23]]+VisuDalykuValandos[[#This Row],[15]])</f>
        <v>62</v>
      </c>
      <c r="AA104" s="92"/>
      <c r="AB104" s="86" t="s">
        <v>86</v>
      </c>
    </row>
    <row r="105" spans="2:28" ht="15">
      <c r="B105" s="87">
        <v>88</v>
      </c>
      <c r="C105" s="88" t="s">
        <v>123</v>
      </c>
      <c r="D105" s="89" t="s">
        <v>96</v>
      </c>
      <c r="E105" s="90">
        <v>14</v>
      </c>
      <c r="F105" s="91"/>
      <c r="G105" s="91">
        <f>SUM(VisuDalykuValandos[[#This Row],[3]]+VisuDalykuValandos[[#This Row],[4]])</f>
        <v>14</v>
      </c>
      <c r="H105" s="92">
        <v>6</v>
      </c>
      <c r="I105" s="91">
        <v>10</v>
      </c>
      <c r="J105" s="91">
        <v>20</v>
      </c>
      <c r="K105" s="91">
        <v>1</v>
      </c>
      <c r="L105" s="91"/>
      <c r="M105" s="91"/>
      <c r="N105" s="91"/>
      <c r="O105" s="89"/>
      <c r="P105" s="91"/>
      <c r="Q10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30</v>
      </c>
      <c r="R105" s="94"/>
      <c r="S105" s="90">
        <f>ROUND(VisuDalykuValandos[[#This Row],[16]]*VisuDalykuValandos[[#This Row],[5]]*0.1,0)</f>
        <v>0</v>
      </c>
      <c r="T105" s="91">
        <f>ROUND(VisuDalykuValandos[[#This Row],[5]]*0.3,0)</f>
        <v>4</v>
      </c>
      <c r="U105" s="91"/>
      <c r="V105" s="91"/>
      <c r="W105" s="91">
        <f>ROUND(VisuDalykuValandos[[#This Row],[5]]*0.3,0)</f>
        <v>4</v>
      </c>
      <c r="X105" s="91"/>
      <c r="Y105" s="95">
        <f>ROUND(SUM(VisuDalykuValandos[[#This Row],[17]:[22]]),0)</f>
        <v>8</v>
      </c>
      <c r="Z105" s="96">
        <f>SUM(VisuDalykuValandos[[#This Row],[23]]+VisuDalykuValandos[[#This Row],[15]])</f>
        <v>38</v>
      </c>
      <c r="AA105" s="92"/>
      <c r="AB105" s="86" t="s">
        <v>86</v>
      </c>
    </row>
    <row r="106" spans="2:28" ht="15">
      <c r="B106" s="87">
        <v>89</v>
      </c>
      <c r="C106" s="88" t="s">
        <v>124</v>
      </c>
      <c r="D106" s="89" t="s">
        <v>83</v>
      </c>
      <c r="E106" s="90">
        <v>30</v>
      </c>
      <c r="F106" s="91"/>
      <c r="G106" s="91">
        <f>SUM(VisuDalykuValandos[[#This Row],[3]]+VisuDalykuValandos[[#This Row],[4]])</f>
        <v>30</v>
      </c>
      <c r="H106" s="92">
        <v>3</v>
      </c>
      <c r="I106" s="91">
        <v>32</v>
      </c>
      <c r="J106" s="91">
        <v>16</v>
      </c>
      <c r="K106" s="91">
        <v>1</v>
      </c>
      <c r="L106" s="91"/>
      <c r="M106" s="91"/>
      <c r="N106" s="91"/>
      <c r="O106" s="89"/>
      <c r="P106" s="91"/>
      <c r="Q10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6" s="94"/>
      <c r="S106" s="90">
        <f>ROUND(VisuDalykuValandos[[#This Row],[16]]*VisuDalykuValandos[[#This Row],[5]]*0.1,0)</f>
        <v>0</v>
      </c>
      <c r="T106" s="91">
        <f>ROUND(VisuDalykuValandos[[#This Row],[5]]*0.3,0)</f>
        <v>9</v>
      </c>
      <c r="U106" s="91"/>
      <c r="V106" s="91"/>
      <c r="W106" s="91">
        <f>ROUND(VisuDalykuValandos[[#This Row],[5]]*0.3,0)</f>
        <v>9</v>
      </c>
      <c r="X106" s="91"/>
      <c r="Y106" s="95">
        <f>ROUND(SUM(VisuDalykuValandos[[#This Row],[17]:[22]]),0)</f>
        <v>18</v>
      </c>
      <c r="Z106" s="96">
        <f>SUM(VisuDalykuValandos[[#This Row],[23]]+VisuDalykuValandos[[#This Row],[15]])</f>
        <v>66</v>
      </c>
      <c r="AA106" s="92"/>
      <c r="AB106" s="86" t="s">
        <v>73</v>
      </c>
    </row>
    <row r="107" spans="2:28" ht="15">
      <c r="B107" s="87">
        <v>90</v>
      </c>
      <c r="C107" s="88" t="s">
        <v>124</v>
      </c>
      <c r="D107" s="89" t="s">
        <v>84</v>
      </c>
      <c r="E107" s="90">
        <v>14</v>
      </c>
      <c r="F107" s="91"/>
      <c r="G107" s="91">
        <f>SUM(VisuDalykuValandos[[#This Row],[3]]+VisuDalykuValandos[[#This Row],[4]])</f>
        <v>14</v>
      </c>
      <c r="H107" s="92">
        <v>3</v>
      </c>
      <c r="I107" s="91">
        <v>32</v>
      </c>
      <c r="J107" s="91">
        <v>16</v>
      </c>
      <c r="K107" s="91">
        <v>1</v>
      </c>
      <c r="L107" s="91"/>
      <c r="M107" s="91"/>
      <c r="N107" s="91"/>
      <c r="O107" s="89"/>
      <c r="P107" s="91"/>
      <c r="Q10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07" s="94"/>
      <c r="S107" s="90">
        <f>ROUND(VisuDalykuValandos[[#This Row],[16]]*VisuDalykuValandos[[#This Row],[5]]*0.1,0)</f>
        <v>0</v>
      </c>
      <c r="T107" s="91">
        <f>ROUND(VisuDalykuValandos[[#This Row],[5]]*0.3,0)</f>
        <v>4</v>
      </c>
      <c r="U107" s="91"/>
      <c r="V107" s="91"/>
      <c r="W107" s="91">
        <f>ROUND(VisuDalykuValandos[[#This Row],[5]]*0.3,0)</f>
        <v>4</v>
      </c>
      <c r="X107" s="91"/>
      <c r="Y107" s="95">
        <f>ROUND(SUM(VisuDalykuValandos[[#This Row],[17]:[22]]),0)</f>
        <v>8</v>
      </c>
      <c r="Z107" s="96">
        <f>SUM(VisuDalykuValandos[[#This Row],[23]]+VisuDalykuValandos[[#This Row],[15]])</f>
        <v>56</v>
      </c>
      <c r="AA107" s="92"/>
      <c r="AB107" s="86" t="s">
        <v>73</v>
      </c>
    </row>
    <row r="108" spans="2:28" ht="15">
      <c r="B108" s="87">
        <v>91</v>
      </c>
      <c r="C108" s="88" t="s">
        <v>125</v>
      </c>
      <c r="D108" s="89" t="s">
        <v>83</v>
      </c>
      <c r="E108" s="90">
        <v>30</v>
      </c>
      <c r="F108" s="91"/>
      <c r="G108" s="91">
        <f>SUM(VisuDalykuValandos[[#This Row],[3]]+VisuDalykuValandos[[#This Row],[4]])</f>
        <v>30</v>
      </c>
      <c r="H108" s="92">
        <v>4</v>
      </c>
      <c r="I108" s="91">
        <v>32</v>
      </c>
      <c r="J108" s="91">
        <v>32</v>
      </c>
      <c r="K108" s="91">
        <v>1</v>
      </c>
      <c r="L108" s="91"/>
      <c r="M108" s="91"/>
      <c r="N108" s="91"/>
      <c r="O108" s="89"/>
      <c r="P108" s="91"/>
      <c r="Q10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8" s="94"/>
      <c r="S108" s="90">
        <f>ROUND(VisuDalykuValandos[[#This Row],[16]]*VisuDalykuValandos[[#This Row],[5]]*0.1,0)</f>
        <v>0</v>
      </c>
      <c r="T108" s="91">
        <f>ROUND(VisuDalykuValandos[[#This Row],[5]]*0.3,0)</f>
        <v>9</v>
      </c>
      <c r="U108" s="91"/>
      <c r="V108" s="91"/>
      <c r="W108" s="91">
        <f>ROUND(VisuDalykuValandos[[#This Row],[5]]*0.3,0)</f>
        <v>9</v>
      </c>
      <c r="X108" s="91"/>
      <c r="Y108" s="95">
        <f>ROUND(SUM(VisuDalykuValandos[[#This Row],[17]:[22]]),0)</f>
        <v>18</v>
      </c>
      <c r="Z108" s="96">
        <f>SUM(VisuDalykuValandos[[#This Row],[23]]+VisuDalykuValandos[[#This Row],[15]])</f>
        <v>82</v>
      </c>
      <c r="AA108" s="92"/>
      <c r="AB108" s="86" t="s">
        <v>73</v>
      </c>
    </row>
    <row r="109" spans="2:28" ht="15">
      <c r="B109" s="87">
        <v>92</v>
      </c>
      <c r="C109" s="88" t="s">
        <v>125</v>
      </c>
      <c r="D109" s="89" t="s">
        <v>84</v>
      </c>
      <c r="E109" s="90">
        <v>14</v>
      </c>
      <c r="F109" s="91"/>
      <c r="G109" s="91">
        <f>SUM(VisuDalykuValandos[[#This Row],[3]]+VisuDalykuValandos[[#This Row],[4]])</f>
        <v>14</v>
      </c>
      <c r="H109" s="92">
        <v>4</v>
      </c>
      <c r="I109" s="91">
        <v>32</v>
      </c>
      <c r="J109" s="91">
        <v>32</v>
      </c>
      <c r="K109" s="91">
        <v>1</v>
      </c>
      <c r="L109" s="91"/>
      <c r="M109" s="91"/>
      <c r="N109" s="91"/>
      <c r="O109" s="89"/>
      <c r="P109" s="91"/>
      <c r="Q10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09" s="94"/>
      <c r="S109" s="90">
        <f>ROUND(VisuDalykuValandos[[#This Row],[16]]*VisuDalykuValandos[[#This Row],[5]]*0.1,0)</f>
        <v>0</v>
      </c>
      <c r="T109" s="91">
        <f>ROUND(VisuDalykuValandos[[#This Row],[5]]*0.3,0)</f>
        <v>4</v>
      </c>
      <c r="U109" s="91"/>
      <c r="V109" s="91"/>
      <c r="W109" s="91">
        <f>ROUND(VisuDalykuValandos[[#This Row],[5]]*0.3,0)</f>
        <v>4</v>
      </c>
      <c r="X109" s="91"/>
      <c r="Y109" s="95">
        <f>ROUND(SUM(VisuDalykuValandos[[#This Row],[17]:[22]]),0)</f>
        <v>8</v>
      </c>
      <c r="Z109" s="96">
        <f>SUM(VisuDalykuValandos[[#This Row],[23]]+VisuDalykuValandos[[#This Row],[15]])</f>
        <v>72</v>
      </c>
      <c r="AA109" s="92"/>
      <c r="AB109" s="86" t="s">
        <v>73</v>
      </c>
    </row>
    <row r="110" spans="2:28" ht="15">
      <c r="B110" s="87">
        <v>93</v>
      </c>
      <c r="C110" s="88" t="s">
        <v>126</v>
      </c>
      <c r="D110" s="89" t="s">
        <v>96</v>
      </c>
      <c r="E110" s="90">
        <v>14</v>
      </c>
      <c r="F110" s="91"/>
      <c r="G110" s="91">
        <f>SUM(VisuDalykuValandos[[#This Row],[3]]+VisuDalykuValandos[[#This Row],[4]])</f>
        <v>14</v>
      </c>
      <c r="H110" s="92">
        <v>5</v>
      </c>
      <c r="I110" s="91">
        <v>36</v>
      </c>
      <c r="J110" s="91">
        <v>18</v>
      </c>
      <c r="K110" s="91">
        <v>1</v>
      </c>
      <c r="L110" s="91"/>
      <c r="M110" s="91"/>
      <c r="N110" s="91"/>
      <c r="O110" s="89"/>
      <c r="P110" s="91"/>
      <c r="Q11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10" s="94"/>
      <c r="S110" s="90">
        <f>ROUND(VisuDalykuValandos[[#This Row],[16]]*VisuDalykuValandos[[#This Row],[5]]*0.1,0)</f>
        <v>0</v>
      </c>
      <c r="T110" s="91">
        <f>ROUND(VisuDalykuValandos[[#This Row],[5]]*0.3,0)</f>
        <v>4</v>
      </c>
      <c r="U110" s="91"/>
      <c r="V110" s="91"/>
      <c r="W110" s="91">
        <f>ROUND(VisuDalykuValandos[[#This Row],[5]]*0.3,0)</f>
        <v>4</v>
      </c>
      <c r="X110" s="91"/>
      <c r="Y110" s="95">
        <f>ROUND(SUM(VisuDalykuValandos[[#This Row],[17]:[22]]),0)</f>
        <v>8</v>
      </c>
      <c r="Z110" s="96">
        <f>SUM(VisuDalykuValandos[[#This Row],[23]]+VisuDalykuValandos[[#This Row],[15]])</f>
        <v>62</v>
      </c>
      <c r="AA110" s="92"/>
      <c r="AB110" s="86" t="s">
        <v>73</v>
      </c>
    </row>
    <row r="111" spans="2:28" ht="15">
      <c r="B111" s="87">
        <v>94</v>
      </c>
      <c r="C111" s="88" t="s">
        <v>71</v>
      </c>
      <c r="D111" s="89" t="s">
        <v>127</v>
      </c>
      <c r="E111" s="90">
        <v>22</v>
      </c>
      <c r="F111" s="91"/>
      <c r="G111" s="91">
        <f>SUM(VisuDalykuValandos[[#This Row],[3]]+VisuDalykuValandos[[#This Row],[4]])</f>
        <v>22</v>
      </c>
      <c r="H111" s="92">
        <v>1</v>
      </c>
      <c r="I111" s="91">
        <v>0</v>
      </c>
      <c r="J111" s="91">
        <v>18</v>
      </c>
      <c r="K111" s="91">
        <v>1</v>
      </c>
      <c r="L111" s="91">
        <v>0</v>
      </c>
      <c r="M111" s="91">
        <v>36</v>
      </c>
      <c r="N111" s="91"/>
      <c r="O111" s="89"/>
      <c r="P111" s="91"/>
      <c r="Q11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11" s="94"/>
      <c r="S111" s="90">
        <f>ROUND(VisuDalykuValandos[[#This Row],[16]]*VisuDalykuValandos[[#This Row],[5]]*0.1,0)</f>
        <v>0</v>
      </c>
      <c r="T111" s="91">
        <f>ROUND(VisuDalykuValandos[[#This Row],[5]]*0.3,0)</f>
        <v>7</v>
      </c>
      <c r="U111" s="91"/>
      <c r="V111" s="91"/>
      <c r="W111" s="91">
        <f>ROUND(VisuDalykuValandos[[#This Row],[5]]*0.3,0)</f>
        <v>7</v>
      </c>
      <c r="X111" s="91"/>
      <c r="Y111" s="95">
        <f>ROUND(SUM(VisuDalykuValandos[[#This Row],[17]:[22]]),0)</f>
        <v>14</v>
      </c>
      <c r="Z111" s="96">
        <f>SUM(VisuDalykuValandos[[#This Row],[23]]+VisuDalykuValandos[[#This Row],[15]])</f>
        <v>68</v>
      </c>
      <c r="AA111" s="92"/>
      <c r="AB111" s="86" t="s">
        <v>128</v>
      </c>
    </row>
    <row r="112" spans="2:28" ht="15">
      <c r="B112" s="87">
        <v>95</v>
      </c>
      <c r="C112" s="88" t="s">
        <v>76</v>
      </c>
      <c r="D112" s="89" t="s">
        <v>127</v>
      </c>
      <c r="E112" s="90">
        <v>22</v>
      </c>
      <c r="F112" s="91"/>
      <c r="G112" s="91">
        <f>SUM(VisuDalykuValandos[[#This Row],[3]]+VisuDalykuValandos[[#This Row],[4]])</f>
        <v>22</v>
      </c>
      <c r="H112" s="92">
        <v>1</v>
      </c>
      <c r="I112" s="91">
        <v>8</v>
      </c>
      <c r="J112" s="91">
        <v>8</v>
      </c>
      <c r="K112" s="91">
        <v>1</v>
      </c>
      <c r="L112" s="91">
        <v>10</v>
      </c>
      <c r="M112" s="91">
        <v>10</v>
      </c>
      <c r="N112" s="91"/>
      <c r="O112" s="89"/>
      <c r="P112" s="91"/>
      <c r="Q11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12" s="94"/>
      <c r="S112" s="90">
        <f>ROUND(VisuDalykuValandos[[#This Row],[16]]*VisuDalykuValandos[[#This Row],[5]]*0.1,0)</f>
        <v>0</v>
      </c>
      <c r="T112" s="91">
        <f>ROUND(VisuDalykuValandos[[#This Row],[5]]*0.3,0)</f>
        <v>7</v>
      </c>
      <c r="U112" s="91"/>
      <c r="V112" s="91"/>
      <c r="W112" s="91">
        <f>ROUND(VisuDalykuValandos[[#This Row],[5]]*0.3,0)</f>
        <v>7</v>
      </c>
      <c r="X112" s="91"/>
      <c r="Y112" s="95">
        <f>ROUND(SUM(VisuDalykuValandos[[#This Row],[17]:[22]]),0)</f>
        <v>14</v>
      </c>
      <c r="Z112" s="96">
        <f>SUM(VisuDalykuValandos[[#This Row],[23]]+VisuDalykuValandos[[#This Row],[15]])</f>
        <v>50</v>
      </c>
      <c r="AA112" s="92"/>
      <c r="AB112" s="86" t="s">
        <v>128</v>
      </c>
    </row>
    <row r="113" spans="2:28" ht="15">
      <c r="B113" s="87">
        <v>96</v>
      </c>
      <c r="C113" s="88" t="s">
        <v>77</v>
      </c>
      <c r="D113" s="89" t="s">
        <v>127</v>
      </c>
      <c r="E113" s="90">
        <v>22</v>
      </c>
      <c r="F113" s="91"/>
      <c r="G113" s="91">
        <f>SUM(VisuDalykuValandos[[#This Row],[3]]+VisuDalykuValandos[[#This Row],[4]])</f>
        <v>22</v>
      </c>
      <c r="H113" s="92">
        <v>1</v>
      </c>
      <c r="I113" s="91">
        <v>12</v>
      </c>
      <c r="J113" s="91">
        <v>12</v>
      </c>
      <c r="K113" s="91">
        <v>1</v>
      </c>
      <c r="L113" s="91">
        <v>24</v>
      </c>
      <c r="M113" s="91">
        <v>24</v>
      </c>
      <c r="N113" s="91"/>
      <c r="O113" s="89"/>
      <c r="P113" s="91"/>
      <c r="Q11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13" s="94"/>
      <c r="S113" s="90">
        <f>ROUND(VisuDalykuValandos[[#This Row],[16]]*VisuDalykuValandos[[#This Row],[5]]*0.1,0)</f>
        <v>0</v>
      </c>
      <c r="T113" s="91">
        <f>ROUND(VisuDalykuValandos[[#This Row],[5]]*0.3,0)</f>
        <v>7</v>
      </c>
      <c r="U113" s="91"/>
      <c r="V113" s="91"/>
      <c r="W113" s="91">
        <f>ROUND(VisuDalykuValandos[[#This Row],[5]]*0.3,0)</f>
        <v>7</v>
      </c>
      <c r="X113" s="91"/>
      <c r="Y113" s="95">
        <f>ROUND(SUM(VisuDalykuValandos[[#This Row],[17]:[22]]),0)</f>
        <v>14</v>
      </c>
      <c r="Z113" s="96">
        <f>SUM(VisuDalykuValandos[[#This Row],[23]]+VisuDalykuValandos[[#This Row],[15]])</f>
        <v>86</v>
      </c>
      <c r="AA113" s="92"/>
      <c r="AB113" s="86" t="s">
        <v>128</v>
      </c>
    </row>
    <row r="114" spans="2:28" ht="15">
      <c r="B114" s="87">
        <v>97</v>
      </c>
      <c r="C114" s="88" t="s">
        <v>78</v>
      </c>
      <c r="D114" s="89" t="s">
        <v>127</v>
      </c>
      <c r="E114" s="90">
        <v>22</v>
      </c>
      <c r="F114" s="91"/>
      <c r="G114" s="91">
        <f>SUM(VisuDalykuValandos[[#This Row],[3]]+VisuDalykuValandos[[#This Row],[4]])</f>
        <v>22</v>
      </c>
      <c r="H114" s="92">
        <v>1</v>
      </c>
      <c r="I114" s="91">
        <v>12</v>
      </c>
      <c r="J114" s="91">
        <v>4</v>
      </c>
      <c r="K114" s="91">
        <v>1</v>
      </c>
      <c r="L114" s="91">
        <v>24</v>
      </c>
      <c r="M114" s="91">
        <v>14</v>
      </c>
      <c r="N114" s="91"/>
      <c r="O114" s="89"/>
      <c r="P114" s="91"/>
      <c r="Q11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54</v>
      </c>
      <c r="R114" s="94"/>
      <c r="S114" s="90">
        <f>ROUND(VisuDalykuValandos[[#This Row],[16]]*VisuDalykuValandos[[#This Row],[5]]*0.1,0)</f>
        <v>0</v>
      </c>
      <c r="T114" s="91">
        <f>ROUND(VisuDalykuValandos[[#This Row],[5]]*0.3,0)</f>
        <v>7</v>
      </c>
      <c r="U114" s="91"/>
      <c r="V114" s="91"/>
      <c r="W114" s="91">
        <f>ROUND(VisuDalykuValandos[[#This Row],[5]]*0.3,0)</f>
        <v>7</v>
      </c>
      <c r="X114" s="91"/>
      <c r="Y114" s="95">
        <f>ROUND(SUM(VisuDalykuValandos[[#This Row],[17]:[22]]),0)</f>
        <v>14</v>
      </c>
      <c r="Z114" s="96">
        <f>SUM(VisuDalykuValandos[[#This Row],[23]]+VisuDalykuValandos[[#This Row],[15]])</f>
        <v>68</v>
      </c>
      <c r="AA114" s="92"/>
      <c r="AB114" s="86" t="s">
        <v>128</v>
      </c>
    </row>
    <row r="115" spans="2:28" ht="15">
      <c r="B115" s="87">
        <v>98</v>
      </c>
      <c r="C115" s="88" t="s">
        <v>79</v>
      </c>
      <c r="D115" s="89" t="s">
        <v>127</v>
      </c>
      <c r="E115" s="90">
        <v>22</v>
      </c>
      <c r="F115" s="91"/>
      <c r="G115" s="91">
        <f>SUM(VisuDalykuValandos[[#This Row],[3]]+VisuDalykuValandos[[#This Row],[4]])</f>
        <v>22</v>
      </c>
      <c r="H115" s="92">
        <v>2</v>
      </c>
      <c r="I115" s="91">
        <v>0</v>
      </c>
      <c r="J115" s="91">
        <v>18</v>
      </c>
      <c r="K115" s="91">
        <v>1</v>
      </c>
      <c r="L115" s="91">
        <v>0</v>
      </c>
      <c r="M115" s="91">
        <v>30</v>
      </c>
      <c r="N115" s="91"/>
      <c r="O115" s="89"/>
      <c r="P115" s="91"/>
      <c r="Q11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15" s="94"/>
      <c r="S115" s="90">
        <f>ROUND(VisuDalykuValandos[[#This Row],[16]]*VisuDalykuValandos[[#This Row],[5]]*0.1,0)</f>
        <v>0</v>
      </c>
      <c r="T115" s="91">
        <f>ROUND(VisuDalykuValandos[[#This Row],[5]]*0.3,0)</f>
        <v>7</v>
      </c>
      <c r="U115" s="91"/>
      <c r="V115" s="91"/>
      <c r="W115" s="91">
        <f>ROUND(VisuDalykuValandos[[#This Row],[5]]*0.3,0)</f>
        <v>7</v>
      </c>
      <c r="X115" s="91"/>
      <c r="Y115" s="95">
        <f>ROUND(SUM(VisuDalykuValandos[[#This Row],[17]:[22]]),0)</f>
        <v>14</v>
      </c>
      <c r="Z115" s="96">
        <f>SUM(VisuDalykuValandos[[#This Row],[23]]+VisuDalykuValandos[[#This Row],[15]])</f>
        <v>62</v>
      </c>
      <c r="AA115" s="92"/>
      <c r="AB115" s="86" t="s">
        <v>128</v>
      </c>
    </row>
    <row r="116" spans="2:28" ht="15">
      <c r="B116" s="87">
        <v>99</v>
      </c>
      <c r="C116" s="88" t="s">
        <v>80</v>
      </c>
      <c r="D116" s="89" t="s">
        <v>127</v>
      </c>
      <c r="E116" s="90">
        <v>22</v>
      </c>
      <c r="F116" s="91"/>
      <c r="G116" s="91">
        <f>SUM(VisuDalykuValandos[[#This Row],[3]]+VisuDalykuValandos[[#This Row],[4]])</f>
        <v>22</v>
      </c>
      <c r="H116" s="92">
        <v>2</v>
      </c>
      <c r="I116" s="91">
        <v>12</v>
      </c>
      <c r="J116" s="91">
        <v>4</v>
      </c>
      <c r="K116" s="91">
        <v>1</v>
      </c>
      <c r="L116" s="91">
        <v>20</v>
      </c>
      <c r="M116" s="91">
        <v>12</v>
      </c>
      <c r="N116" s="91"/>
      <c r="O116" s="89"/>
      <c r="P116" s="91"/>
      <c r="Q11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16" s="94"/>
      <c r="S116" s="90">
        <f>ROUND(VisuDalykuValandos[[#This Row],[16]]*VisuDalykuValandos[[#This Row],[5]]*0.1,0)</f>
        <v>0</v>
      </c>
      <c r="T116" s="91">
        <f>ROUND(VisuDalykuValandos[[#This Row],[5]]*0.3,0)</f>
        <v>7</v>
      </c>
      <c r="U116" s="91"/>
      <c r="V116" s="91"/>
      <c r="W116" s="91">
        <f>ROUND(VisuDalykuValandos[[#This Row],[5]]*0.3,0)</f>
        <v>7</v>
      </c>
      <c r="X116" s="91"/>
      <c r="Y116" s="95">
        <f>ROUND(SUM(VisuDalykuValandos[[#This Row],[17]:[22]]),0)</f>
        <v>14</v>
      </c>
      <c r="Z116" s="96">
        <f>SUM(VisuDalykuValandos[[#This Row],[23]]+VisuDalykuValandos[[#This Row],[15]])</f>
        <v>62</v>
      </c>
      <c r="AA116" s="92"/>
      <c r="AB116" s="86" t="s">
        <v>128</v>
      </c>
    </row>
    <row r="117" spans="2:28" ht="15">
      <c r="B117" s="87">
        <v>100</v>
      </c>
      <c r="C117" s="88" t="s">
        <v>81</v>
      </c>
      <c r="D117" s="89" t="s">
        <v>127</v>
      </c>
      <c r="E117" s="90">
        <v>22</v>
      </c>
      <c r="F117" s="91"/>
      <c r="G117" s="91">
        <f>SUM(VisuDalykuValandos[[#This Row],[3]]+VisuDalykuValandos[[#This Row],[4]])</f>
        <v>22</v>
      </c>
      <c r="H117" s="92">
        <v>2</v>
      </c>
      <c r="I117" s="91">
        <v>12</v>
      </c>
      <c r="J117" s="91">
        <v>12</v>
      </c>
      <c r="K117" s="91">
        <v>1</v>
      </c>
      <c r="L117" s="91">
        <v>20</v>
      </c>
      <c r="M117" s="91">
        <v>20</v>
      </c>
      <c r="N117" s="91"/>
      <c r="O117" s="89"/>
      <c r="P117" s="91"/>
      <c r="Q11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17" s="94"/>
      <c r="S117" s="90">
        <f>ROUND(VisuDalykuValandos[[#This Row],[16]]*VisuDalykuValandos[[#This Row],[5]]*0.1,0)</f>
        <v>0</v>
      </c>
      <c r="T117" s="91">
        <f>ROUND(VisuDalykuValandos[[#This Row],[5]]*0.3,0)</f>
        <v>7</v>
      </c>
      <c r="U117" s="91"/>
      <c r="V117" s="91"/>
      <c r="W117" s="91">
        <f>ROUND(VisuDalykuValandos[[#This Row],[5]]*0.3,0)</f>
        <v>7</v>
      </c>
      <c r="X117" s="91"/>
      <c r="Y117" s="95">
        <f>ROUND(SUM(VisuDalykuValandos[[#This Row],[17]:[22]]),0)</f>
        <v>14</v>
      </c>
      <c r="Z117" s="96">
        <f>SUM(VisuDalykuValandos[[#This Row],[23]]+VisuDalykuValandos[[#This Row],[15]])</f>
        <v>78</v>
      </c>
      <c r="AA117" s="92"/>
      <c r="AB117" s="86" t="s">
        <v>128</v>
      </c>
    </row>
    <row r="118" spans="2:28" ht="15">
      <c r="B118" s="87">
        <v>101</v>
      </c>
      <c r="C118" s="88" t="s">
        <v>85</v>
      </c>
      <c r="D118" s="89" t="s">
        <v>127</v>
      </c>
      <c r="E118" s="90">
        <v>22</v>
      </c>
      <c r="F118" s="91"/>
      <c r="G118" s="91">
        <f>SUM(VisuDalykuValandos[[#This Row],[3]]+VisuDalykuValandos[[#This Row],[4]])</f>
        <v>22</v>
      </c>
      <c r="H118" s="92">
        <v>1</v>
      </c>
      <c r="I118" s="91">
        <v>12</v>
      </c>
      <c r="J118" s="91">
        <v>18</v>
      </c>
      <c r="K118" s="91">
        <v>1</v>
      </c>
      <c r="L118" s="91">
        <v>24</v>
      </c>
      <c r="M118" s="91">
        <v>36</v>
      </c>
      <c r="N118" s="91"/>
      <c r="O118" s="89"/>
      <c r="P118" s="91"/>
      <c r="Q11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18" s="94"/>
      <c r="S118" s="90">
        <f>ROUND(VisuDalykuValandos[[#This Row],[16]]*VisuDalykuValandos[[#This Row],[5]]*0.1,0)</f>
        <v>0</v>
      </c>
      <c r="T118" s="91">
        <f>ROUND(VisuDalykuValandos[[#This Row],[5]]*0.3,0)</f>
        <v>7</v>
      </c>
      <c r="U118" s="91"/>
      <c r="V118" s="91"/>
      <c r="W118" s="91">
        <f>ROUND(VisuDalykuValandos[[#This Row],[5]]*0.3,0)</f>
        <v>7</v>
      </c>
      <c r="X118" s="91"/>
      <c r="Y118" s="95">
        <f>ROUND(SUM(VisuDalykuValandos[[#This Row],[17]:[22]]),0)</f>
        <v>14</v>
      </c>
      <c r="Z118" s="96">
        <f>SUM(VisuDalykuValandos[[#This Row],[23]]+VisuDalykuValandos[[#This Row],[15]])</f>
        <v>104</v>
      </c>
      <c r="AA118" s="92"/>
      <c r="AB118" s="86" t="s">
        <v>129</v>
      </c>
    </row>
    <row r="119" spans="2:28" ht="15">
      <c r="B119" s="87">
        <v>102</v>
      </c>
      <c r="C119" s="88" t="s">
        <v>87</v>
      </c>
      <c r="D119" s="89" t="s">
        <v>127</v>
      </c>
      <c r="E119" s="90">
        <v>22</v>
      </c>
      <c r="F119" s="91"/>
      <c r="G119" s="91">
        <f>SUM(VisuDalykuValandos[[#This Row],[3]]+VisuDalykuValandos[[#This Row],[4]])</f>
        <v>22</v>
      </c>
      <c r="H119" s="92">
        <v>1</v>
      </c>
      <c r="I119" s="91">
        <v>18</v>
      </c>
      <c r="J119" s="91">
        <v>12</v>
      </c>
      <c r="K119" s="91">
        <v>1</v>
      </c>
      <c r="L119" s="91">
        <v>22</v>
      </c>
      <c r="M119" s="91">
        <v>26</v>
      </c>
      <c r="N119" s="91"/>
      <c r="O119" s="89"/>
      <c r="P119" s="91"/>
      <c r="Q11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78</v>
      </c>
      <c r="R119" s="94"/>
      <c r="S119" s="90">
        <f>ROUND(VisuDalykuValandos[[#This Row],[16]]*VisuDalykuValandos[[#This Row],[5]]*0.1,0)</f>
        <v>0</v>
      </c>
      <c r="T119" s="91">
        <f>ROUND(VisuDalykuValandos[[#This Row],[5]]*0.3,0)</f>
        <v>7</v>
      </c>
      <c r="U119" s="91"/>
      <c r="V119" s="91"/>
      <c r="W119" s="91">
        <f>ROUND(VisuDalykuValandos[[#This Row],[5]]*0.3,0)</f>
        <v>7</v>
      </c>
      <c r="X119" s="91"/>
      <c r="Y119" s="95">
        <f>ROUND(SUM(VisuDalykuValandos[[#This Row],[17]:[22]]),0)</f>
        <v>14</v>
      </c>
      <c r="Z119" s="96">
        <f>SUM(VisuDalykuValandos[[#This Row],[23]]+VisuDalykuValandos[[#This Row],[15]])</f>
        <v>92</v>
      </c>
      <c r="AA119" s="92"/>
      <c r="AB119" s="86" t="s">
        <v>129</v>
      </c>
    </row>
    <row r="120" spans="2:28" ht="15">
      <c r="B120" s="87">
        <v>103</v>
      </c>
      <c r="C120" s="88" t="s">
        <v>88</v>
      </c>
      <c r="D120" s="89" t="s">
        <v>127</v>
      </c>
      <c r="E120" s="90">
        <v>22</v>
      </c>
      <c r="F120" s="91"/>
      <c r="G120" s="91">
        <f>SUM(VisuDalykuValandos[[#This Row],[3]]+VisuDalykuValandos[[#This Row],[4]])</f>
        <v>22</v>
      </c>
      <c r="H120" s="92">
        <v>2</v>
      </c>
      <c r="I120" s="91">
        <v>10</v>
      </c>
      <c r="J120" s="91">
        <v>16</v>
      </c>
      <c r="K120" s="91">
        <v>1</v>
      </c>
      <c r="L120" s="91">
        <v>22</v>
      </c>
      <c r="M120" s="91">
        <v>32</v>
      </c>
      <c r="N120" s="91"/>
      <c r="O120" s="89"/>
      <c r="P120" s="91"/>
      <c r="Q12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20" s="94"/>
      <c r="S120" s="90">
        <f>ROUND(VisuDalykuValandos[[#This Row],[16]]*VisuDalykuValandos[[#This Row],[5]]*0.1,0)</f>
        <v>0</v>
      </c>
      <c r="T120" s="91">
        <f>ROUND(VisuDalykuValandos[[#This Row],[5]]*0.3,0)</f>
        <v>7</v>
      </c>
      <c r="U120" s="91"/>
      <c r="V120" s="91"/>
      <c r="W120" s="91">
        <f>ROUND(VisuDalykuValandos[[#This Row],[5]]*0.3,0)</f>
        <v>7</v>
      </c>
      <c r="X120" s="91"/>
      <c r="Y120" s="95">
        <f>ROUND(SUM(VisuDalykuValandos[[#This Row],[17]:[22]]),0)</f>
        <v>14</v>
      </c>
      <c r="Z120" s="96">
        <f>SUM(VisuDalykuValandos[[#This Row],[23]]+VisuDalykuValandos[[#This Row],[15]])</f>
        <v>94</v>
      </c>
      <c r="AA120" s="92"/>
      <c r="AB120" s="86" t="s">
        <v>129</v>
      </c>
    </row>
    <row r="121" spans="2:28" ht="15">
      <c r="B121" s="87">
        <v>104</v>
      </c>
      <c r="C121" s="88" t="s">
        <v>89</v>
      </c>
      <c r="D121" s="89" t="s">
        <v>127</v>
      </c>
      <c r="E121" s="90">
        <v>22</v>
      </c>
      <c r="F121" s="91"/>
      <c r="G121" s="91">
        <f>SUM(VisuDalykuValandos[[#This Row],[3]]+VisuDalykuValandos[[#This Row],[4]])</f>
        <v>22</v>
      </c>
      <c r="H121" s="92">
        <v>2</v>
      </c>
      <c r="I121" s="91">
        <v>16</v>
      </c>
      <c r="J121" s="91">
        <v>16</v>
      </c>
      <c r="K121" s="91">
        <v>1</v>
      </c>
      <c r="L121" s="91">
        <v>22</v>
      </c>
      <c r="M121" s="91">
        <v>22</v>
      </c>
      <c r="N121" s="91"/>
      <c r="O121" s="89"/>
      <c r="P121" s="91"/>
      <c r="Q12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76</v>
      </c>
      <c r="R121" s="94"/>
      <c r="S121" s="90">
        <f>ROUND(VisuDalykuValandos[[#This Row],[16]]*VisuDalykuValandos[[#This Row],[5]]*0.1,0)</f>
        <v>0</v>
      </c>
      <c r="T121" s="91">
        <f>ROUND(VisuDalykuValandos[[#This Row],[5]]*0.3,0)</f>
        <v>7</v>
      </c>
      <c r="U121" s="91"/>
      <c r="V121" s="91"/>
      <c r="W121" s="91">
        <f>ROUND(VisuDalykuValandos[[#This Row],[5]]*0.3,0)</f>
        <v>7</v>
      </c>
      <c r="X121" s="91"/>
      <c r="Y121" s="95">
        <f>ROUND(SUM(VisuDalykuValandos[[#This Row],[17]:[22]]),0)</f>
        <v>14</v>
      </c>
      <c r="Z121" s="96">
        <f>SUM(VisuDalykuValandos[[#This Row],[23]]+VisuDalykuValandos[[#This Row],[15]])</f>
        <v>90</v>
      </c>
      <c r="AA121" s="92"/>
      <c r="AB121" s="86" t="s">
        <v>129</v>
      </c>
    </row>
    <row r="122" spans="2:28" ht="15">
      <c r="B122" s="87">
        <v>105</v>
      </c>
      <c r="C122" s="88" t="s">
        <v>97</v>
      </c>
      <c r="D122" s="89" t="s">
        <v>127</v>
      </c>
      <c r="E122" s="90">
        <v>22</v>
      </c>
      <c r="F122" s="91"/>
      <c r="G122" s="91">
        <f>SUM(VisuDalykuValandos[[#This Row],[3]]+VisuDalykuValandos[[#This Row],[4]])</f>
        <v>22</v>
      </c>
      <c r="H122" s="92">
        <v>1</v>
      </c>
      <c r="I122" s="91">
        <v>12</v>
      </c>
      <c r="J122" s="91">
        <v>12</v>
      </c>
      <c r="K122" s="91">
        <v>1</v>
      </c>
      <c r="L122" s="91">
        <v>24</v>
      </c>
      <c r="M122" s="91">
        <v>24</v>
      </c>
      <c r="N122" s="91"/>
      <c r="O122" s="89"/>
      <c r="P122" s="91"/>
      <c r="Q12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22" s="94"/>
      <c r="S122" s="90">
        <f>ROUND(VisuDalykuValandos[[#This Row],[16]]*VisuDalykuValandos[[#This Row],[5]]*0.1,0)</f>
        <v>0</v>
      </c>
      <c r="T122" s="91">
        <f>ROUND(VisuDalykuValandos[[#This Row],[5]]*0.3,0)</f>
        <v>7</v>
      </c>
      <c r="U122" s="91"/>
      <c r="V122" s="91"/>
      <c r="W122" s="91">
        <f>ROUND(VisuDalykuValandos[[#This Row],[5]]*0.3,0)</f>
        <v>7</v>
      </c>
      <c r="X122" s="91"/>
      <c r="Y122" s="95">
        <f>ROUND(SUM(VisuDalykuValandos[[#This Row],[17]:[22]]),0)</f>
        <v>14</v>
      </c>
      <c r="Z122" s="96">
        <f>SUM(VisuDalykuValandos[[#This Row],[23]]+VisuDalykuValandos[[#This Row],[15]])</f>
        <v>86</v>
      </c>
      <c r="AA122" s="92"/>
      <c r="AB122" s="86" t="s">
        <v>129</v>
      </c>
    </row>
    <row r="123" spans="2:28" ht="15">
      <c r="B123" s="87">
        <v>106</v>
      </c>
      <c r="C123" s="88" t="s">
        <v>98</v>
      </c>
      <c r="D123" s="89" t="s">
        <v>127</v>
      </c>
      <c r="E123" s="90">
        <v>22</v>
      </c>
      <c r="F123" s="91"/>
      <c r="G123" s="91">
        <f>SUM(VisuDalykuValandos[[#This Row],[3]]+VisuDalykuValandos[[#This Row],[4]])</f>
        <v>22</v>
      </c>
      <c r="H123" s="92">
        <v>2</v>
      </c>
      <c r="I123" s="91">
        <v>10</v>
      </c>
      <c r="J123" s="91">
        <v>16</v>
      </c>
      <c r="K123" s="91">
        <v>1</v>
      </c>
      <c r="L123" s="91">
        <v>22</v>
      </c>
      <c r="M123" s="91">
        <v>16</v>
      </c>
      <c r="N123" s="91"/>
      <c r="O123" s="89"/>
      <c r="P123" s="91"/>
      <c r="Q12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23" s="94"/>
      <c r="S123" s="90">
        <f>ROUND(VisuDalykuValandos[[#This Row],[16]]*VisuDalykuValandos[[#This Row],[5]]*0.1,0)</f>
        <v>0</v>
      </c>
      <c r="T123" s="91">
        <f>ROUND(VisuDalykuValandos[[#This Row],[5]]*0.3,0)</f>
        <v>7</v>
      </c>
      <c r="U123" s="91"/>
      <c r="V123" s="91"/>
      <c r="W123" s="91">
        <f>ROUND(VisuDalykuValandos[[#This Row],[5]]*0.3,0)</f>
        <v>7</v>
      </c>
      <c r="X123" s="91"/>
      <c r="Y123" s="95">
        <f>ROUND(SUM(VisuDalykuValandos[[#This Row],[17]:[22]]),0)</f>
        <v>14</v>
      </c>
      <c r="Z123" s="96">
        <f>SUM(VisuDalykuValandos[[#This Row],[23]]+VisuDalykuValandos[[#This Row],[15]])</f>
        <v>78</v>
      </c>
      <c r="AA123" s="92"/>
      <c r="AB123" s="86" t="s">
        <v>129</v>
      </c>
    </row>
    <row r="124" spans="2:28" ht="15">
      <c r="B124" s="87">
        <v>107</v>
      </c>
      <c r="C124" s="88" t="s">
        <v>117</v>
      </c>
      <c r="D124" s="89" t="s">
        <v>127</v>
      </c>
      <c r="E124" s="90">
        <v>22</v>
      </c>
      <c r="F124" s="91"/>
      <c r="G124" s="91">
        <f>SUM(VisuDalykuValandos[[#This Row],[3]]+VisuDalykuValandos[[#This Row],[4]])</f>
        <v>22</v>
      </c>
      <c r="H124" s="92">
        <v>2</v>
      </c>
      <c r="I124" s="91">
        <v>2</v>
      </c>
      <c r="J124" s="91">
        <v>16</v>
      </c>
      <c r="K124" s="91">
        <v>1</v>
      </c>
      <c r="L124" s="91">
        <v>4</v>
      </c>
      <c r="M124" s="91">
        <v>26</v>
      </c>
      <c r="N124" s="91"/>
      <c r="O124" s="89"/>
      <c r="P124" s="91"/>
      <c r="Q12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24" s="94"/>
      <c r="S124" s="90">
        <f>ROUND(VisuDalykuValandos[[#This Row],[16]]*VisuDalykuValandos[[#This Row],[5]]*0.1,0)</f>
        <v>0</v>
      </c>
      <c r="T124" s="91">
        <f>ROUND(VisuDalykuValandos[[#This Row],[5]]*0.3,0)</f>
        <v>7</v>
      </c>
      <c r="U124" s="91"/>
      <c r="V124" s="91"/>
      <c r="W124" s="91">
        <f>ROUND(VisuDalykuValandos[[#This Row],[5]]*0.3,0)</f>
        <v>7</v>
      </c>
      <c r="X124" s="91"/>
      <c r="Y124" s="95">
        <f>ROUND(SUM(VisuDalykuValandos[[#This Row],[17]:[22]]),0)</f>
        <v>14</v>
      </c>
      <c r="Z124" s="96">
        <f>SUM(VisuDalykuValandos[[#This Row],[23]]+VisuDalykuValandos[[#This Row],[15]])</f>
        <v>62</v>
      </c>
      <c r="AA124" s="92"/>
      <c r="AB124" s="86" t="s">
        <v>129</v>
      </c>
    </row>
    <row r="125" spans="2:28" ht="15">
      <c r="B125" s="87">
        <v>1</v>
      </c>
      <c r="C125" s="88" t="s">
        <v>45</v>
      </c>
      <c r="D125" s="89">
        <v>2</v>
      </c>
      <c r="E125" s="90">
        <v>3</v>
      </c>
      <c r="F125" s="91">
        <v>4</v>
      </c>
      <c r="G125" s="91">
        <f>SUM(VisuDalykuValandos[[#This Row],[3]]+VisuDalykuValandos[[#This Row],[4]])</f>
        <v>7</v>
      </c>
      <c r="H125" s="92">
        <v>6</v>
      </c>
      <c r="I125" s="91">
        <v>7</v>
      </c>
      <c r="J125" s="91">
        <v>8</v>
      </c>
      <c r="K125" s="91">
        <v>9</v>
      </c>
      <c r="L125" s="91">
        <v>10</v>
      </c>
      <c r="M125" s="91">
        <v>11</v>
      </c>
      <c r="N125" s="91"/>
      <c r="O125" s="89">
        <v>13</v>
      </c>
      <c r="P125" s="91">
        <v>14</v>
      </c>
      <c r="Q12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127</v>
      </c>
      <c r="R125" s="94"/>
      <c r="S125" s="90">
        <f>ROUND(VisuDalykuValandos[[#This Row],[16]]*VisuDalykuValandos[[#This Row],[5]]*0.1,0)</f>
        <v>0</v>
      </c>
      <c r="T125" s="91">
        <f>ROUND(VisuDalykuValandos[[#This Row],[5]]*0.3,0)</f>
        <v>2</v>
      </c>
      <c r="U125" s="91"/>
      <c r="V125" s="91"/>
      <c r="W125" s="91">
        <f>ROUND(VisuDalykuValandos[[#This Row],[5]]*0.3,0)</f>
        <v>2</v>
      </c>
      <c r="X125" s="91"/>
      <c r="Y125" s="95">
        <f>ROUND(SUM(VisuDalykuValandos[[#This Row],[17]:[22]]),0)</f>
        <v>4</v>
      </c>
      <c r="Z125" s="96">
        <f>SUM(VisuDalykuValandos[[#This Row],[23]]+VisuDalykuValandos[[#This Row],[15]])</f>
        <v>131</v>
      </c>
      <c r="AA125" s="92">
        <v>25</v>
      </c>
      <c r="AB125" s="86" t="s">
        <v>70</v>
      </c>
    </row>
    <row r="126" spans="2:28" ht="15">
      <c r="B126" s="87">
        <v>2</v>
      </c>
      <c r="C126" s="88" t="s">
        <v>130</v>
      </c>
      <c r="D126" s="89" t="s">
        <v>131</v>
      </c>
      <c r="E126" s="90">
        <v>22</v>
      </c>
      <c r="F126" s="91"/>
      <c r="G126" s="91">
        <f>SUM(VisuDalykuValandos[[#This Row],[3]]+VisuDalykuValandos[[#This Row],[4]])</f>
        <v>22</v>
      </c>
      <c r="H126" s="92">
        <v>1</v>
      </c>
      <c r="I126" s="91">
        <v>36</v>
      </c>
      <c r="J126" s="91">
        <v>54</v>
      </c>
      <c r="K126" s="91">
        <v>1</v>
      </c>
      <c r="L126" s="91"/>
      <c r="M126" s="91"/>
      <c r="N126" s="91"/>
      <c r="O126" s="89"/>
      <c r="P126" s="91"/>
      <c r="Q12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26" s="94"/>
      <c r="S126" s="90">
        <f>ROUND(VisuDalykuValandos[[#This Row],[16]]*VisuDalykuValandos[[#This Row],[5]]*0.1,0)</f>
        <v>0</v>
      </c>
      <c r="T126" s="91">
        <f>ROUND(VisuDalykuValandos[[#This Row],[5]]*0.3,0)</f>
        <v>7</v>
      </c>
      <c r="U126" s="91"/>
      <c r="V126" s="91"/>
      <c r="W126" s="91">
        <f>ROUND(VisuDalykuValandos[[#This Row],[5]]*0.3,0)</f>
        <v>7</v>
      </c>
      <c r="X126" s="91"/>
      <c r="Y126" s="95">
        <f>ROUND(SUM(VisuDalykuValandos[[#This Row],[17]:[22]]),0)</f>
        <v>14</v>
      </c>
      <c r="Z126" s="96">
        <f>SUM(VisuDalykuValandos[[#This Row],[23]]+VisuDalykuValandos[[#This Row],[15]])</f>
        <v>104</v>
      </c>
      <c r="AA126" s="92"/>
      <c r="AB126" s="86" t="s">
        <v>132</v>
      </c>
    </row>
    <row r="127" spans="2:28" ht="15">
      <c r="B127" s="87">
        <v>3</v>
      </c>
      <c r="C127" s="88" t="s">
        <v>133</v>
      </c>
      <c r="D127" s="89" t="s">
        <v>131</v>
      </c>
      <c r="E127" s="90">
        <v>22</v>
      </c>
      <c r="F127" s="91"/>
      <c r="G127" s="91">
        <f>SUM(VisuDalykuValandos[[#This Row],[3]]+VisuDalykuValandos[[#This Row],[4]])</f>
        <v>22</v>
      </c>
      <c r="H127" s="92">
        <v>1</v>
      </c>
      <c r="I127" s="91">
        <v>18</v>
      </c>
      <c r="J127" s="91">
        <v>18</v>
      </c>
      <c r="K127" s="91">
        <v>1</v>
      </c>
      <c r="L127" s="91"/>
      <c r="M127" s="91"/>
      <c r="N127" s="91"/>
      <c r="O127" s="89"/>
      <c r="P127" s="91"/>
      <c r="Q12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27" s="94"/>
      <c r="S127" s="90">
        <f>ROUND(VisuDalykuValandos[[#This Row],[16]]*VisuDalykuValandos[[#This Row],[5]]*0.1,0)</f>
        <v>0</v>
      </c>
      <c r="T127" s="91">
        <f>ROUND(VisuDalykuValandos[[#This Row],[5]]*0.3,0)</f>
        <v>7</v>
      </c>
      <c r="U127" s="91"/>
      <c r="V127" s="91"/>
      <c r="W127" s="91">
        <f>ROUND(VisuDalykuValandos[[#This Row],[5]]*0.3,0)</f>
        <v>7</v>
      </c>
      <c r="X127" s="91"/>
      <c r="Y127" s="95">
        <f>ROUND(SUM(VisuDalykuValandos[[#This Row],[17]:[22]]),0)</f>
        <v>14</v>
      </c>
      <c r="Z127" s="96">
        <f>SUM(VisuDalykuValandos[[#This Row],[23]]+VisuDalykuValandos[[#This Row],[15]])</f>
        <v>50</v>
      </c>
      <c r="AA127" s="92"/>
      <c r="AB127" s="86" t="s">
        <v>132</v>
      </c>
    </row>
    <row r="128" spans="2:28" ht="15">
      <c r="B128" s="87">
        <v>4</v>
      </c>
      <c r="C128" s="88" t="s">
        <v>134</v>
      </c>
      <c r="D128" s="89" t="s">
        <v>131</v>
      </c>
      <c r="E128" s="90">
        <v>22</v>
      </c>
      <c r="F128" s="91"/>
      <c r="G128" s="91">
        <f>SUM(VisuDalykuValandos[[#This Row],[3]]+VisuDalykuValandos[[#This Row],[4]])</f>
        <v>22</v>
      </c>
      <c r="H128" s="92">
        <v>2</v>
      </c>
      <c r="I128" s="91">
        <v>16</v>
      </c>
      <c r="J128" s="91">
        <v>16</v>
      </c>
      <c r="K128" s="91">
        <v>1</v>
      </c>
      <c r="L128" s="91"/>
      <c r="M128" s="91"/>
      <c r="N128" s="91"/>
      <c r="O128" s="89"/>
      <c r="P128" s="91"/>
      <c r="Q12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28" s="94"/>
      <c r="S128" s="90">
        <f>ROUND(VisuDalykuValandos[[#This Row],[16]]*VisuDalykuValandos[[#This Row],[5]]*0.1,0)</f>
        <v>0</v>
      </c>
      <c r="T128" s="91">
        <f>ROUND(VisuDalykuValandos[[#This Row],[5]]*0.3,0)</f>
        <v>7</v>
      </c>
      <c r="U128" s="91"/>
      <c r="V128" s="91"/>
      <c r="W128" s="91">
        <f>ROUND(VisuDalykuValandos[[#This Row],[5]]*0.3,0)</f>
        <v>7</v>
      </c>
      <c r="X128" s="91"/>
      <c r="Y128" s="95">
        <f>ROUND(SUM(VisuDalykuValandos[[#This Row],[17]:[22]]),0)</f>
        <v>14</v>
      </c>
      <c r="Z128" s="96">
        <f>SUM(VisuDalykuValandos[[#This Row],[23]]+VisuDalykuValandos[[#This Row],[15]])</f>
        <v>46</v>
      </c>
      <c r="AA128" s="92"/>
      <c r="AB128" s="86" t="s">
        <v>132</v>
      </c>
    </row>
    <row r="129" spans="2:28" ht="15">
      <c r="B129" s="87">
        <v>5</v>
      </c>
      <c r="C129" s="88" t="s">
        <v>135</v>
      </c>
      <c r="D129" s="89" t="s">
        <v>131</v>
      </c>
      <c r="E129" s="90">
        <v>22</v>
      </c>
      <c r="F129" s="91"/>
      <c r="G129" s="91">
        <f>SUM(VisuDalykuValandos[[#This Row],[3]]+VisuDalykuValandos[[#This Row],[4]])</f>
        <v>22</v>
      </c>
      <c r="H129" s="92">
        <v>1</v>
      </c>
      <c r="I129" s="91">
        <v>54</v>
      </c>
      <c r="J129" s="91">
        <v>36</v>
      </c>
      <c r="K129" s="91">
        <v>1</v>
      </c>
      <c r="L129" s="91"/>
      <c r="M129" s="91"/>
      <c r="N129" s="91"/>
      <c r="O129" s="89"/>
      <c r="P129" s="91"/>
      <c r="Q12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29" s="94"/>
      <c r="S129" s="90">
        <f>ROUND(VisuDalykuValandos[[#This Row],[16]]*VisuDalykuValandos[[#This Row],[5]]*0.1,0)</f>
        <v>0</v>
      </c>
      <c r="T129" s="91">
        <f>ROUND(VisuDalykuValandos[[#This Row],[5]]*0.3,0)</f>
        <v>7</v>
      </c>
      <c r="U129" s="91"/>
      <c r="V129" s="91"/>
      <c r="W129" s="91">
        <f>ROUND(VisuDalykuValandos[[#This Row],[5]]*0.3,0)</f>
        <v>7</v>
      </c>
      <c r="X129" s="91"/>
      <c r="Y129" s="95">
        <f>ROUND(SUM(VisuDalykuValandos[[#This Row],[17]:[22]]),0)</f>
        <v>14</v>
      </c>
      <c r="Z129" s="96">
        <f>SUM(VisuDalykuValandos[[#This Row],[23]]+VisuDalykuValandos[[#This Row],[15]])</f>
        <v>104</v>
      </c>
      <c r="AA129" s="92"/>
      <c r="AB129" s="86" t="s">
        <v>136</v>
      </c>
    </row>
    <row r="130" spans="2:28" ht="15">
      <c r="B130" s="87">
        <v>6</v>
      </c>
      <c r="C130" s="88" t="s">
        <v>137</v>
      </c>
      <c r="D130" s="89" t="s">
        <v>131</v>
      </c>
      <c r="E130" s="90">
        <v>22</v>
      </c>
      <c r="F130" s="91"/>
      <c r="G130" s="91">
        <f>SUM(VisuDalykuValandos[[#This Row],[3]]+VisuDalykuValandos[[#This Row],[4]])</f>
        <v>22</v>
      </c>
      <c r="H130" s="92">
        <v>1</v>
      </c>
      <c r="I130" s="91">
        <v>54</v>
      </c>
      <c r="J130" s="91">
        <v>36</v>
      </c>
      <c r="K130" s="91">
        <v>1</v>
      </c>
      <c r="L130" s="91"/>
      <c r="M130" s="91"/>
      <c r="N130" s="91"/>
      <c r="O130" s="89"/>
      <c r="P130" s="91"/>
      <c r="Q13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30" s="94"/>
      <c r="S130" s="90">
        <f>ROUND(VisuDalykuValandos[[#This Row],[16]]*VisuDalykuValandos[[#This Row],[5]]*0.1,0)</f>
        <v>0</v>
      </c>
      <c r="T130" s="91">
        <f>ROUND(VisuDalykuValandos[[#This Row],[5]]*0.3,0)</f>
        <v>7</v>
      </c>
      <c r="U130" s="91"/>
      <c r="V130" s="91"/>
      <c r="W130" s="91">
        <f>ROUND(VisuDalykuValandos[[#This Row],[5]]*0.3,0)</f>
        <v>7</v>
      </c>
      <c r="X130" s="91"/>
      <c r="Y130" s="95">
        <f>ROUND(SUM(VisuDalykuValandos[[#This Row],[17]:[22]]),0)</f>
        <v>14</v>
      </c>
      <c r="Z130" s="96">
        <f>SUM(VisuDalykuValandos[[#This Row],[23]]+VisuDalykuValandos[[#This Row],[15]])</f>
        <v>104</v>
      </c>
      <c r="AA130" s="92"/>
      <c r="AB130" s="86" t="s">
        <v>136</v>
      </c>
    </row>
    <row r="131" spans="2:28" ht="15">
      <c r="B131" s="87">
        <v>7</v>
      </c>
      <c r="C131" s="88" t="s">
        <v>138</v>
      </c>
      <c r="D131" s="89" t="s">
        <v>131</v>
      </c>
      <c r="E131" s="90">
        <v>22</v>
      </c>
      <c r="F131" s="91"/>
      <c r="G131" s="91">
        <f>SUM(VisuDalykuValandos[[#This Row],[3]]+VisuDalykuValandos[[#This Row],[4]])</f>
        <v>22</v>
      </c>
      <c r="H131" s="92">
        <v>1</v>
      </c>
      <c r="I131" s="91">
        <v>36</v>
      </c>
      <c r="J131" s="91">
        <v>54</v>
      </c>
      <c r="K131" s="91">
        <v>1</v>
      </c>
      <c r="L131" s="91"/>
      <c r="M131" s="91"/>
      <c r="N131" s="91"/>
      <c r="O131" s="89"/>
      <c r="P131" s="91"/>
      <c r="Q13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31" s="94"/>
      <c r="S131" s="90">
        <f>ROUND(VisuDalykuValandos[[#This Row],[16]]*VisuDalykuValandos[[#This Row],[5]]*0.1,0)</f>
        <v>0</v>
      </c>
      <c r="T131" s="91">
        <f>ROUND(VisuDalykuValandos[[#This Row],[5]]*0.3,0)</f>
        <v>7</v>
      </c>
      <c r="U131" s="91"/>
      <c r="V131" s="91"/>
      <c r="W131" s="91">
        <f>ROUND(VisuDalykuValandos[[#This Row],[5]]*0.3,0)</f>
        <v>7</v>
      </c>
      <c r="X131" s="91"/>
      <c r="Y131" s="95">
        <f>ROUND(SUM(VisuDalykuValandos[[#This Row],[17]:[22]]),0)</f>
        <v>14</v>
      </c>
      <c r="Z131" s="96">
        <f>SUM(VisuDalykuValandos[[#This Row],[23]]+VisuDalykuValandos[[#This Row],[15]])</f>
        <v>104</v>
      </c>
      <c r="AA131" s="92"/>
      <c r="AB131" s="86" t="s">
        <v>136</v>
      </c>
    </row>
    <row r="132" spans="2:28" ht="15">
      <c r="B132" s="87">
        <v>8</v>
      </c>
      <c r="C132" s="88" t="s">
        <v>139</v>
      </c>
      <c r="D132" s="89" t="s">
        <v>131</v>
      </c>
      <c r="E132" s="90">
        <v>22</v>
      </c>
      <c r="F132" s="91"/>
      <c r="G132" s="91">
        <f>SUM(VisuDalykuValandos[[#This Row],[3]]+VisuDalykuValandos[[#This Row],[4]])</f>
        <v>22</v>
      </c>
      <c r="H132" s="92">
        <v>1</v>
      </c>
      <c r="I132" s="91">
        <v>36</v>
      </c>
      <c r="J132" s="91">
        <v>36</v>
      </c>
      <c r="K132" s="91">
        <v>1</v>
      </c>
      <c r="L132" s="91"/>
      <c r="M132" s="91"/>
      <c r="N132" s="91"/>
      <c r="O132" s="89"/>
      <c r="P132" s="91"/>
      <c r="Q13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32" s="94"/>
      <c r="S132" s="90">
        <f>ROUND(VisuDalykuValandos[[#This Row],[16]]*VisuDalykuValandos[[#This Row],[5]]*0.1,0)</f>
        <v>0</v>
      </c>
      <c r="T132" s="91">
        <f>ROUND(VisuDalykuValandos[[#This Row],[5]]*0.3,0)</f>
        <v>7</v>
      </c>
      <c r="U132" s="91"/>
      <c r="V132" s="91"/>
      <c r="W132" s="91">
        <f>ROUND(VisuDalykuValandos[[#This Row],[5]]*0.3,0)</f>
        <v>7</v>
      </c>
      <c r="X132" s="91"/>
      <c r="Y132" s="95">
        <f>ROUND(SUM(VisuDalykuValandos[[#This Row],[17]:[22]]),0)</f>
        <v>14</v>
      </c>
      <c r="Z132" s="96">
        <f>SUM(VisuDalykuValandos[[#This Row],[23]]+VisuDalykuValandos[[#This Row],[15]])</f>
        <v>86</v>
      </c>
      <c r="AA132" s="92"/>
      <c r="AB132" s="86" t="s">
        <v>136</v>
      </c>
    </row>
    <row r="133" spans="2:28" ht="15">
      <c r="B133" s="87">
        <v>9</v>
      </c>
      <c r="C133" s="88" t="s">
        <v>140</v>
      </c>
      <c r="D133" s="89" t="s">
        <v>131</v>
      </c>
      <c r="E133" s="90">
        <v>22</v>
      </c>
      <c r="F133" s="91"/>
      <c r="G133" s="91">
        <f>SUM(VisuDalykuValandos[[#This Row],[3]]+VisuDalykuValandos[[#This Row],[4]])</f>
        <v>22</v>
      </c>
      <c r="H133" s="92">
        <v>2</v>
      </c>
      <c r="I133" s="91">
        <v>48</v>
      </c>
      <c r="J133" s="91">
        <v>48</v>
      </c>
      <c r="K133" s="91">
        <v>1</v>
      </c>
      <c r="L133" s="91"/>
      <c r="M133" s="91"/>
      <c r="N133" s="91"/>
      <c r="O133" s="89"/>
      <c r="P133" s="91"/>
      <c r="Q13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33" s="94"/>
      <c r="S133" s="90">
        <f>ROUND(VisuDalykuValandos[[#This Row],[16]]*VisuDalykuValandos[[#This Row],[5]]*0.1,0)</f>
        <v>0</v>
      </c>
      <c r="T133" s="91">
        <f>ROUND(VisuDalykuValandos[[#This Row],[5]]*0.3,0)</f>
        <v>7</v>
      </c>
      <c r="U133" s="91"/>
      <c r="V133" s="91"/>
      <c r="W133" s="91">
        <f>ROUND(VisuDalykuValandos[[#This Row],[5]]*0.3,0)</f>
        <v>7</v>
      </c>
      <c r="X133" s="91"/>
      <c r="Y133" s="95">
        <f>ROUND(SUM(VisuDalykuValandos[[#This Row],[17]:[22]]),0)</f>
        <v>14</v>
      </c>
      <c r="Z133" s="96">
        <f>SUM(VisuDalykuValandos[[#This Row],[23]]+VisuDalykuValandos[[#This Row],[15]])</f>
        <v>110</v>
      </c>
      <c r="AA133" s="92"/>
      <c r="AB133" s="86" t="s">
        <v>136</v>
      </c>
    </row>
    <row r="134" spans="2:28" ht="15">
      <c r="B134" s="87">
        <v>10</v>
      </c>
      <c r="C134" s="88" t="s">
        <v>141</v>
      </c>
      <c r="D134" s="89" t="s">
        <v>131</v>
      </c>
      <c r="E134" s="90">
        <v>22</v>
      </c>
      <c r="F134" s="91"/>
      <c r="G134" s="91">
        <f>SUM(VisuDalykuValandos[[#This Row],[3]]+VisuDalykuValandos[[#This Row],[4]])</f>
        <v>22</v>
      </c>
      <c r="H134" s="92">
        <v>2</v>
      </c>
      <c r="I134" s="91">
        <v>32</v>
      </c>
      <c r="J134" s="91">
        <v>16</v>
      </c>
      <c r="K134" s="91">
        <v>1</v>
      </c>
      <c r="L134" s="91"/>
      <c r="M134" s="91"/>
      <c r="N134" s="91"/>
      <c r="O134" s="89"/>
      <c r="P134" s="91"/>
      <c r="Q13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34" s="94"/>
      <c r="S134" s="90">
        <f>ROUND(VisuDalykuValandos[[#This Row],[16]]*VisuDalykuValandos[[#This Row],[5]]*0.1,0)</f>
        <v>0</v>
      </c>
      <c r="T134" s="91">
        <f>ROUND(VisuDalykuValandos[[#This Row],[5]]*0.3,0)</f>
        <v>7</v>
      </c>
      <c r="U134" s="91"/>
      <c r="V134" s="91"/>
      <c r="W134" s="91">
        <f>ROUND(VisuDalykuValandos[[#This Row],[5]]*0.3,0)</f>
        <v>7</v>
      </c>
      <c r="X134" s="91"/>
      <c r="Y134" s="95">
        <f>ROUND(SUM(VisuDalykuValandos[[#This Row],[17]:[22]]),0)</f>
        <v>14</v>
      </c>
      <c r="Z134" s="96">
        <f>SUM(VisuDalykuValandos[[#This Row],[23]]+VisuDalykuValandos[[#This Row],[15]])</f>
        <v>62</v>
      </c>
      <c r="AA134" s="92"/>
      <c r="AB134" s="86" t="s">
        <v>136</v>
      </c>
    </row>
    <row r="135" spans="2:28" ht="15">
      <c r="B135" s="87">
        <v>11</v>
      </c>
      <c r="C135" s="88" t="s">
        <v>142</v>
      </c>
      <c r="D135" s="89" t="s">
        <v>131</v>
      </c>
      <c r="E135" s="90">
        <v>22</v>
      </c>
      <c r="F135" s="91"/>
      <c r="G135" s="91">
        <f>SUM(VisuDalykuValandos[[#This Row],[3]]+VisuDalykuValandos[[#This Row],[4]])</f>
        <v>22</v>
      </c>
      <c r="H135" s="92">
        <v>2</v>
      </c>
      <c r="I135" s="91">
        <v>32</v>
      </c>
      <c r="J135" s="91">
        <v>32</v>
      </c>
      <c r="K135" s="91">
        <v>1</v>
      </c>
      <c r="L135" s="91"/>
      <c r="M135" s="91"/>
      <c r="N135" s="91"/>
      <c r="O135" s="89"/>
      <c r="P135" s="91"/>
      <c r="Q13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35" s="94"/>
      <c r="S135" s="90">
        <f>ROUND(VisuDalykuValandos[[#This Row],[16]]*VisuDalykuValandos[[#This Row],[5]]*0.1,0)</f>
        <v>0</v>
      </c>
      <c r="T135" s="91">
        <f>ROUND(VisuDalykuValandos[[#This Row],[5]]*0.3,0)</f>
        <v>7</v>
      </c>
      <c r="U135" s="91"/>
      <c r="V135" s="91"/>
      <c r="W135" s="91">
        <f>ROUND(VisuDalykuValandos[[#This Row],[5]]*0.3,0)</f>
        <v>7</v>
      </c>
      <c r="X135" s="91"/>
      <c r="Y135" s="95">
        <f>ROUND(SUM(VisuDalykuValandos[[#This Row],[17]:[22]]),0)</f>
        <v>14</v>
      </c>
      <c r="Z135" s="96">
        <f>SUM(VisuDalykuValandos[[#This Row],[23]]+VisuDalykuValandos[[#This Row],[15]])</f>
        <v>78</v>
      </c>
      <c r="AA135" s="92"/>
      <c r="AB135" s="86" t="s">
        <v>136</v>
      </c>
    </row>
    <row r="136" spans="2:28" ht="15">
      <c r="B136" s="87">
        <v>12</v>
      </c>
      <c r="C136" s="88" t="s">
        <v>143</v>
      </c>
      <c r="D136" s="89" t="s">
        <v>131</v>
      </c>
      <c r="E136" s="90">
        <v>22</v>
      </c>
      <c r="F136" s="91"/>
      <c r="G136" s="91">
        <f>SUM(VisuDalykuValandos[[#This Row],[3]]+VisuDalykuValandos[[#This Row],[4]])</f>
        <v>22</v>
      </c>
      <c r="H136" s="92">
        <v>2</v>
      </c>
      <c r="I136" s="91">
        <v>48</v>
      </c>
      <c r="J136" s="91">
        <v>48</v>
      </c>
      <c r="K136" s="91">
        <v>1</v>
      </c>
      <c r="L136" s="91"/>
      <c r="M136" s="91"/>
      <c r="N136" s="91"/>
      <c r="O136" s="89"/>
      <c r="P136" s="91"/>
      <c r="Q13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36" s="94"/>
      <c r="S136" s="90">
        <f>ROUND(VisuDalykuValandos[[#This Row],[16]]*VisuDalykuValandos[[#This Row],[5]]*0.1,0)</f>
        <v>0</v>
      </c>
      <c r="T136" s="91">
        <f>ROUND(VisuDalykuValandos[[#This Row],[5]]*0.3,0)</f>
        <v>7</v>
      </c>
      <c r="U136" s="91"/>
      <c r="V136" s="91"/>
      <c r="W136" s="91">
        <f>ROUND(VisuDalykuValandos[[#This Row],[5]]*0.3,0)</f>
        <v>7</v>
      </c>
      <c r="X136" s="91"/>
      <c r="Y136" s="95">
        <f>ROUND(SUM(VisuDalykuValandos[[#This Row],[17]:[22]]),0)</f>
        <v>14</v>
      </c>
      <c r="Z136" s="96">
        <f>SUM(VisuDalykuValandos[[#This Row],[23]]+VisuDalykuValandos[[#This Row],[15]])</f>
        <v>110</v>
      </c>
      <c r="AA136" s="92"/>
      <c r="AB136" s="86" t="s">
        <v>136</v>
      </c>
    </row>
    <row r="137" spans="2:28" ht="15">
      <c r="B137" s="87">
        <v>13</v>
      </c>
      <c r="C137" s="88" t="s">
        <v>144</v>
      </c>
      <c r="D137" s="89" t="s">
        <v>131</v>
      </c>
      <c r="E137" s="90">
        <v>22</v>
      </c>
      <c r="F137" s="91"/>
      <c r="G137" s="91">
        <f>SUM(VisuDalykuValandos[[#This Row],[3]]+VisuDalykuValandos[[#This Row],[4]])</f>
        <v>22</v>
      </c>
      <c r="H137" s="92">
        <v>2</v>
      </c>
      <c r="I137" s="91">
        <v>32</v>
      </c>
      <c r="J137" s="91">
        <v>48</v>
      </c>
      <c r="K137" s="91">
        <v>1</v>
      </c>
      <c r="L137" s="91"/>
      <c r="M137" s="91"/>
      <c r="N137" s="91"/>
      <c r="O137" s="89"/>
      <c r="P137" s="91"/>
      <c r="Q13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37" s="94"/>
      <c r="S137" s="90">
        <f>ROUND(VisuDalykuValandos[[#This Row],[16]]*VisuDalykuValandos[[#This Row],[5]]*0.1,0)</f>
        <v>0</v>
      </c>
      <c r="T137" s="91">
        <f>ROUND(VisuDalykuValandos[[#This Row],[5]]*0.3,0)</f>
        <v>7</v>
      </c>
      <c r="U137" s="91"/>
      <c r="V137" s="91"/>
      <c r="W137" s="91">
        <f>ROUND(VisuDalykuValandos[[#This Row],[5]]*0.3,0)</f>
        <v>7</v>
      </c>
      <c r="X137" s="91"/>
      <c r="Y137" s="95">
        <f>ROUND(SUM(VisuDalykuValandos[[#This Row],[17]:[22]]),0)</f>
        <v>14</v>
      </c>
      <c r="Z137" s="96">
        <f>SUM(VisuDalykuValandos[[#This Row],[23]]+VisuDalykuValandos[[#This Row],[15]])</f>
        <v>94</v>
      </c>
      <c r="AA137" s="92"/>
      <c r="AB137" s="86" t="s">
        <v>136</v>
      </c>
    </row>
    <row r="138" spans="2:28" ht="15">
      <c r="B138" s="87">
        <v>14</v>
      </c>
      <c r="C138" s="88" t="s">
        <v>145</v>
      </c>
      <c r="D138" s="89" t="s">
        <v>131</v>
      </c>
      <c r="E138" s="90">
        <v>22</v>
      </c>
      <c r="F138" s="91"/>
      <c r="G138" s="91">
        <f>SUM(VisuDalykuValandos[[#This Row],[3]]+VisuDalykuValandos[[#This Row],[4]])</f>
        <v>22</v>
      </c>
      <c r="H138" s="92">
        <v>2</v>
      </c>
      <c r="I138" s="91"/>
      <c r="J138" s="91">
        <v>48</v>
      </c>
      <c r="K138" s="91">
        <v>1</v>
      </c>
      <c r="L138" s="91"/>
      <c r="M138" s="91"/>
      <c r="N138" s="91"/>
      <c r="O138" s="89"/>
      <c r="P138" s="91"/>
      <c r="Q13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38" s="94"/>
      <c r="S138" s="90">
        <f>ROUND(VisuDalykuValandos[[#This Row],[16]]*VisuDalykuValandos[[#This Row],[5]]*0.1,0)</f>
        <v>0</v>
      </c>
      <c r="T138" s="91">
        <f>ROUND(VisuDalykuValandos[[#This Row],[5]]*0.3,0)</f>
        <v>7</v>
      </c>
      <c r="U138" s="91"/>
      <c r="V138" s="91"/>
      <c r="W138" s="91">
        <f>ROUND(VisuDalykuValandos[[#This Row],[5]]*0.3,0)</f>
        <v>7</v>
      </c>
      <c r="X138" s="91"/>
      <c r="Y138" s="95">
        <f>ROUND(SUM(VisuDalykuValandos[[#This Row],[17]:[22]]),0)</f>
        <v>14</v>
      </c>
      <c r="Z138" s="96">
        <f>SUM(VisuDalykuValandos[[#This Row],[23]]+VisuDalykuValandos[[#This Row],[15]])</f>
        <v>62</v>
      </c>
      <c r="AA138" s="92"/>
      <c r="AB138" s="86" t="s">
        <v>136</v>
      </c>
    </row>
    <row r="139" spans="2:28" ht="15">
      <c r="B139" s="87">
        <v>15</v>
      </c>
      <c r="C139" s="88" t="s">
        <v>146</v>
      </c>
      <c r="D139" s="89" t="s">
        <v>147</v>
      </c>
      <c r="E139" s="90">
        <v>30</v>
      </c>
      <c r="F139" s="91"/>
      <c r="G139" s="91">
        <f>SUM(VisuDalykuValandos[[#This Row],[3]]+VisuDalykuValandos[[#This Row],[4]])</f>
        <v>30</v>
      </c>
      <c r="H139" s="92">
        <v>1</v>
      </c>
      <c r="I139" s="91">
        <v>36</v>
      </c>
      <c r="J139" s="91">
        <v>54</v>
      </c>
      <c r="K139" s="91">
        <v>1</v>
      </c>
      <c r="L139" s="91"/>
      <c r="M139" s="91"/>
      <c r="N139" s="91"/>
      <c r="O139" s="89"/>
      <c r="P139" s="91"/>
      <c r="Q13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39" s="94"/>
      <c r="S139" s="90">
        <f>ROUND(VisuDalykuValandos[[#This Row],[16]]*VisuDalykuValandos[[#This Row],[5]]*0.1,0)</f>
        <v>0</v>
      </c>
      <c r="T139" s="91">
        <f>ROUND(VisuDalykuValandos[[#This Row],[5]]*0.3,0)</f>
        <v>9</v>
      </c>
      <c r="U139" s="91"/>
      <c r="V139" s="91"/>
      <c r="W139" s="91">
        <f>ROUND(VisuDalykuValandos[[#This Row],[5]]*0.3,0)</f>
        <v>9</v>
      </c>
      <c r="X139" s="91"/>
      <c r="Y139" s="95">
        <f>ROUND(SUM(VisuDalykuValandos[[#This Row],[17]:[22]]),0)</f>
        <v>18</v>
      </c>
      <c r="Z139" s="96">
        <f>SUM(VisuDalykuValandos[[#This Row],[23]]+VisuDalykuValandos[[#This Row],[15]])</f>
        <v>108</v>
      </c>
      <c r="AA139" s="92"/>
      <c r="AB139" s="86" t="s">
        <v>148</v>
      </c>
    </row>
    <row r="140" spans="2:28" ht="15">
      <c r="B140" s="87">
        <v>16</v>
      </c>
      <c r="C140" s="88" t="s">
        <v>146</v>
      </c>
      <c r="D140" s="89" t="s">
        <v>149</v>
      </c>
      <c r="E140" s="90">
        <v>14</v>
      </c>
      <c r="F140" s="91">
        <v>16</v>
      </c>
      <c r="G140" s="91">
        <f>SUM(VisuDalykuValandos[[#This Row],[3]]+VisuDalykuValandos[[#This Row],[4]])</f>
        <v>30</v>
      </c>
      <c r="H140" s="92">
        <v>1</v>
      </c>
      <c r="I140" s="91">
        <v>36</v>
      </c>
      <c r="J140" s="91">
        <v>54</v>
      </c>
      <c r="K140" s="91">
        <v>1</v>
      </c>
      <c r="L140" s="91"/>
      <c r="M140" s="91"/>
      <c r="N140" s="91"/>
      <c r="O140" s="89"/>
      <c r="P140" s="91"/>
      <c r="Q14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40" s="94"/>
      <c r="S140" s="90">
        <f>ROUND(VisuDalykuValandos[[#This Row],[16]]*VisuDalykuValandos[[#This Row],[5]]*0.1,0)</f>
        <v>0</v>
      </c>
      <c r="T140" s="91">
        <f>ROUND(VisuDalykuValandos[[#This Row],[5]]*0.3,0)</f>
        <v>9</v>
      </c>
      <c r="U140" s="91"/>
      <c r="V140" s="91"/>
      <c r="W140" s="91">
        <f>ROUND(VisuDalykuValandos[[#This Row],[5]]*0.3,0)</f>
        <v>9</v>
      </c>
      <c r="X140" s="91"/>
      <c r="Y140" s="95">
        <f>ROUND(SUM(VisuDalykuValandos[[#This Row],[17]:[22]]),0)</f>
        <v>18</v>
      </c>
      <c r="Z140" s="96">
        <f>SUM(VisuDalykuValandos[[#This Row],[23]]+VisuDalykuValandos[[#This Row],[15]])</f>
        <v>108</v>
      </c>
      <c r="AA140" s="92"/>
      <c r="AB140" s="86" t="s">
        <v>148</v>
      </c>
    </row>
    <row r="141" spans="2:28" ht="15">
      <c r="B141" s="87">
        <v>17</v>
      </c>
      <c r="C141" s="88" t="s">
        <v>146</v>
      </c>
      <c r="D141" s="89" t="s">
        <v>150</v>
      </c>
      <c r="E141" s="90">
        <v>30</v>
      </c>
      <c r="F141" s="91"/>
      <c r="G141" s="91">
        <f>SUM(VisuDalykuValandos[[#This Row],[3]]+VisuDalykuValandos[[#This Row],[4]])</f>
        <v>30</v>
      </c>
      <c r="H141" s="92">
        <v>1</v>
      </c>
      <c r="I141" s="91">
        <v>36</v>
      </c>
      <c r="J141" s="91">
        <v>54</v>
      </c>
      <c r="K141" s="91">
        <v>1</v>
      </c>
      <c r="L141" s="91"/>
      <c r="M141" s="91"/>
      <c r="N141" s="91"/>
      <c r="O141" s="89"/>
      <c r="P141" s="91"/>
      <c r="Q14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41" s="94"/>
      <c r="S141" s="90">
        <f>ROUND(VisuDalykuValandos[[#This Row],[16]]*VisuDalykuValandos[[#This Row],[5]]*0.1,0)</f>
        <v>0</v>
      </c>
      <c r="T141" s="91">
        <f>ROUND(VisuDalykuValandos[[#This Row],[5]]*0.3,0)</f>
        <v>9</v>
      </c>
      <c r="U141" s="91"/>
      <c r="V141" s="91"/>
      <c r="W141" s="91">
        <f>ROUND(VisuDalykuValandos[[#This Row],[5]]*0.3,0)</f>
        <v>9</v>
      </c>
      <c r="X141" s="91"/>
      <c r="Y141" s="95">
        <f>ROUND(SUM(VisuDalykuValandos[[#This Row],[17]:[22]]),0)</f>
        <v>18</v>
      </c>
      <c r="Z141" s="96">
        <f>SUM(VisuDalykuValandos[[#This Row],[23]]+VisuDalykuValandos[[#This Row],[15]])</f>
        <v>108</v>
      </c>
      <c r="AA141" s="92"/>
      <c r="AB141" s="86" t="s">
        <v>148</v>
      </c>
    </row>
    <row r="142" spans="2:28" ht="15">
      <c r="B142" s="87">
        <v>18</v>
      </c>
      <c r="C142" s="88" t="s">
        <v>146</v>
      </c>
      <c r="D142" s="89" t="s">
        <v>151</v>
      </c>
      <c r="E142" s="90">
        <v>14</v>
      </c>
      <c r="F142" s="91"/>
      <c r="G142" s="91">
        <f>SUM(VisuDalykuValandos[[#This Row],[3]]+VisuDalykuValandos[[#This Row],[4]])</f>
        <v>14</v>
      </c>
      <c r="H142" s="92">
        <v>1</v>
      </c>
      <c r="I142" s="91">
        <v>36</v>
      </c>
      <c r="J142" s="91">
        <v>54</v>
      </c>
      <c r="K142" s="91">
        <v>1</v>
      </c>
      <c r="L142" s="91"/>
      <c r="M142" s="91"/>
      <c r="N142" s="91"/>
      <c r="O142" s="89"/>
      <c r="P142" s="91"/>
      <c r="Q14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42" s="94"/>
      <c r="S142" s="90">
        <f>ROUND(VisuDalykuValandos[[#This Row],[16]]*VisuDalykuValandos[[#This Row],[5]]*0.1,0)</f>
        <v>0</v>
      </c>
      <c r="T142" s="91">
        <f>ROUND(VisuDalykuValandos[[#This Row],[5]]*0.3,0)</f>
        <v>4</v>
      </c>
      <c r="U142" s="91"/>
      <c r="V142" s="91"/>
      <c r="W142" s="91">
        <f>ROUND(VisuDalykuValandos[[#This Row],[5]]*0.3,0)</f>
        <v>4</v>
      </c>
      <c r="X142" s="91"/>
      <c r="Y142" s="95">
        <f>ROUND(SUM(VisuDalykuValandos[[#This Row],[17]:[22]]),0)</f>
        <v>8</v>
      </c>
      <c r="Z142" s="96">
        <f>SUM(VisuDalykuValandos[[#This Row],[23]]+VisuDalykuValandos[[#This Row],[15]])</f>
        <v>98</v>
      </c>
      <c r="AA142" s="92"/>
      <c r="AB142" s="86" t="s">
        <v>148</v>
      </c>
    </row>
    <row r="143" spans="2:28" ht="25.5">
      <c r="B143" s="87">
        <v>19</v>
      </c>
      <c r="C143" s="88" t="s">
        <v>146</v>
      </c>
      <c r="D143" s="89" t="s">
        <v>152</v>
      </c>
      <c r="E143" s="90">
        <v>14</v>
      </c>
      <c r="F143" s="91"/>
      <c r="G143" s="91">
        <f>SUM(VisuDalykuValandos[[#This Row],[3]]+VisuDalykuValandos[[#This Row],[4]])</f>
        <v>14</v>
      </c>
      <c r="H143" s="92">
        <v>1</v>
      </c>
      <c r="I143" s="91">
        <v>36</v>
      </c>
      <c r="J143" s="91">
        <v>54</v>
      </c>
      <c r="K143" s="91">
        <v>1</v>
      </c>
      <c r="L143" s="91"/>
      <c r="M143" s="91"/>
      <c r="N143" s="91"/>
      <c r="O143" s="89"/>
      <c r="P143" s="91"/>
      <c r="Q14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43" s="94"/>
      <c r="S143" s="90">
        <f>ROUND(VisuDalykuValandos[[#This Row],[16]]*VisuDalykuValandos[[#This Row],[5]]*0.1,0)</f>
        <v>0</v>
      </c>
      <c r="T143" s="91">
        <f>ROUND(VisuDalykuValandos[[#This Row],[5]]*0.3,0)</f>
        <v>4</v>
      </c>
      <c r="U143" s="91"/>
      <c r="V143" s="91"/>
      <c r="W143" s="91">
        <f>ROUND(VisuDalykuValandos[[#This Row],[5]]*0.3,0)</f>
        <v>4</v>
      </c>
      <c r="X143" s="91"/>
      <c r="Y143" s="95">
        <f>ROUND(SUM(VisuDalykuValandos[[#This Row],[17]:[22]]),0)</f>
        <v>8</v>
      </c>
      <c r="Z143" s="96">
        <f>SUM(VisuDalykuValandos[[#This Row],[23]]+VisuDalykuValandos[[#This Row],[15]])</f>
        <v>98</v>
      </c>
      <c r="AA143" s="92"/>
      <c r="AB143" s="86" t="s">
        <v>148</v>
      </c>
    </row>
    <row r="144" spans="2:28" ht="15">
      <c r="B144" s="87">
        <v>20</v>
      </c>
      <c r="C144" s="88" t="s">
        <v>76</v>
      </c>
      <c r="D144" s="89" t="s">
        <v>147</v>
      </c>
      <c r="E144" s="90">
        <v>30</v>
      </c>
      <c r="F144" s="91"/>
      <c r="G144" s="91">
        <f>SUM(VisuDalykuValandos[[#This Row],[3]]+VisuDalykuValandos[[#This Row],[4]])</f>
        <v>30</v>
      </c>
      <c r="H144" s="92">
        <v>1</v>
      </c>
      <c r="I144" s="91">
        <v>18</v>
      </c>
      <c r="J144" s="91">
        <v>18</v>
      </c>
      <c r="K144" s="91">
        <v>1</v>
      </c>
      <c r="L144" s="91"/>
      <c r="M144" s="91"/>
      <c r="N144" s="91"/>
      <c r="O144" s="89"/>
      <c r="P144" s="91"/>
      <c r="Q14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44" s="94"/>
      <c r="S144" s="90">
        <f>ROUND(VisuDalykuValandos[[#This Row],[16]]*VisuDalykuValandos[[#This Row],[5]]*0.1,0)</f>
        <v>0</v>
      </c>
      <c r="T144" s="91">
        <f>ROUND(VisuDalykuValandos[[#This Row],[5]]*0.3,0)</f>
        <v>9</v>
      </c>
      <c r="U144" s="91"/>
      <c r="V144" s="91"/>
      <c r="W144" s="91">
        <f>ROUND(VisuDalykuValandos[[#This Row],[5]]*0.3,0)</f>
        <v>9</v>
      </c>
      <c r="X144" s="91"/>
      <c r="Y144" s="95">
        <f>ROUND(SUM(VisuDalykuValandos[[#This Row],[17]:[22]]),0)</f>
        <v>18</v>
      </c>
      <c r="Z144" s="96">
        <f>SUM(VisuDalykuValandos[[#This Row],[23]]+VisuDalykuValandos[[#This Row],[15]])</f>
        <v>54</v>
      </c>
      <c r="AA144" s="92"/>
      <c r="AB144" s="86" t="s">
        <v>148</v>
      </c>
    </row>
    <row r="145" spans="2:28" ht="15">
      <c r="B145" s="87">
        <v>21</v>
      </c>
      <c r="C145" s="88" t="s">
        <v>76</v>
      </c>
      <c r="D145" s="89" t="s">
        <v>149</v>
      </c>
      <c r="E145" s="90">
        <v>14</v>
      </c>
      <c r="F145" s="91">
        <v>16</v>
      </c>
      <c r="G145" s="91">
        <f>SUM(VisuDalykuValandos[[#This Row],[3]]+VisuDalykuValandos[[#This Row],[4]])</f>
        <v>30</v>
      </c>
      <c r="H145" s="92">
        <v>1</v>
      </c>
      <c r="I145" s="91">
        <v>18</v>
      </c>
      <c r="J145" s="91">
        <v>18</v>
      </c>
      <c r="K145" s="91">
        <v>1</v>
      </c>
      <c r="L145" s="91"/>
      <c r="M145" s="91"/>
      <c r="N145" s="91"/>
      <c r="O145" s="89"/>
      <c r="P145" s="91"/>
      <c r="Q14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45" s="94"/>
      <c r="S145" s="90">
        <f>ROUND(VisuDalykuValandos[[#This Row],[16]]*VisuDalykuValandos[[#This Row],[5]]*0.1,0)</f>
        <v>0</v>
      </c>
      <c r="T145" s="91">
        <f>ROUND(VisuDalykuValandos[[#This Row],[5]]*0.3,0)</f>
        <v>9</v>
      </c>
      <c r="U145" s="91"/>
      <c r="V145" s="91"/>
      <c r="W145" s="91">
        <f>ROUND(VisuDalykuValandos[[#This Row],[5]]*0.3,0)</f>
        <v>9</v>
      </c>
      <c r="X145" s="91"/>
      <c r="Y145" s="95">
        <f>ROUND(SUM(VisuDalykuValandos[[#This Row],[17]:[22]]),0)</f>
        <v>18</v>
      </c>
      <c r="Z145" s="96">
        <f>SUM(VisuDalykuValandos[[#This Row],[23]]+VisuDalykuValandos[[#This Row],[15]])</f>
        <v>54</v>
      </c>
      <c r="AA145" s="92"/>
      <c r="AB145" s="86" t="s">
        <v>148</v>
      </c>
    </row>
    <row r="146" spans="2:28" ht="15">
      <c r="B146" s="87">
        <v>22</v>
      </c>
      <c r="C146" s="88" t="s">
        <v>76</v>
      </c>
      <c r="D146" s="89" t="s">
        <v>150</v>
      </c>
      <c r="E146" s="90">
        <v>30</v>
      </c>
      <c r="F146" s="91"/>
      <c r="G146" s="91">
        <f>SUM(VisuDalykuValandos[[#This Row],[3]]+VisuDalykuValandos[[#This Row],[4]])</f>
        <v>30</v>
      </c>
      <c r="H146" s="92">
        <v>1</v>
      </c>
      <c r="I146" s="91">
        <v>18</v>
      </c>
      <c r="J146" s="91">
        <v>18</v>
      </c>
      <c r="K146" s="91">
        <v>1</v>
      </c>
      <c r="L146" s="91"/>
      <c r="M146" s="91"/>
      <c r="N146" s="91"/>
      <c r="O146" s="89"/>
      <c r="P146" s="91"/>
      <c r="Q14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46" s="94"/>
      <c r="S146" s="90">
        <f>ROUND(VisuDalykuValandos[[#This Row],[16]]*VisuDalykuValandos[[#This Row],[5]]*0.1,0)</f>
        <v>0</v>
      </c>
      <c r="T146" s="91">
        <f>ROUND(VisuDalykuValandos[[#This Row],[5]]*0.3,0)</f>
        <v>9</v>
      </c>
      <c r="U146" s="91"/>
      <c r="V146" s="91"/>
      <c r="W146" s="91">
        <f>ROUND(VisuDalykuValandos[[#This Row],[5]]*0.3,0)</f>
        <v>9</v>
      </c>
      <c r="X146" s="91"/>
      <c r="Y146" s="95">
        <f>ROUND(SUM(VisuDalykuValandos[[#This Row],[17]:[22]]),0)</f>
        <v>18</v>
      </c>
      <c r="Z146" s="96">
        <f>SUM(VisuDalykuValandos[[#This Row],[23]]+VisuDalykuValandos[[#This Row],[15]])</f>
        <v>54</v>
      </c>
      <c r="AA146" s="92"/>
      <c r="AB146" s="86" t="s">
        <v>148</v>
      </c>
    </row>
    <row r="147" spans="2:28" ht="15">
      <c r="B147" s="87">
        <v>23</v>
      </c>
      <c r="C147" s="88" t="s">
        <v>76</v>
      </c>
      <c r="D147" s="89" t="s">
        <v>151</v>
      </c>
      <c r="E147" s="90">
        <v>14</v>
      </c>
      <c r="F147" s="91"/>
      <c r="G147" s="91">
        <f>SUM(VisuDalykuValandos[[#This Row],[3]]+VisuDalykuValandos[[#This Row],[4]])</f>
        <v>14</v>
      </c>
      <c r="H147" s="92">
        <v>1</v>
      </c>
      <c r="I147" s="91">
        <v>18</v>
      </c>
      <c r="J147" s="91">
        <v>18</v>
      </c>
      <c r="K147" s="91">
        <v>1</v>
      </c>
      <c r="L147" s="91"/>
      <c r="M147" s="91"/>
      <c r="N147" s="91"/>
      <c r="O147" s="89"/>
      <c r="P147" s="91"/>
      <c r="Q14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47" s="94"/>
      <c r="S147" s="90">
        <f>ROUND(VisuDalykuValandos[[#This Row],[16]]*VisuDalykuValandos[[#This Row],[5]]*0.1,0)</f>
        <v>0</v>
      </c>
      <c r="T147" s="91">
        <f>ROUND(VisuDalykuValandos[[#This Row],[5]]*0.3,0)</f>
        <v>4</v>
      </c>
      <c r="U147" s="91"/>
      <c r="V147" s="91"/>
      <c r="W147" s="91">
        <f>ROUND(VisuDalykuValandos[[#This Row],[5]]*0.3,0)</f>
        <v>4</v>
      </c>
      <c r="X147" s="91"/>
      <c r="Y147" s="95">
        <f>ROUND(SUM(VisuDalykuValandos[[#This Row],[17]:[22]]),0)</f>
        <v>8</v>
      </c>
      <c r="Z147" s="96">
        <f>SUM(VisuDalykuValandos[[#This Row],[23]]+VisuDalykuValandos[[#This Row],[15]])</f>
        <v>44</v>
      </c>
      <c r="AA147" s="92"/>
      <c r="AB147" s="86" t="s">
        <v>148</v>
      </c>
    </row>
    <row r="148" spans="2:28" ht="25.5">
      <c r="B148" s="87">
        <v>24</v>
      </c>
      <c r="C148" s="88" t="s">
        <v>76</v>
      </c>
      <c r="D148" s="89" t="s">
        <v>152</v>
      </c>
      <c r="E148" s="90">
        <v>14</v>
      </c>
      <c r="F148" s="91"/>
      <c r="G148" s="91">
        <f>SUM(VisuDalykuValandos[[#This Row],[3]]+VisuDalykuValandos[[#This Row],[4]])</f>
        <v>14</v>
      </c>
      <c r="H148" s="92">
        <v>1</v>
      </c>
      <c r="I148" s="91">
        <v>18</v>
      </c>
      <c r="J148" s="91">
        <v>18</v>
      </c>
      <c r="K148" s="91">
        <v>1</v>
      </c>
      <c r="L148" s="91"/>
      <c r="M148" s="91"/>
      <c r="N148" s="91"/>
      <c r="O148" s="89"/>
      <c r="P148" s="91"/>
      <c r="Q14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148" s="94"/>
      <c r="S148" s="90">
        <f>ROUND(VisuDalykuValandos[[#This Row],[16]]*VisuDalykuValandos[[#This Row],[5]]*0.1,0)</f>
        <v>0</v>
      </c>
      <c r="T148" s="91">
        <f>ROUND(VisuDalykuValandos[[#This Row],[5]]*0.3,0)</f>
        <v>4</v>
      </c>
      <c r="U148" s="91"/>
      <c r="V148" s="91"/>
      <c r="W148" s="91">
        <f>ROUND(VisuDalykuValandos[[#This Row],[5]]*0.3,0)</f>
        <v>4</v>
      </c>
      <c r="X148" s="91"/>
      <c r="Y148" s="95">
        <f>ROUND(SUM(VisuDalykuValandos[[#This Row],[17]:[22]]),0)</f>
        <v>8</v>
      </c>
      <c r="Z148" s="96">
        <f>SUM(VisuDalykuValandos[[#This Row],[23]]+VisuDalykuValandos[[#This Row],[15]])</f>
        <v>44</v>
      </c>
      <c r="AA148" s="92"/>
      <c r="AB148" s="86" t="s">
        <v>148</v>
      </c>
    </row>
    <row r="149" spans="2:28" ht="15">
      <c r="B149" s="87">
        <v>25</v>
      </c>
      <c r="C149" s="88" t="s">
        <v>82</v>
      </c>
      <c r="D149" s="89" t="s">
        <v>147</v>
      </c>
      <c r="E149" s="90">
        <v>30</v>
      </c>
      <c r="F149" s="91"/>
      <c r="G149" s="91">
        <f>SUM(VisuDalykuValandos[[#This Row],[3]]+VisuDalykuValandos[[#This Row],[4]])</f>
        <v>30</v>
      </c>
      <c r="H149" s="92">
        <v>2</v>
      </c>
      <c r="I149" s="91">
        <v>16</v>
      </c>
      <c r="J149" s="91">
        <v>16</v>
      </c>
      <c r="K149" s="91">
        <v>1</v>
      </c>
      <c r="L149" s="91"/>
      <c r="M149" s="91"/>
      <c r="N149" s="91"/>
      <c r="O149" s="89"/>
      <c r="P149" s="91"/>
      <c r="Q14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49" s="94"/>
      <c r="S149" s="90">
        <f>ROUND(VisuDalykuValandos[[#This Row],[16]]*VisuDalykuValandos[[#This Row],[5]]*0.1,0)</f>
        <v>0</v>
      </c>
      <c r="T149" s="91">
        <f>ROUND(VisuDalykuValandos[[#This Row],[5]]*0.3,0)</f>
        <v>9</v>
      </c>
      <c r="U149" s="91"/>
      <c r="V149" s="91"/>
      <c r="W149" s="91">
        <f>ROUND(VisuDalykuValandos[[#This Row],[5]]*0.3,0)</f>
        <v>9</v>
      </c>
      <c r="X149" s="91"/>
      <c r="Y149" s="95">
        <f>ROUND(SUM(VisuDalykuValandos[[#This Row],[17]:[22]]),0)</f>
        <v>18</v>
      </c>
      <c r="Z149" s="96">
        <f>SUM(VisuDalykuValandos[[#This Row],[23]]+VisuDalykuValandos[[#This Row],[15]])</f>
        <v>50</v>
      </c>
      <c r="AA149" s="92"/>
      <c r="AB149" s="86" t="s">
        <v>148</v>
      </c>
    </row>
    <row r="150" spans="2:28" ht="15">
      <c r="B150" s="87">
        <v>26</v>
      </c>
      <c r="C150" s="88" t="s">
        <v>82</v>
      </c>
      <c r="D150" s="89" t="s">
        <v>149</v>
      </c>
      <c r="E150" s="90">
        <v>14</v>
      </c>
      <c r="F150" s="91">
        <v>16</v>
      </c>
      <c r="G150" s="91">
        <f>SUM(VisuDalykuValandos[[#This Row],[3]]+VisuDalykuValandos[[#This Row],[4]])</f>
        <v>30</v>
      </c>
      <c r="H150" s="92">
        <v>2</v>
      </c>
      <c r="I150" s="91">
        <v>16</v>
      </c>
      <c r="J150" s="91">
        <v>16</v>
      </c>
      <c r="K150" s="91">
        <v>1</v>
      </c>
      <c r="L150" s="91"/>
      <c r="M150" s="91"/>
      <c r="N150" s="91"/>
      <c r="O150" s="89"/>
      <c r="P150" s="91"/>
      <c r="Q15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50" s="94"/>
      <c r="S150" s="90">
        <f>ROUND(VisuDalykuValandos[[#This Row],[16]]*VisuDalykuValandos[[#This Row],[5]]*0.1,0)</f>
        <v>0</v>
      </c>
      <c r="T150" s="91">
        <f>ROUND(VisuDalykuValandos[[#This Row],[5]]*0.3,0)</f>
        <v>9</v>
      </c>
      <c r="U150" s="91"/>
      <c r="V150" s="91"/>
      <c r="W150" s="91">
        <f>ROUND(VisuDalykuValandos[[#This Row],[5]]*0.3,0)</f>
        <v>9</v>
      </c>
      <c r="X150" s="91"/>
      <c r="Y150" s="95">
        <f>ROUND(SUM(VisuDalykuValandos[[#This Row],[17]:[22]]),0)</f>
        <v>18</v>
      </c>
      <c r="Z150" s="96">
        <f>SUM(VisuDalykuValandos[[#This Row],[23]]+VisuDalykuValandos[[#This Row],[15]])</f>
        <v>50</v>
      </c>
      <c r="AA150" s="92"/>
      <c r="AB150" s="86" t="s">
        <v>148</v>
      </c>
    </row>
    <row r="151" spans="2:28" ht="15">
      <c r="B151" s="87">
        <v>27</v>
      </c>
      <c r="C151" s="88" t="s">
        <v>82</v>
      </c>
      <c r="D151" s="89" t="s">
        <v>150</v>
      </c>
      <c r="E151" s="90">
        <v>30</v>
      </c>
      <c r="F151" s="91"/>
      <c r="G151" s="91">
        <f>SUM(VisuDalykuValandos[[#This Row],[3]]+VisuDalykuValandos[[#This Row],[4]])</f>
        <v>30</v>
      </c>
      <c r="H151" s="92">
        <v>2</v>
      </c>
      <c r="I151" s="91">
        <v>16</v>
      </c>
      <c r="J151" s="91">
        <v>16</v>
      </c>
      <c r="K151" s="91">
        <v>1</v>
      </c>
      <c r="L151" s="91"/>
      <c r="M151" s="91"/>
      <c r="N151" s="91"/>
      <c r="O151" s="89"/>
      <c r="P151" s="91"/>
      <c r="Q15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51" s="94"/>
      <c r="S151" s="90">
        <f>ROUND(VisuDalykuValandos[[#This Row],[16]]*VisuDalykuValandos[[#This Row],[5]]*0.1,0)</f>
        <v>0</v>
      </c>
      <c r="T151" s="91">
        <f>ROUND(VisuDalykuValandos[[#This Row],[5]]*0.3,0)</f>
        <v>9</v>
      </c>
      <c r="U151" s="91"/>
      <c r="V151" s="91"/>
      <c r="W151" s="91">
        <f>ROUND(VisuDalykuValandos[[#This Row],[5]]*0.3,0)</f>
        <v>9</v>
      </c>
      <c r="X151" s="91"/>
      <c r="Y151" s="95">
        <f>ROUND(SUM(VisuDalykuValandos[[#This Row],[17]:[22]]),0)</f>
        <v>18</v>
      </c>
      <c r="Z151" s="96">
        <f>SUM(VisuDalykuValandos[[#This Row],[23]]+VisuDalykuValandos[[#This Row],[15]])</f>
        <v>50</v>
      </c>
      <c r="AA151" s="92"/>
      <c r="AB151" s="86" t="s">
        <v>148</v>
      </c>
    </row>
    <row r="152" spans="2:28" ht="15">
      <c r="B152" s="87">
        <v>28</v>
      </c>
      <c r="C152" s="88" t="s">
        <v>82</v>
      </c>
      <c r="D152" s="89" t="s">
        <v>151</v>
      </c>
      <c r="E152" s="90">
        <v>14</v>
      </c>
      <c r="F152" s="91"/>
      <c r="G152" s="91">
        <f>SUM(VisuDalykuValandos[[#This Row],[3]]+VisuDalykuValandos[[#This Row],[4]])</f>
        <v>14</v>
      </c>
      <c r="H152" s="92">
        <v>2</v>
      </c>
      <c r="I152" s="91">
        <v>16</v>
      </c>
      <c r="J152" s="91">
        <v>16</v>
      </c>
      <c r="K152" s="91">
        <v>1</v>
      </c>
      <c r="L152" s="91"/>
      <c r="M152" s="91"/>
      <c r="N152" s="91"/>
      <c r="O152" s="89"/>
      <c r="P152" s="91"/>
      <c r="Q15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52" s="94"/>
      <c r="S152" s="90">
        <f>ROUND(VisuDalykuValandos[[#This Row],[16]]*VisuDalykuValandos[[#This Row],[5]]*0.1,0)</f>
        <v>0</v>
      </c>
      <c r="T152" s="91">
        <f>ROUND(VisuDalykuValandos[[#This Row],[5]]*0.3,0)</f>
        <v>4</v>
      </c>
      <c r="U152" s="91"/>
      <c r="V152" s="91"/>
      <c r="W152" s="91">
        <f>ROUND(VisuDalykuValandos[[#This Row],[5]]*0.3,0)</f>
        <v>4</v>
      </c>
      <c r="X152" s="91"/>
      <c r="Y152" s="95">
        <f>ROUND(SUM(VisuDalykuValandos[[#This Row],[17]:[22]]),0)</f>
        <v>8</v>
      </c>
      <c r="Z152" s="96">
        <f>SUM(VisuDalykuValandos[[#This Row],[23]]+VisuDalykuValandos[[#This Row],[15]])</f>
        <v>40</v>
      </c>
      <c r="AA152" s="92"/>
      <c r="AB152" s="86" t="s">
        <v>148</v>
      </c>
    </row>
    <row r="153" spans="2:28" ht="25.5">
      <c r="B153" s="87">
        <v>29</v>
      </c>
      <c r="C153" s="88" t="s">
        <v>82</v>
      </c>
      <c r="D153" s="89" t="s">
        <v>152</v>
      </c>
      <c r="E153" s="90">
        <v>14</v>
      </c>
      <c r="F153" s="91"/>
      <c r="G153" s="91">
        <f>SUM(VisuDalykuValandos[[#This Row],[3]]+VisuDalykuValandos[[#This Row],[4]])</f>
        <v>14</v>
      </c>
      <c r="H153" s="92">
        <v>2</v>
      </c>
      <c r="I153" s="91">
        <v>16</v>
      </c>
      <c r="J153" s="91">
        <v>16</v>
      </c>
      <c r="K153" s="91">
        <v>1</v>
      </c>
      <c r="L153" s="91"/>
      <c r="M153" s="91"/>
      <c r="N153" s="91"/>
      <c r="O153" s="89"/>
      <c r="P153" s="91"/>
      <c r="Q15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53" s="94"/>
      <c r="S153" s="90">
        <f>ROUND(VisuDalykuValandos[[#This Row],[16]]*VisuDalykuValandos[[#This Row],[5]]*0.1,0)</f>
        <v>0</v>
      </c>
      <c r="T153" s="91">
        <f>ROUND(VisuDalykuValandos[[#This Row],[5]]*0.3,0)</f>
        <v>4</v>
      </c>
      <c r="U153" s="91"/>
      <c r="V153" s="91"/>
      <c r="W153" s="91">
        <f>ROUND(VisuDalykuValandos[[#This Row],[5]]*0.3,0)</f>
        <v>4</v>
      </c>
      <c r="X153" s="91"/>
      <c r="Y153" s="95">
        <f>ROUND(SUM(VisuDalykuValandos[[#This Row],[17]:[22]]),0)</f>
        <v>8</v>
      </c>
      <c r="Z153" s="96">
        <f>SUM(VisuDalykuValandos[[#This Row],[23]]+VisuDalykuValandos[[#This Row],[15]])</f>
        <v>40</v>
      </c>
      <c r="AA153" s="92"/>
      <c r="AB153" s="86" t="s">
        <v>148</v>
      </c>
    </row>
    <row r="154" spans="2:28" ht="15">
      <c r="B154" s="87">
        <v>30</v>
      </c>
      <c r="C154" s="88" t="s">
        <v>78</v>
      </c>
      <c r="D154" s="89" t="s">
        <v>153</v>
      </c>
      <c r="E154" s="90">
        <v>14</v>
      </c>
      <c r="F154" s="91"/>
      <c r="G154" s="91">
        <f>SUM(VisuDalykuValandos[[#This Row],[3]]+VisuDalykuValandos[[#This Row],[4]])</f>
        <v>14</v>
      </c>
      <c r="H154" s="92">
        <v>3</v>
      </c>
      <c r="I154" s="91">
        <v>16</v>
      </c>
      <c r="J154" s="91">
        <v>16</v>
      </c>
      <c r="K154" s="91">
        <v>1</v>
      </c>
      <c r="L154" s="91"/>
      <c r="M154" s="91"/>
      <c r="N154" s="91"/>
      <c r="O154" s="89"/>
      <c r="P154" s="91"/>
      <c r="Q15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54" s="94"/>
      <c r="S154" s="90">
        <f>ROUND(VisuDalykuValandos[[#This Row],[16]]*VisuDalykuValandos[[#This Row],[5]]*0.1,0)</f>
        <v>0</v>
      </c>
      <c r="T154" s="91">
        <f>ROUND(VisuDalykuValandos[[#This Row],[5]]*0.3,0)</f>
        <v>4</v>
      </c>
      <c r="U154" s="91"/>
      <c r="V154" s="91"/>
      <c r="W154" s="91">
        <f>ROUND(VisuDalykuValandos[[#This Row],[5]]*0.3,0)</f>
        <v>4</v>
      </c>
      <c r="X154" s="91"/>
      <c r="Y154" s="95">
        <f>ROUND(SUM(VisuDalykuValandos[[#This Row],[17]:[22]]),0)</f>
        <v>8</v>
      </c>
      <c r="Z154" s="96">
        <f>SUM(VisuDalykuValandos[[#This Row],[23]]+VisuDalykuValandos[[#This Row],[15]])</f>
        <v>40</v>
      </c>
      <c r="AA154" s="92"/>
      <c r="AB154" s="86" t="s">
        <v>148</v>
      </c>
    </row>
    <row r="155" spans="2:28" ht="15">
      <c r="B155" s="87">
        <v>31</v>
      </c>
      <c r="C155" s="88" t="s">
        <v>154</v>
      </c>
      <c r="D155" s="89" t="s">
        <v>153</v>
      </c>
      <c r="E155" s="90">
        <v>14</v>
      </c>
      <c r="F155" s="91"/>
      <c r="G155" s="91">
        <f>SUM(VisuDalykuValandos[[#This Row],[3]]+VisuDalykuValandos[[#This Row],[4]])</f>
        <v>14</v>
      </c>
      <c r="H155" s="92">
        <v>4</v>
      </c>
      <c r="I155" s="91">
        <v>16</v>
      </c>
      <c r="J155" s="91">
        <v>16</v>
      </c>
      <c r="K155" s="91">
        <v>1</v>
      </c>
      <c r="L155" s="91"/>
      <c r="M155" s="91"/>
      <c r="N155" s="91"/>
      <c r="O155" s="89"/>
      <c r="P155" s="91"/>
      <c r="Q15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155" s="94"/>
      <c r="S155" s="90">
        <f>ROUND(VisuDalykuValandos[[#This Row],[16]]*VisuDalykuValandos[[#This Row],[5]]*0.1,0)</f>
        <v>0</v>
      </c>
      <c r="T155" s="91">
        <f>ROUND(VisuDalykuValandos[[#This Row],[5]]*0.3,0)</f>
        <v>4</v>
      </c>
      <c r="U155" s="91"/>
      <c r="V155" s="91"/>
      <c r="W155" s="91">
        <f>ROUND(VisuDalykuValandos[[#This Row],[5]]*0.3,0)</f>
        <v>4</v>
      </c>
      <c r="X155" s="91"/>
      <c r="Y155" s="95">
        <f>ROUND(SUM(VisuDalykuValandos[[#This Row],[17]:[22]]),0)</f>
        <v>8</v>
      </c>
      <c r="Z155" s="96">
        <f>SUM(VisuDalykuValandos[[#This Row],[23]]+VisuDalykuValandos[[#This Row],[15]])</f>
        <v>40</v>
      </c>
      <c r="AA155" s="92"/>
      <c r="AB155" s="86" t="s">
        <v>148</v>
      </c>
    </row>
    <row r="156" spans="2:28" ht="15">
      <c r="B156" s="87">
        <v>32</v>
      </c>
      <c r="C156" s="88" t="s">
        <v>126</v>
      </c>
      <c r="D156" s="89" t="s">
        <v>153</v>
      </c>
      <c r="E156" s="90">
        <v>14</v>
      </c>
      <c r="F156" s="91"/>
      <c r="G156" s="91">
        <f>SUM(VisuDalykuValandos[[#This Row],[3]]+VisuDalykuValandos[[#This Row],[4]])</f>
        <v>14</v>
      </c>
      <c r="H156" s="92">
        <v>3</v>
      </c>
      <c r="I156" s="91">
        <v>32</v>
      </c>
      <c r="J156" s="91">
        <v>16</v>
      </c>
      <c r="K156" s="91">
        <v>1</v>
      </c>
      <c r="L156" s="91"/>
      <c r="M156" s="91"/>
      <c r="N156" s="91"/>
      <c r="O156" s="89"/>
      <c r="P156" s="91"/>
      <c r="Q15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56" s="94"/>
      <c r="S156" s="90">
        <f>ROUND(VisuDalykuValandos[[#This Row],[16]]*VisuDalykuValandos[[#This Row],[5]]*0.1,0)</f>
        <v>0</v>
      </c>
      <c r="T156" s="91">
        <f>ROUND(VisuDalykuValandos[[#This Row],[5]]*0.3,0)</f>
        <v>4</v>
      </c>
      <c r="U156" s="91"/>
      <c r="V156" s="91"/>
      <c r="W156" s="91">
        <f>ROUND(VisuDalykuValandos[[#This Row],[5]]*0.3,0)</f>
        <v>4</v>
      </c>
      <c r="X156" s="91"/>
      <c r="Y156" s="95">
        <f>ROUND(SUM(VisuDalykuValandos[[#This Row],[17]:[22]]),0)</f>
        <v>8</v>
      </c>
      <c r="Z156" s="96">
        <f>SUM(VisuDalykuValandos[[#This Row],[23]]+VisuDalykuValandos[[#This Row],[15]])</f>
        <v>56</v>
      </c>
      <c r="AA156" s="92"/>
      <c r="AB156" s="86" t="s">
        <v>148</v>
      </c>
    </row>
    <row r="157" spans="2:28" ht="15">
      <c r="B157" s="87">
        <v>33</v>
      </c>
      <c r="C157" s="88" t="s">
        <v>125</v>
      </c>
      <c r="D157" s="89" t="s">
        <v>155</v>
      </c>
      <c r="E157" s="90">
        <v>30</v>
      </c>
      <c r="F157" s="91"/>
      <c r="G157" s="91">
        <f>SUM(VisuDalykuValandos[[#This Row],[3]]+VisuDalykuValandos[[#This Row],[4]])</f>
        <v>30</v>
      </c>
      <c r="H157" s="92">
        <v>5</v>
      </c>
      <c r="I157" s="91">
        <v>32</v>
      </c>
      <c r="J157" s="91">
        <v>16</v>
      </c>
      <c r="K157" s="91">
        <v>1</v>
      </c>
      <c r="L157" s="91"/>
      <c r="M157" s="91"/>
      <c r="N157" s="91"/>
      <c r="O157" s="89"/>
      <c r="P157" s="91"/>
      <c r="Q15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57" s="94"/>
      <c r="S157" s="90">
        <f>ROUND(VisuDalykuValandos[[#This Row],[16]]*VisuDalykuValandos[[#This Row],[5]]*0.1,0)</f>
        <v>0</v>
      </c>
      <c r="T157" s="91">
        <f>ROUND(VisuDalykuValandos[[#This Row],[5]]*0.3,0)</f>
        <v>9</v>
      </c>
      <c r="U157" s="91"/>
      <c r="V157" s="91"/>
      <c r="W157" s="91">
        <f>ROUND(VisuDalykuValandos[[#This Row],[5]]*0.3,0)</f>
        <v>9</v>
      </c>
      <c r="X157" s="91"/>
      <c r="Y157" s="95">
        <f>ROUND(SUM(VisuDalykuValandos[[#This Row],[17]:[22]]),0)</f>
        <v>18</v>
      </c>
      <c r="Z157" s="96">
        <f>SUM(VisuDalykuValandos[[#This Row],[23]]+VisuDalykuValandos[[#This Row],[15]])</f>
        <v>66</v>
      </c>
      <c r="AA157" s="92"/>
      <c r="AB157" s="86" t="s">
        <v>148</v>
      </c>
    </row>
    <row r="158" spans="2:28" ht="15">
      <c r="B158" s="87">
        <v>34</v>
      </c>
      <c r="C158" s="88" t="s">
        <v>156</v>
      </c>
      <c r="D158" s="89" t="s">
        <v>147</v>
      </c>
      <c r="E158" s="90">
        <v>30</v>
      </c>
      <c r="F158" s="91"/>
      <c r="G158" s="91">
        <f>SUM(VisuDalykuValandos[[#This Row],[3]]+VisuDalykuValandos[[#This Row],[4]])</f>
        <v>30</v>
      </c>
      <c r="H158" s="92">
        <v>1</v>
      </c>
      <c r="I158" s="91">
        <v>54</v>
      </c>
      <c r="J158" s="91">
        <v>36</v>
      </c>
      <c r="K158" s="91">
        <v>1</v>
      </c>
      <c r="L158" s="91"/>
      <c r="M158" s="91"/>
      <c r="N158" s="91"/>
      <c r="O158" s="89"/>
      <c r="P158" s="91"/>
      <c r="Q15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58" s="94"/>
      <c r="S158" s="90">
        <f>ROUND(VisuDalykuValandos[[#This Row],[16]]*VisuDalykuValandos[[#This Row],[5]]*0.1,0)</f>
        <v>0</v>
      </c>
      <c r="T158" s="91">
        <f>ROUND(VisuDalykuValandos[[#This Row],[5]]*0.3,0)</f>
        <v>9</v>
      </c>
      <c r="U158" s="91"/>
      <c r="V158" s="91"/>
      <c r="W158" s="91">
        <f>ROUND(VisuDalykuValandos[[#This Row],[5]]*0.3,0)</f>
        <v>9</v>
      </c>
      <c r="X158" s="91"/>
      <c r="Y158" s="95">
        <f>ROUND(SUM(VisuDalykuValandos[[#This Row],[17]:[22]]),0)</f>
        <v>18</v>
      </c>
      <c r="Z158" s="96">
        <f>SUM(VisuDalykuValandos[[#This Row],[23]]+VisuDalykuValandos[[#This Row],[15]])</f>
        <v>108</v>
      </c>
      <c r="AA158" s="92"/>
      <c r="AB158" s="86" t="s">
        <v>157</v>
      </c>
    </row>
    <row r="159" spans="2:28" ht="15">
      <c r="B159" s="87">
        <v>35</v>
      </c>
      <c r="C159" s="88" t="s">
        <v>156</v>
      </c>
      <c r="D159" s="89" t="s">
        <v>149</v>
      </c>
      <c r="E159" s="90">
        <v>14</v>
      </c>
      <c r="F159" s="91">
        <v>16</v>
      </c>
      <c r="G159" s="91">
        <f>SUM(VisuDalykuValandos[[#This Row],[3]]+VisuDalykuValandos[[#This Row],[4]])</f>
        <v>30</v>
      </c>
      <c r="H159" s="92">
        <v>1</v>
      </c>
      <c r="I159" s="91">
        <v>54</v>
      </c>
      <c r="J159" s="91">
        <v>36</v>
      </c>
      <c r="K159" s="91">
        <v>1</v>
      </c>
      <c r="L159" s="91"/>
      <c r="M159" s="91"/>
      <c r="N159" s="91"/>
      <c r="O159" s="89"/>
      <c r="P159" s="91"/>
      <c r="Q15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59" s="94"/>
      <c r="S159" s="90">
        <f>ROUND(VisuDalykuValandos[[#This Row],[16]]*VisuDalykuValandos[[#This Row],[5]]*0.1,0)</f>
        <v>0</v>
      </c>
      <c r="T159" s="91">
        <f>ROUND(VisuDalykuValandos[[#This Row],[5]]*0.3,0)</f>
        <v>9</v>
      </c>
      <c r="U159" s="91"/>
      <c r="V159" s="91"/>
      <c r="W159" s="91">
        <f>ROUND(VisuDalykuValandos[[#This Row],[5]]*0.3,0)</f>
        <v>9</v>
      </c>
      <c r="X159" s="91"/>
      <c r="Y159" s="95">
        <f>ROUND(SUM(VisuDalykuValandos[[#This Row],[17]:[22]]),0)</f>
        <v>18</v>
      </c>
      <c r="Z159" s="96">
        <f>SUM(VisuDalykuValandos[[#This Row],[23]]+VisuDalykuValandos[[#This Row],[15]])</f>
        <v>108</v>
      </c>
      <c r="AA159" s="92"/>
      <c r="AB159" s="86" t="s">
        <v>157</v>
      </c>
    </row>
    <row r="160" spans="2:28" ht="15">
      <c r="B160" s="87">
        <v>36</v>
      </c>
      <c r="C160" s="88" t="s">
        <v>156</v>
      </c>
      <c r="D160" s="89" t="s">
        <v>150</v>
      </c>
      <c r="E160" s="90">
        <v>30</v>
      </c>
      <c r="F160" s="91"/>
      <c r="G160" s="91">
        <f>SUM(VisuDalykuValandos[[#This Row],[3]]+VisuDalykuValandos[[#This Row],[4]])</f>
        <v>30</v>
      </c>
      <c r="H160" s="92">
        <v>1</v>
      </c>
      <c r="I160" s="91">
        <v>54</v>
      </c>
      <c r="J160" s="91">
        <v>36</v>
      </c>
      <c r="K160" s="91">
        <v>1</v>
      </c>
      <c r="L160" s="91"/>
      <c r="M160" s="91"/>
      <c r="N160" s="91"/>
      <c r="O160" s="89"/>
      <c r="P160" s="91"/>
      <c r="Q16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0" s="94"/>
      <c r="S160" s="90">
        <f>ROUND(VisuDalykuValandos[[#This Row],[16]]*VisuDalykuValandos[[#This Row],[5]]*0.1,0)</f>
        <v>0</v>
      </c>
      <c r="T160" s="91">
        <f>ROUND(VisuDalykuValandos[[#This Row],[5]]*0.3,0)</f>
        <v>9</v>
      </c>
      <c r="U160" s="91"/>
      <c r="V160" s="91"/>
      <c r="W160" s="91">
        <f>ROUND(VisuDalykuValandos[[#This Row],[5]]*0.3,0)</f>
        <v>9</v>
      </c>
      <c r="X160" s="91"/>
      <c r="Y160" s="95">
        <f>ROUND(SUM(VisuDalykuValandos[[#This Row],[17]:[22]]),0)</f>
        <v>18</v>
      </c>
      <c r="Z160" s="96">
        <f>SUM(VisuDalykuValandos[[#This Row],[23]]+VisuDalykuValandos[[#This Row],[15]])</f>
        <v>108</v>
      </c>
      <c r="AA160" s="92"/>
      <c r="AB160" s="86" t="s">
        <v>157</v>
      </c>
    </row>
    <row r="161" spans="2:28" ht="15">
      <c r="B161" s="87">
        <v>37</v>
      </c>
      <c r="C161" s="88" t="s">
        <v>156</v>
      </c>
      <c r="D161" s="89" t="s">
        <v>151</v>
      </c>
      <c r="E161" s="90">
        <v>14</v>
      </c>
      <c r="F161" s="91"/>
      <c r="G161" s="91">
        <f>SUM(VisuDalykuValandos[[#This Row],[3]]+VisuDalykuValandos[[#This Row],[4]])</f>
        <v>14</v>
      </c>
      <c r="H161" s="92">
        <v>1</v>
      </c>
      <c r="I161" s="91">
        <v>54</v>
      </c>
      <c r="J161" s="91">
        <v>36</v>
      </c>
      <c r="K161" s="91">
        <v>1</v>
      </c>
      <c r="L161" s="91"/>
      <c r="M161" s="91"/>
      <c r="N161" s="91"/>
      <c r="O161" s="89"/>
      <c r="P161" s="91"/>
      <c r="Q16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1" s="94"/>
      <c r="S161" s="90">
        <f>ROUND(VisuDalykuValandos[[#This Row],[16]]*VisuDalykuValandos[[#This Row],[5]]*0.1,0)</f>
        <v>0</v>
      </c>
      <c r="T161" s="91">
        <f>ROUND(VisuDalykuValandos[[#This Row],[5]]*0.3,0)</f>
        <v>4</v>
      </c>
      <c r="U161" s="91"/>
      <c r="V161" s="91"/>
      <c r="W161" s="91">
        <f>ROUND(VisuDalykuValandos[[#This Row],[5]]*0.3,0)</f>
        <v>4</v>
      </c>
      <c r="X161" s="91"/>
      <c r="Y161" s="95">
        <f>ROUND(SUM(VisuDalykuValandos[[#This Row],[17]:[22]]),0)</f>
        <v>8</v>
      </c>
      <c r="Z161" s="96">
        <f>SUM(VisuDalykuValandos[[#This Row],[23]]+VisuDalykuValandos[[#This Row],[15]])</f>
        <v>98</v>
      </c>
      <c r="AA161" s="92"/>
      <c r="AB161" s="86" t="s">
        <v>157</v>
      </c>
    </row>
    <row r="162" spans="2:28" ht="25.5">
      <c r="B162" s="87">
        <v>38</v>
      </c>
      <c r="C162" s="88" t="s">
        <v>156</v>
      </c>
      <c r="D162" s="89" t="s">
        <v>152</v>
      </c>
      <c r="E162" s="90">
        <v>14</v>
      </c>
      <c r="F162" s="91"/>
      <c r="G162" s="91">
        <f>SUM(VisuDalykuValandos[[#This Row],[3]]+VisuDalykuValandos[[#This Row],[4]])</f>
        <v>14</v>
      </c>
      <c r="H162" s="92">
        <v>1</v>
      </c>
      <c r="I162" s="91">
        <v>54</v>
      </c>
      <c r="J162" s="91">
        <v>36</v>
      </c>
      <c r="K162" s="91">
        <v>1</v>
      </c>
      <c r="L162" s="91"/>
      <c r="M162" s="91"/>
      <c r="N162" s="91"/>
      <c r="O162" s="89"/>
      <c r="P162" s="91"/>
      <c r="Q16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2" s="94"/>
      <c r="S162" s="90">
        <f>ROUND(VisuDalykuValandos[[#This Row],[16]]*VisuDalykuValandos[[#This Row],[5]]*0.1,0)</f>
        <v>0</v>
      </c>
      <c r="T162" s="91">
        <f>ROUND(VisuDalykuValandos[[#This Row],[5]]*0.3,0)</f>
        <v>4</v>
      </c>
      <c r="U162" s="91"/>
      <c r="V162" s="91"/>
      <c r="W162" s="91">
        <f>ROUND(VisuDalykuValandos[[#This Row],[5]]*0.3,0)</f>
        <v>4</v>
      </c>
      <c r="X162" s="91"/>
      <c r="Y162" s="95">
        <f>ROUND(SUM(VisuDalykuValandos[[#This Row],[17]:[22]]),0)</f>
        <v>8</v>
      </c>
      <c r="Z162" s="96">
        <f>SUM(VisuDalykuValandos[[#This Row],[23]]+VisuDalykuValandos[[#This Row],[15]])</f>
        <v>98</v>
      </c>
      <c r="AA162" s="92"/>
      <c r="AB162" s="86" t="s">
        <v>157</v>
      </c>
    </row>
    <row r="163" spans="2:28" ht="15">
      <c r="B163" s="87">
        <v>39</v>
      </c>
      <c r="C163" s="88" t="s">
        <v>87</v>
      </c>
      <c r="D163" s="89" t="s">
        <v>147</v>
      </c>
      <c r="E163" s="90">
        <v>30</v>
      </c>
      <c r="F163" s="91"/>
      <c r="G163" s="91">
        <f>SUM(VisuDalykuValandos[[#This Row],[3]]+VisuDalykuValandos[[#This Row],[4]])</f>
        <v>30</v>
      </c>
      <c r="H163" s="92">
        <v>1</v>
      </c>
      <c r="I163" s="91">
        <v>54</v>
      </c>
      <c r="J163" s="91">
        <v>36</v>
      </c>
      <c r="K163" s="91">
        <v>1</v>
      </c>
      <c r="L163" s="91"/>
      <c r="M163" s="91"/>
      <c r="N163" s="91"/>
      <c r="O163" s="89"/>
      <c r="P163" s="91"/>
      <c r="Q16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3" s="94"/>
      <c r="S163" s="90">
        <f>ROUND(VisuDalykuValandos[[#This Row],[16]]*VisuDalykuValandos[[#This Row],[5]]*0.1,0)</f>
        <v>0</v>
      </c>
      <c r="T163" s="91">
        <f>ROUND(VisuDalykuValandos[[#This Row],[5]]*0.3,0)</f>
        <v>9</v>
      </c>
      <c r="U163" s="91"/>
      <c r="V163" s="91"/>
      <c r="W163" s="91">
        <f>ROUND(VisuDalykuValandos[[#This Row],[5]]*0.3,0)</f>
        <v>9</v>
      </c>
      <c r="X163" s="91"/>
      <c r="Y163" s="95">
        <f>ROUND(SUM(VisuDalykuValandos[[#This Row],[17]:[22]]),0)</f>
        <v>18</v>
      </c>
      <c r="Z163" s="96">
        <f>SUM(VisuDalykuValandos[[#This Row],[23]]+VisuDalykuValandos[[#This Row],[15]])</f>
        <v>108</v>
      </c>
      <c r="AA163" s="92"/>
      <c r="AB163" s="86" t="s">
        <v>157</v>
      </c>
    </row>
    <row r="164" spans="2:28" ht="15">
      <c r="B164" s="87">
        <v>40</v>
      </c>
      <c r="C164" s="88" t="s">
        <v>87</v>
      </c>
      <c r="D164" s="89" t="s">
        <v>149</v>
      </c>
      <c r="E164" s="90">
        <v>14</v>
      </c>
      <c r="F164" s="91">
        <v>16</v>
      </c>
      <c r="G164" s="91">
        <f>SUM(VisuDalykuValandos[[#This Row],[3]]+VisuDalykuValandos[[#This Row],[4]])</f>
        <v>30</v>
      </c>
      <c r="H164" s="92">
        <v>1</v>
      </c>
      <c r="I164" s="91">
        <v>54</v>
      </c>
      <c r="J164" s="91">
        <v>36</v>
      </c>
      <c r="K164" s="91">
        <v>1</v>
      </c>
      <c r="L164" s="91"/>
      <c r="M164" s="91"/>
      <c r="N164" s="91"/>
      <c r="O164" s="89"/>
      <c r="P164" s="91"/>
      <c r="Q16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4" s="94"/>
      <c r="S164" s="90">
        <f>ROUND(VisuDalykuValandos[[#This Row],[16]]*VisuDalykuValandos[[#This Row],[5]]*0.1,0)</f>
        <v>0</v>
      </c>
      <c r="T164" s="91">
        <f>ROUND(VisuDalykuValandos[[#This Row],[5]]*0.3,0)</f>
        <v>9</v>
      </c>
      <c r="U164" s="91"/>
      <c r="V164" s="91"/>
      <c r="W164" s="91">
        <f>ROUND(VisuDalykuValandos[[#This Row],[5]]*0.3,0)</f>
        <v>9</v>
      </c>
      <c r="X164" s="91"/>
      <c r="Y164" s="95">
        <f>ROUND(SUM(VisuDalykuValandos[[#This Row],[17]:[22]]),0)</f>
        <v>18</v>
      </c>
      <c r="Z164" s="96">
        <f>SUM(VisuDalykuValandos[[#This Row],[23]]+VisuDalykuValandos[[#This Row],[15]])</f>
        <v>108</v>
      </c>
      <c r="AA164" s="92"/>
      <c r="AB164" s="86" t="s">
        <v>157</v>
      </c>
    </row>
    <row r="165" spans="2:28" ht="15">
      <c r="B165" s="87">
        <v>41</v>
      </c>
      <c r="C165" s="88" t="s">
        <v>87</v>
      </c>
      <c r="D165" s="89" t="s">
        <v>150</v>
      </c>
      <c r="E165" s="90">
        <v>30</v>
      </c>
      <c r="F165" s="91"/>
      <c r="G165" s="91">
        <f>SUM(VisuDalykuValandos[[#This Row],[3]]+VisuDalykuValandos[[#This Row],[4]])</f>
        <v>30</v>
      </c>
      <c r="H165" s="92">
        <v>1</v>
      </c>
      <c r="I165" s="91">
        <v>54</v>
      </c>
      <c r="J165" s="91">
        <v>36</v>
      </c>
      <c r="K165" s="91">
        <v>1</v>
      </c>
      <c r="L165" s="91"/>
      <c r="M165" s="91"/>
      <c r="N165" s="91"/>
      <c r="O165" s="89"/>
      <c r="P165" s="91"/>
      <c r="Q16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5" s="94"/>
      <c r="S165" s="90">
        <f>ROUND(VisuDalykuValandos[[#This Row],[16]]*VisuDalykuValandos[[#This Row],[5]]*0.1,0)</f>
        <v>0</v>
      </c>
      <c r="T165" s="91">
        <f>ROUND(VisuDalykuValandos[[#This Row],[5]]*0.3,0)</f>
        <v>9</v>
      </c>
      <c r="U165" s="91"/>
      <c r="V165" s="91"/>
      <c r="W165" s="91">
        <f>ROUND(VisuDalykuValandos[[#This Row],[5]]*0.3,0)</f>
        <v>9</v>
      </c>
      <c r="X165" s="91"/>
      <c r="Y165" s="95">
        <f>ROUND(SUM(VisuDalykuValandos[[#This Row],[17]:[22]]),0)</f>
        <v>18</v>
      </c>
      <c r="Z165" s="96">
        <f>SUM(VisuDalykuValandos[[#This Row],[23]]+VisuDalykuValandos[[#This Row],[15]])</f>
        <v>108</v>
      </c>
      <c r="AA165" s="92"/>
      <c r="AB165" s="86" t="s">
        <v>157</v>
      </c>
    </row>
    <row r="166" spans="2:28" ht="15">
      <c r="B166" s="87">
        <v>42</v>
      </c>
      <c r="C166" s="88" t="s">
        <v>87</v>
      </c>
      <c r="D166" s="89" t="s">
        <v>151</v>
      </c>
      <c r="E166" s="90">
        <v>14</v>
      </c>
      <c r="F166" s="91"/>
      <c r="G166" s="91">
        <f>SUM(VisuDalykuValandos[[#This Row],[3]]+VisuDalykuValandos[[#This Row],[4]])</f>
        <v>14</v>
      </c>
      <c r="H166" s="92">
        <v>1</v>
      </c>
      <c r="I166" s="91">
        <v>54</v>
      </c>
      <c r="J166" s="91">
        <v>36</v>
      </c>
      <c r="K166" s="91">
        <v>1</v>
      </c>
      <c r="L166" s="91"/>
      <c r="M166" s="91"/>
      <c r="N166" s="91"/>
      <c r="O166" s="89"/>
      <c r="P166" s="91"/>
      <c r="Q16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6" s="94"/>
      <c r="S166" s="90">
        <f>ROUND(VisuDalykuValandos[[#This Row],[16]]*VisuDalykuValandos[[#This Row],[5]]*0.1,0)</f>
        <v>0</v>
      </c>
      <c r="T166" s="91">
        <f>ROUND(VisuDalykuValandos[[#This Row],[5]]*0.3,0)</f>
        <v>4</v>
      </c>
      <c r="U166" s="91"/>
      <c r="V166" s="91"/>
      <c r="W166" s="91">
        <f>ROUND(VisuDalykuValandos[[#This Row],[5]]*0.3,0)</f>
        <v>4</v>
      </c>
      <c r="X166" s="91"/>
      <c r="Y166" s="95">
        <f>ROUND(SUM(VisuDalykuValandos[[#This Row],[17]:[22]]),0)</f>
        <v>8</v>
      </c>
      <c r="Z166" s="96">
        <f>SUM(VisuDalykuValandos[[#This Row],[23]]+VisuDalykuValandos[[#This Row],[15]])</f>
        <v>98</v>
      </c>
      <c r="AA166" s="92"/>
      <c r="AB166" s="86" t="s">
        <v>157</v>
      </c>
    </row>
    <row r="167" spans="2:28" ht="25.5">
      <c r="B167" s="87">
        <v>43</v>
      </c>
      <c r="C167" s="88" t="s">
        <v>87</v>
      </c>
      <c r="D167" s="89" t="s">
        <v>152</v>
      </c>
      <c r="E167" s="90">
        <v>14</v>
      </c>
      <c r="F167" s="91"/>
      <c r="G167" s="91">
        <f>SUM(VisuDalykuValandos[[#This Row],[3]]+VisuDalykuValandos[[#This Row],[4]])</f>
        <v>14</v>
      </c>
      <c r="H167" s="92">
        <v>1</v>
      </c>
      <c r="I167" s="91">
        <v>54</v>
      </c>
      <c r="J167" s="91">
        <v>36</v>
      </c>
      <c r="K167" s="91">
        <v>1</v>
      </c>
      <c r="L167" s="91"/>
      <c r="M167" s="91"/>
      <c r="N167" s="91"/>
      <c r="O167" s="89"/>
      <c r="P167" s="91"/>
      <c r="Q16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7" s="94"/>
      <c r="S167" s="90">
        <f>ROUND(VisuDalykuValandos[[#This Row],[16]]*VisuDalykuValandos[[#This Row],[5]]*0.1,0)</f>
        <v>0</v>
      </c>
      <c r="T167" s="91">
        <f>ROUND(VisuDalykuValandos[[#This Row],[5]]*0.3,0)</f>
        <v>4</v>
      </c>
      <c r="U167" s="91"/>
      <c r="V167" s="91"/>
      <c r="W167" s="91">
        <f>ROUND(VisuDalykuValandos[[#This Row],[5]]*0.3,0)</f>
        <v>4</v>
      </c>
      <c r="X167" s="91"/>
      <c r="Y167" s="95">
        <f>ROUND(SUM(VisuDalykuValandos[[#This Row],[17]:[22]]),0)</f>
        <v>8</v>
      </c>
      <c r="Z167" s="96">
        <f>SUM(VisuDalykuValandos[[#This Row],[23]]+VisuDalykuValandos[[#This Row],[15]])</f>
        <v>98</v>
      </c>
      <c r="AA167" s="92"/>
      <c r="AB167" s="86" t="s">
        <v>157</v>
      </c>
    </row>
    <row r="168" spans="2:28" ht="15">
      <c r="B168" s="87">
        <v>44</v>
      </c>
      <c r="C168" s="88" t="s">
        <v>158</v>
      </c>
      <c r="D168" s="89" t="s">
        <v>147</v>
      </c>
      <c r="E168" s="90">
        <v>30</v>
      </c>
      <c r="F168" s="91"/>
      <c r="G168" s="91">
        <f>SUM(VisuDalykuValandos[[#This Row],[3]]+VisuDalykuValandos[[#This Row],[4]])</f>
        <v>30</v>
      </c>
      <c r="H168" s="92">
        <v>1</v>
      </c>
      <c r="I168" s="91">
        <v>36</v>
      </c>
      <c r="J168" s="91">
        <v>54</v>
      </c>
      <c r="K168" s="91">
        <v>1</v>
      </c>
      <c r="L168" s="91"/>
      <c r="M168" s="91"/>
      <c r="N168" s="91"/>
      <c r="O168" s="89"/>
      <c r="P168" s="91"/>
      <c r="Q16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8" s="94"/>
      <c r="S168" s="90">
        <f>ROUND(VisuDalykuValandos[[#This Row],[16]]*VisuDalykuValandos[[#This Row],[5]]*0.1,0)</f>
        <v>0</v>
      </c>
      <c r="T168" s="91">
        <f>ROUND(VisuDalykuValandos[[#This Row],[5]]*0.3,0)</f>
        <v>9</v>
      </c>
      <c r="U168" s="91"/>
      <c r="V168" s="91"/>
      <c r="W168" s="91">
        <f>ROUND(VisuDalykuValandos[[#This Row],[5]]*0.3,0)</f>
        <v>9</v>
      </c>
      <c r="X168" s="91"/>
      <c r="Y168" s="95">
        <f>ROUND(SUM(VisuDalykuValandos[[#This Row],[17]:[22]]),0)</f>
        <v>18</v>
      </c>
      <c r="Z168" s="96">
        <f>SUM(VisuDalykuValandos[[#This Row],[23]]+VisuDalykuValandos[[#This Row],[15]])</f>
        <v>108</v>
      </c>
      <c r="AA168" s="92"/>
      <c r="AB168" s="86" t="s">
        <v>157</v>
      </c>
    </row>
    <row r="169" spans="2:28" ht="15">
      <c r="B169" s="87">
        <v>45</v>
      </c>
      <c r="C169" s="88" t="s">
        <v>158</v>
      </c>
      <c r="D169" s="89" t="s">
        <v>149</v>
      </c>
      <c r="E169" s="90">
        <v>14</v>
      </c>
      <c r="F169" s="91">
        <v>16</v>
      </c>
      <c r="G169" s="91">
        <f>SUM(VisuDalykuValandos[[#This Row],[3]]+VisuDalykuValandos[[#This Row],[4]])</f>
        <v>30</v>
      </c>
      <c r="H169" s="92">
        <v>1</v>
      </c>
      <c r="I169" s="91">
        <v>36</v>
      </c>
      <c r="J169" s="91">
        <v>54</v>
      </c>
      <c r="K169" s="91">
        <v>1</v>
      </c>
      <c r="L169" s="91"/>
      <c r="M169" s="91"/>
      <c r="N169" s="91"/>
      <c r="O169" s="89"/>
      <c r="P169" s="91"/>
      <c r="Q16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69" s="94"/>
      <c r="S169" s="90">
        <f>ROUND(VisuDalykuValandos[[#This Row],[16]]*VisuDalykuValandos[[#This Row],[5]]*0.1,0)</f>
        <v>0</v>
      </c>
      <c r="T169" s="91">
        <f>ROUND(VisuDalykuValandos[[#This Row],[5]]*0.3,0)</f>
        <v>9</v>
      </c>
      <c r="U169" s="91"/>
      <c r="V169" s="91"/>
      <c r="W169" s="91">
        <f>ROUND(VisuDalykuValandos[[#This Row],[5]]*0.3,0)</f>
        <v>9</v>
      </c>
      <c r="X169" s="91"/>
      <c r="Y169" s="95">
        <f>ROUND(SUM(VisuDalykuValandos[[#This Row],[17]:[22]]),0)</f>
        <v>18</v>
      </c>
      <c r="Z169" s="96">
        <f>SUM(VisuDalykuValandos[[#This Row],[23]]+VisuDalykuValandos[[#This Row],[15]])</f>
        <v>108</v>
      </c>
      <c r="AA169" s="92"/>
      <c r="AB169" s="86" t="s">
        <v>157</v>
      </c>
    </row>
    <row r="170" spans="2:28" ht="15">
      <c r="B170" s="87">
        <v>46</v>
      </c>
      <c r="C170" s="88" t="s">
        <v>158</v>
      </c>
      <c r="D170" s="89" t="s">
        <v>150</v>
      </c>
      <c r="E170" s="90">
        <v>30</v>
      </c>
      <c r="F170" s="91"/>
      <c r="G170" s="91">
        <f>SUM(VisuDalykuValandos[[#This Row],[3]]+VisuDalykuValandos[[#This Row],[4]])</f>
        <v>30</v>
      </c>
      <c r="H170" s="92">
        <v>1</v>
      </c>
      <c r="I170" s="91">
        <v>36</v>
      </c>
      <c r="J170" s="91">
        <v>54</v>
      </c>
      <c r="K170" s="91">
        <v>1</v>
      </c>
      <c r="L170" s="91"/>
      <c r="M170" s="91"/>
      <c r="N170" s="91"/>
      <c r="O170" s="89"/>
      <c r="P170" s="91"/>
      <c r="Q17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70" s="94"/>
      <c r="S170" s="90">
        <f>ROUND(VisuDalykuValandos[[#This Row],[16]]*VisuDalykuValandos[[#This Row],[5]]*0.1,0)</f>
        <v>0</v>
      </c>
      <c r="T170" s="91">
        <f>ROUND(VisuDalykuValandos[[#This Row],[5]]*0.3,0)</f>
        <v>9</v>
      </c>
      <c r="U170" s="91"/>
      <c r="V170" s="91"/>
      <c r="W170" s="91">
        <f>ROUND(VisuDalykuValandos[[#This Row],[5]]*0.3,0)</f>
        <v>9</v>
      </c>
      <c r="X170" s="91"/>
      <c r="Y170" s="95">
        <f>ROUND(SUM(VisuDalykuValandos[[#This Row],[17]:[22]]),0)</f>
        <v>18</v>
      </c>
      <c r="Z170" s="96">
        <f>SUM(VisuDalykuValandos[[#This Row],[23]]+VisuDalykuValandos[[#This Row],[15]])</f>
        <v>108</v>
      </c>
      <c r="AA170" s="92"/>
      <c r="AB170" s="86" t="s">
        <v>157</v>
      </c>
    </row>
    <row r="171" spans="2:28" ht="15">
      <c r="B171" s="87">
        <v>47</v>
      </c>
      <c r="C171" s="88" t="s">
        <v>158</v>
      </c>
      <c r="D171" s="89" t="s">
        <v>151</v>
      </c>
      <c r="E171" s="90">
        <v>14</v>
      </c>
      <c r="F171" s="91"/>
      <c r="G171" s="91">
        <f>SUM(VisuDalykuValandos[[#This Row],[3]]+VisuDalykuValandos[[#This Row],[4]])</f>
        <v>14</v>
      </c>
      <c r="H171" s="92">
        <v>1</v>
      </c>
      <c r="I171" s="91">
        <v>36</v>
      </c>
      <c r="J171" s="91">
        <v>54</v>
      </c>
      <c r="K171" s="91">
        <v>1</v>
      </c>
      <c r="L171" s="91"/>
      <c r="M171" s="91"/>
      <c r="N171" s="91"/>
      <c r="O171" s="89"/>
      <c r="P171" s="91"/>
      <c r="Q17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71" s="94"/>
      <c r="S171" s="90">
        <f>ROUND(VisuDalykuValandos[[#This Row],[16]]*VisuDalykuValandos[[#This Row],[5]]*0.1,0)</f>
        <v>0</v>
      </c>
      <c r="T171" s="91">
        <f>ROUND(VisuDalykuValandos[[#This Row],[5]]*0.3,0)</f>
        <v>4</v>
      </c>
      <c r="U171" s="91"/>
      <c r="V171" s="91"/>
      <c r="W171" s="91">
        <f>ROUND(VisuDalykuValandos[[#This Row],[5]]*0.3,0)</f>
        <v>4</v>
      </c>
      <c r="X171" s="91"/>
      <c r="Y171" s="95">
        <f>ROUND(SUM(VisuDalykuValandos[[#This Row],[17]:[22]]),0)</f>
        <v>8</v>
      </c>
      <c r="Z171" s="96">
        <f>SUM(VisuDalykuValandos[[#This Row],[23]]+VisuDalykuValandos[[#This Row],[15]])</f>
        <v>98</v>
      </c>
      <c r="AA171" s="92"/>
      <c r="AB171" s="86" t="s">
        <v>157</v>
      </c>
    </row>
    <row r="172" spans="2:28" ht="25.5">
      <c r="B172" s="87">
        <v>48</v>
      </c>
      <c r="C172" s="88" t="s">
        <v>158</v>
      </c>
      <c r="D172" s="89" t="s">
        <v>152</v>
      </c>
      <c r="E172" s="90">
        <v>14</v>
      </c>
      <c r="F172" s="91"/>
      <c r="G172" s="91">
        <f>SUM(VisuDalykuValandos[[#This Row],[3]]+VisuDalykuValandos[[#This Row],[4]])</f>
        <v>14</v>
      </c>
      <c r="H172" s="92">
        <v>1</v>
      </c>
      <c r="I172" s="91">
        <v>36</v>
      </c>
      <c r="J172" s="91">
        <v>54</v>
      </c>
      <c r="K172" s="91">
        <v>1</v>
      </c>
      <c r="L172" s="91"/>
      <c r="M172" s="91"/>
      <c r="N172" s="91"/>
      <c r="O172" s="89"/>
      <c r="P172" s="91"/>
      <c r="Q17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172" s="94"/>
      <c r="S172" s="90">
        <f>ROUND(VisuDalykuValandos[[#This Row],[16]]*VisuDalykuValandos[[#This Row],[5]]*0.1,0)</f>
        <v>0</v>
      </c>
      <c r="T172" s="91">
        <f>ROUND(VisuDalykuValandos[[#This Row],[5]]*0.3,0)</f>
        <v>4</v>
      </c>
      <c r="U172" s="91"/>
      <c r="V172" s="91"/>
      <c r="W172" s="91">
        <f>ROUND(VisuDalykuValandos[[#This Row],[5]]*0.3,0)</f>
        <v>4</v>
      </c>
      <c r="X172" s="91"/>
      <c r="Y172" s="95">
        <f>ROUND(SUM(VisuDalykuValandos[[#This Row],[17]:[22]]),0)</f>
        <v>8</v>
      </c>
      <c r="Z172" s="96">
        <f>SUM(VisuDalykuValandos[[#This Row],[23]]+VisuDalykuValandos[[#This Row],[15]])</f>
        <v>98</v>
      </c>
      <c r="AA172" s="92"/>
      <c r="AB172" s="86" t="s">
        <v>157</v>
      </c>
    </row>
    <row r="173" spans="2:28" ht="15">
      <c r="B173" s="87">
        <v>49</v>
      </c>
      <c r="C173" s="88" t="s">
        <v>85</v>
      </c>
      <c r="D173" s="89" t="s">
        <v>147</v>
      </c>
      <c r="E173" s="90">
        <v>30</v>
      </c>
      <c r="F173" s="91"/>
      <c r="G173" s="91">
        <f>SUM(VisuDalykuValandos[[#This Row],[3]]+VisuDalykuValandos[[#This Row],[4]])</f>
        <v>30</v>
      </c>
      <c r="H173" s="92">
        <v>1</v>
      </c>
      <c r="I173" s="91">
        <v>36</v>
      </c>
      <c r="J173" s="91">
        <v>36</v>
      </c>
      <c r="K173" s="91">
        <v>1</v>
      </c>
      <c r="L173" s="91"/>
      <c r="M173" s="91"/>
      <c r="N173" s="91"/>
      <c r="O173" s="89"/>
      <c r="P173" s="91"/>
      <c r="Q17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73" s="94"/>
      <c r="S173" s="90">
        <f>ROUND(VisuDalykuValandos[[#This Row],[16]]*VisuDalykuValandos[[#This Row],[5]]*0.1,0)</f>
        <v>0</v>
      </c>
      <c r="T173" s="91">
        <f>ROUND(VisuDalykuValandos[[#This Row],[5]]*0.3,0)</f>
        <v>9</v>
      </c>
      <c r="U173" s="91"/>
      <c r="V173" s="91"/>
      <c r="W173" s="91">
        <f>ROUND(VisuDalykuValandos[[#This Row],[5]]*0.3,0)</f>
        <v>9</v>
      </c>
      <c r="X173" s="91"/>
      <c r="Y173" s="95">
        <f>ROUND(SUM(VisuDalykuValandos[[#This Row],[17]:[22]]),0)</f>
        <v>18</v>
      </c>
      <c r="Z173" s="96">
        <f>SUM(VisuDalykuValandos[[#This Row],[23]]+VisuDalykuValandos[[#This Row],[15]])</f>
        <v>90</v>
      </c>
      <c r="AA173" s="92"/>
      <c r="AB173" s="86" t="s">
        <v>157</v>
      </c>
    </row>
    <row r="174" spans="2:28" ht="15">
      <c r="B174" s="87">
        <v>50</v>
      </c>
      <c r="C174" s="88" t="s">
        <v>85</v>
      </c>
      <c r="D174" s="89" t="s">
        <v>149</v>
      </c>
      <c r="E174" s="90">
        <v>14</v>
      </c>
      <c r="F174" s="91">
        <v>16</v>
      </c>
      <c r="G174" s="91">
        <f>SUM(VisuDalykuValandos[[#This Row],[3]]+VisuDalykuValandos[[#This Row],[4]])</f>
        <v>30</v>
      </c>
      <c r="H174" s="92">
        <v>1</v>
      </c>
      <c r="I174" s="91">
        <v>36</v>
      </c>
      <c r="J174" s="91">
        <v>36</v>
      </c>
      <c r="K174" s="91">
        <v>1</v>
      </c>
      <c r="L174" s="91"/>
      <c r="M174" s="91"/>
      <c r="N174" s="91"/>
      <c r="O174" s="89"/>
      <c r="P174" s="91"/>
      <c r="Q17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74" s="94"/>
      <c r="S174" s="90">
        <f>ROUND(VisuDalykuValandos[[#This Row],[16]]*VisuDalykuValandos[[#This Row],[5]]*0.1,0)</f>
        <v>0</v>
      </c>
      <c r="T174" s="91">
        <f>ROUND(VisuDalykuValandos[[#This Row],[5]]*0.3,0)</f>
        <v>9</v>
      </c>
      <c r="U174" s="91"/>
      <c r="V174" s="91"/>
      <c r="W174" s="91">
        <f>ROUND(VisuDalykuValandos[[#This Row],[5]]*0.3,0)</f>
        <v>9</v>
      </c>
      <c r="X174" s="91"/>
      <c r="Y174" s="95">
        <f>ROUND(SUM(VisuDalykuValandos[[#This Row],[17]:[22]]),0)</f>
        <v>18</v>
      </c>
      <c r="Z174" s="96">
        <f>SUM(VisuDalykuValandos[[#This Row],[23]]+VisuDalykuValandos[[#This Row],[15]])</f>
        <v>90</v>
      </c>
      <c r="AA174" s="92"/>
      <c r="AB174" s="86" t="s">
        <v>157</v>
      </c>
    </row>
    <row r="175" spans="2:28" ht="15">
      <c r="B175" s="87">
        <v>51</v>
      </c>
      <c r="C175" s="88" t="s">
        <v>85</v>
      </c>
      <c r="D175" s="89" t="s">
        <v>150</v>
      </c>
      <c r="E175" s="90">
        <v>30</v>
      </c>
      <c r="F175" s="91"/>
      <c r="G175" s="91">
        <f>SUM(VisuDalykuValandos[[#This Row],[3]]+VisuDalykuValandos[[#This Row],[4]])</f>
        <v>30</v>
      </c>
      <c r="H175" s="92">
        <v>1</v>
      </c>
      <c r="I175" s="91">
        <v>36</v>
      </c>
      <c r="J175" s="91">
        <v>36</v>
      </c>
      <c r="K175" s="91">
        <v>1</v>
      </c>
      <c r="L175" s="91"/>
      <c r="M175" s="91"/>
      <c r="N175" s="91"/>
      <c r="O175" s="89"/>
      <c r="P175" s="91"/>
      <c r="Q17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75" s="94"/>
      <c r="S175" s="90">
        <f>ROUND(VisuDalykuValandos[[#This Row],[16]]*VisuDalykuValandos[[#This Row],[5]]*0.1,0)</f>
        <v>0</v>
      </c>
      <c r="T175" s="91">
        <f>ROUND(VisuDalykuValandos[[#This Row],[5]]*0.3,0)</f>
        <v>9</v>
      </c>
      <c r="U175" s="91"/>
      <c r="V175" s="91"/>
      <c r="W175" s="91">
        <f>ROUND(VisuDalykuValandos[[#This Row],[5]]*0.3,0)</f>
        <v>9</v>
      </c>
      <c r="X175" s="91"/>
      <c r="Y175" s="95">
        <f>ROUND(SUM(VisuDalykuValandos[[#This Row],[17]:[22]]),0)</f>
        <v>18</v>
      </c>
      <c r="Z175" s="96">
        <f>SUM(VisuDalykuValandos[[#This Row],[23]]+VisuDalykuValandos[[#This Row],[15]])</f>
        <v>90</v>
      </c>
      <c r="AA175" s="92"/>
      <c r="AB175" s="86" t="s">
        <v>157</v>
      </c>
    </row>
    <row r="176" spans="2:28" ht="15">
      <c r="B176" s="87">
        <v>52</v>
      </c>
      <c r="C176" s="88" t="s">
        <v>85</v>
      </c>
      <c r="D176" s="89" t="s">
        <v>151</v>
      </c>
      <c r="E176" s="90">
        <v>14</v>
      </c>
      <c r="F176" s="91"/>
      <c r="G176" s="91">
        <f>SUM(VisuDalykuValandos[[#This Row],[3]]+VisuDalykuValandos[[#This Row],[4]])</f>
        <v>14</v>
      </c>
      <c r="H176" s="92">
        <v>1</v>
      </c>
      <c r="I176" s="91">
        <v>36</v>
      </c>
      <c r="J176" s="91">
        <v>36</v>
      </c>
      <c r="K176" s="91">
        <v>1</v>
      </c>
      <c r="L176" s="91"/>
      <c r="M176" s="91"/>
      <c r="N176" s="91"/>
      <c r="O176" s="89"/>
      <c r="P176" s="91"/>
      <c r="Q17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76" s="94"/>
      <c r="S176" s="90">
        <f>ROUND(VisuDalykuValandos[[#This Row],[16]]*VisuDalykuValandos[[#This Row],[5]]*0.1,0)</f>
        <v>0</v>
      </c>
      <c r="T176" s="91">
        <f>ROUND(VisuDalykuValandos[[#This Row],[5]]*0.3,0)</f>
        <v>4</v>
      </c>
      <c r="U176" s="91"/>
      <c r="V176" s="91"/>
      <c r="W176" s="91">
        <f>ROUND(VisuDalykuValandos[[#This Row],[5]]*0.3,0)</f>
        <v>4</v>
      </c>
      <c r="X176" s="91"/>
      <c r="Y176" s="95">
        <f>ROUND(SUM(VisuDalykuValandos[[#This Row],[17]:[22]]),0)</f>
        <v>8</v>
      </c>
      <c r="Z176" s="96">
        <f>SUM(VisuDalykuValandos[[#This Row],[23]]+VisuDalykuValandos[[#This Row],[15]])</f>
        <v>80</v>
      </c>
      <c r="AA176" s="92"/>
      <c r="AB176" s="86" t="s">
        <v>157</v>
      </c>
    </row>
    <row r="177" spans="2:28" ht="25.5">
      <c r="B177" s="87">
        <v>53</v>
      </c>
      <c r="C177" s="88" t="s">
        <v>85</v>
      </c>
      <c r="D177" s="89" t="s">
        <v>152</v>
      </c>
      <c r="E177" s="90">
        <v>14</v>
      </c>
      <c r="F177" s="91"/>
      <c r="G177" s="91">
        <f>SUM(VisuDalykuValandos[[#This Row],[3]]+VisuDalykuValandos[[#This Row],[4]])</f>
        <v>14</v>
      </c>
      <c r="H177" s="92">
        <v>1</v>
      </c>
      <c r="I177" s="91">
        <v>36</v>
      </c>
      <c r="J177" s="91">
        <v>36</v>
      </c>
      <c r="K177" s="91">
        <v>1</v>
      </c>
      <c r="L177" s="91"/>
      <c r="M177" s="91"/>
      <c r="N177" s="91"/>
      <c r="O177" s="89"/>
      <c r="P177" s="91"/>
      <c r="Q17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177" s="94"/>
      <c r="S177" s="90">
        <f>ROUND(VisuDalykuValandos[[#This Row],[16]]*VisuDalykuValandos[[#This Row],[5]]*0.1,0)</f>
        <v>0</v>
      </c>
      <c r="T177" s="91">
        <f>ROUND(VisuDalykuValandos[[#This Row],[5]]*0.3,0)</f>
        <v>4</v>
      </c>
      <c r="U177" s="91"/>
      <c r="V177" s="91"/>
      <c r="W177" s="91">
        <f>ROUND(VisuDalykuValandos[[#This Row],[5]]*0.3,0)</f>
        <v>4</v>
      </c>
      <c r="X177" s="91"/>
      <c r="Y177" s="95">
        <f>ROUND(SUM(VisuDalykuValandos[[#This Row],[17]:[22]]),0)</f>
        <v>8</v>
      </c>
      <c r="Z177" s="96">
        <f>SUM(VisuDalykuValandos[[#This Row],[23]]+VisuDalykuValandos[[#This Row],[15]])</f>
        <v>80</v>
      </c>
      <c r="AA177" s="92"/>
      <c r="AB177" s="86" t="s">
        <v>157</v>
      </c>
    </row>
    <row r="178" spans="2:28" ht="15">
      <c r="B178" s="87">
        <v>54</v>
      </c>
      <c r="C178" s="88" t="s">
        <v>159</v>
      </c>
      <c r="D178" s="89" t="s">
        <v>147</v>
      </c>
      <c r="E178" s="90">
        <v>30</v>
      </c>
      <c r="F178" s="91"/>
      <c r="G178" s="91">
        <f>SUM(VisuDalykuValandos[[#This Row],[3]]+VisuDalykuValandos[[#This Row],[4]])</f>
        <v>30</v>
      </c>
      <c r="H178" s="92">
        <v>2</v>
      </c>
      <c r="I178" s="91">
        <v>48</v>
      </c>
      <c r="J178" s="91">
        <v>48</v>
      </c>
      <c r="K178" s="91">
        <v>1</v>
      </c>
      <c r="L178" s="91"/>
      <c r="M178" s="91"/>
      <c r="N178" s="91"/>
      <c r="O178" s="89"/>
      <c r="P178" s="91"/>
      <c r="Q17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78" s="94"/>
      <c r="S178" s="90">
        <f>ROUND(VisuDalykuValandos[[#This Row],[16]]*VisuDalykuValandos[[#This Row],[5]]*0.1,0)</f>
        <v>0</v>
      </c>
      <c r="T178" s="91">
        <f>ROUND(VisuDalykuValandos[[#This Row],[5]]*0.3,0)</f>
        <v>9</v>
      </c>
      <c r="U178" s="91"/>
      <c r="V178" s="91"/>
      <c r="W178" s="91">
        <f>ROUND(VisuDalykuValandos[[#This Row],[5]]*0.3,0)</f>
        <v>9</v>
      </c>
      <c r="X178" s="91"/>
      <c r="Y178" s="95">
        <f>ROUND(SUM(VisuDalykuValandos[[#This Row],[17]:[22]]),0)</f>
        <v>18</v>
      </c>
      <c r="Z178" s="96">
        <f>SUM(VisuDalykuValandos[[#This Row],[23]]+VisuDalykuValandos[[#This Row],[15]])</f>
        <v>114</v>
      </c>
      <c r="AA178" s="92"/>
      <c r="AB178" s="86" t="s">
        <v>157</v>
      </c>
    </row>
    <row r="179" spans="2:28" ht="15">
      <c r="B179" s="87">
        <v>55</v>
      </c>
      <c r="C179" s="88" t="s">
        <v>159</v>
      </c>
      <c r="D179" s="89" t="s">
        <v>149</v>
      </c>
      <c r="E179" s="90">
        <v>14</v>
      </c>
      <c r="F179" s="91">
        <v>16</v>
      </c>
      <c r="G179" s="91">
        <f>SUM(VisuDalykuValandos[[#This Row],[3]]+VisuDalykuValandos[[#This Row],[4]])</f>
        <v>30</v>
      </c>
      <c r="H179" s="92">
        <v>2</v>
      </c>
      <c r="I179" s="91">
        <v>48</v>
      </c>
      <c r="J179" s="91">
        <v>48</v>
      </c>
      <c r="K179" s="91">
        <v>1</v>
      </c>
      <c r="L179" s="91"/>
      <c r="M179" s="91"/>
      <c r="N179" s="91"/>
      <c r="O179" s="89"/>
      <c r="P179" s="91"/>
      <c r="Q17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79" s="94"/>
      <c r="S179" s="90">
        <f>ROUND(VisuDalykuValandos[[#This Row],[16]]*VisuDalykuValandos[[#This Row],[5]]*0.1,0)</f>
        <v>0</v>
      </c>
      <c r="T179" s="91">
        <f>ROUND(VisuDalykuValandos[[#This Row],[5]]*0.3,0)</f>
        <v>9</v>
      </c>
      <c r="U179" s="91"/>
      <c r="V179" s="91"/>
      <c r="W179" s="91">
        <f>ROUND(VisuDalykuValandos[[#This Row],[5]]*0.3,0)</f>
        <v>9</v>
      </c>
      <c r="X179" s="91"/>
      <c r="Y179" s="95">
        <f>ROUND(SUM(VisuDalykuValandos[[#This Row],[17]:[22]]),0)</f>
        <v>18</v>
      </c>
      <c r="Z179" s="96">
        <f>SUM(VisuDalykuValandos[[#This Row],[23]]+VisuDalykuValandos[[#This Row],[15]])</f>
        <v>114</v>
      </c>
      <c r="AA179" s="92"/>
      <c r="AB179" s="86" t="s">
        <v>157</v>
      </c>
    </row>
    <row r="180" spans="2:28" ht="15">
      <c r="B180" s="87">
        <v>56</v>
      </c>
      <c r="C180" s="88" t="s">
        <v>159</v>
      </c>
      <c r="D180" s="89" t="s">
        <v>150</v>
      </c>
      <c r="E180" s="90">
        <v>30</v>
      </c>
      <c r="F180" s="91"/>
      <c r="G180" s="91">
        <f>SUM(VisuDalykuValandos[[#This Row],[3]]+VisuDalykuValandos[[#This Row],[4]])</f>
        <v>30</v>
      </c>
      <c r="H180" s="92">
        <v>2</v>
      </c>
      <c r="I180" s="91">
        <v>48</v>
      </c>
      <c r="J180" s="91">
        <v>48</v>
      </c>
      <c r="K180" s="91">
        <v>1</v>
      </c>
      <c r="L180" s="91"/>
      <c r="M180" s="91"/>
      <c r="N180" s="91"/>
      <c r="O180" s="89"/>
      <c r="P180" s="91"/>
      <c r="Q18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80" s="94"/>
      <c r="S180" s="90">
        <f>ROUND(VisuDalykuValandos[[#This Row],[16]]*VisuDalykuValandos[[#This Row],[5]]*0.1,0)</f>
        <v>0</v>
      </c>
      <c r="T180" s="91">
        <f>ROUND(VisuDalykuValandos[[#This Row],[5]]*0.3,0)</f>
        <v>9</v>
      </c>
      <c r="U180" s="91"/>
      <c r="V180" s="91"/>
      <c r="W180" s="91">
        <f>ROUND(VisuDalykuValandos[[#This Row],[5]]*0.3,0)</f>
        <v>9</v>
      </c>
      <c r="X180" s="91"/>
      <c r="Y180" s="95">
        <f>ROUND(SUM(VisuDalykuValandos[[#This Row],[17]:[22]]),0)</f>
        <v>18</v>
      </c>
      <c r="Z180" s="96">
        <f>SUM(VisuDalykuValandos[[#This Row],[23]]+VisuDalykuValandos[[#This Row],[15]])</f>
        <v>114</v>
      </c>
      <c r="AA180" s="92"/>
      <c r="AB180" s="86" t="s">
        <v>157</v>
      </c>
    </row>
    <row r="181" spans="2:28" ht="15">
      <c r="B181" s="87">
        <v>57</v>
      </c>
      <c r="C181" s="88" t="s">
        <v>159</v>
      </c>
      <c r="D181" s="89" t="s">
        <v>151</v>
      </c>
      <c r="E181" s="90">
        <v>14</v>
      </c>
      <c r="F181" s="91"/>
      <c r="G181" s="91">
        <f>SUM(VisuDalykuValandos[[#This Row],[3]]+VisuDalykuValandos[[#This Row],[4]])</f>
        <v>14</v>
      </c>
      <c r="H181" s="92">
        <v>2</v>
      </c>
      <c r="I181" s="91">
        <v>48</v>
      </c>
      <c r="J181" s="91">
        <v>48</v>
      </c>
      <c r="K181" s="91">
        <v>1</v>
      </c>
      <c r="L181" s="91"/>
      <c r="M181" s="91"/>
      <c r="N181" s="91"/>
      <c r="O181" s="89"/>
      <c r="P181" s="91"/>
      <c r="Q18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81" s="94"/>
      <c r="S181" s="90">
        <f>ROUND(VisuDalykuValandos[[#This Row],[16]]*VisuDalykuValandos[[#This Row],[5]]*0.1,0)</f>
        <v>0</v>
      </c>
      <c r="T181" s="91">
        <f>ROUND(VisuDalykuValandos[[#This Row],[5]]*0.3,0)</f>
        <v>4</v>
      </c>
      <c r="U181" s="91"/>
      <c r="V181" s="91"/>
      <c r="W181" s="91">
        <f>ROUND(VisuDalykuValandos[[#This Row],[5]]*0.3,0)</f>
        <v>4</v>
      </c>
      <c r="X181" s="91"/>
      <c r="Y181" s="95">
        <f>ROUND(SUM(VisuDalykuValandos[[#This Row],[17]:[22]]),0)</f>
        <v>8</v>
      </c>
      <c r="Z181" s="96">
        <f>SUM(VisuDalykuValandos[[#This Row],[23]]+VisuDalykuValandos[[#This Row],[15]])</f>
        <v>104</v>
      </c>
      <c r="AA181" s="92"/>
      <c r="AB181" s="86" t="s">
        <v>157</v>
      </c>
    </row>
    <row r="182" spans="2:28" ht="25.5">
      <c r="B182" s="87">
        <v>58</v>
      </c>
      <c r="C182" s="88" t="s">
        <v>159</v>
      </c>
      <c r="D182" s="89" t="s">
        <v>152</v>
      </c>
      <c r="E182" s="90">
        <v>14</v>
      </c>
      <c r="F182" s="91"/>
      <c r="G182" s="91">
        <f>SUM(VisuDalykuValandos[[#This Row],[3]]+VisuDalykuValandos[[#This Row],[4]])</f>
        <v>14</v>
      </c>
      <c r="H182" s="92">
        <v>2</v>
      </c>
      <c r="I182" s="91">
        <v>48</v>
      </c>
      <c r="J182" s="91">
        <v>48</v>
      </c>
      <c r="K182" s="91">
        <v>1</v>
      </c>
      <c r="L182" s="91"/>
      <c r="M182" s="91"/>
      <c r="N182" s="91"/>
      <c r="O182" s="89"/>
      <c r="P182" s="91"/>
      <c r="Q18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82" s="94"/>
      <c r="S182" s="90">
        <f>ROUND(VisuDalykuValandos[[#This Row],[16]]*VisuDalykuValandos[[#This Row],[5]]*0.1,0)</f>
        <v>0</v>
      </c>
      <c r="T182" s="91">
        <f>ROUND(VisuDalykuValandos[[#This Row],[5]]*0.3,0)</f>
        <v>4</v>
      </c>
      <c r="U182" s="91"/>
      <c r="V182" s="91"/>
      <c r="W182" s="91">
        <f>ROUND(VisuDalykuValandos[[#This Row],[5]]*0.3,0)</f>
        <v>4</v>
      </c>
      <c r="X182" s="91"/>
      <c r="Y182" s="95">
        <f>ROUND(SUM(VisuDalykuValandos[[#This Row],[17]:[22]]),0)</f>
        <v>8</v>
      </c>
      <c r="Z182" s="96">
        <f>SUM(VisuDalykuValandos[[#This Row],[23]]+VisuDalykuValandos[[#This Row],[15]])</f>
        <v>104</v>
      </c>
      <c r="AA182" s="92"/>
      <c r="AB182" s="86" t="s">
        <v>157</v>
      </c>
    </row>
    <row r="183" spans="2:28" ht="15">
      <c r="B183" s="87">
        <v>59</v>
      </c>
      <c r="C183" s="88" t="s">
        <v>94</v>
      </c>
      <c r="D183" s="89" t="s">
        <v>147</v>
      </c>
      <c r="E183" s="90">
        <v>30</v>
      </c>
      <c r="F183" s="91"/>
      <c r="G183" s="91">
        <f>SUM(VisuDalykuValandos[[#This Row],[3]]+VisuDalykuValandos[[#This Row],[4]])</f>
        <v>30</v>
      </c>
      <c r="H183" s="92">
        <v>2</v>
      </c>
      <c r="I183" s="91">
        <v>32</v>
      </c>
      <c r="J183" s="91">
        <v>16</v>
      </c>
      <c r="K183" s="91">
        <v>1</v>
      </c>
      <c r="L183" s="91"/>
      <c r="M183" s="91"/>
      <c r="N183" s="91"/>
      <c r="O183" s="89"/>
      <c r="P183" s="91"/>
      <c r="Q18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83" s="94"/>
      <c r="S183" s="90">
        <f>ROUND(VisuDalykuValandos[[#This Row],[16]]*VisuDalykuValandos[[#This Row],[5]]*0.1,0)</f>
        <v>0</v>
      </c>
      <c r="T183" s="91">
        <f>ROUND(VisuDalykuValandos[[#This Row],[5]]*0.3,0)</f>
        <v>9</v>
      </c>
      <c r="U183" s="91"/>
      <c r="V183" s="91"/>
      <c r="W183" s="91">
        <f>ROUND(VisuDalykuValandos[[#This Row],[5]]*0.3,0)</f>
        <v>9</v>
      </c>
      <c r="X183" s="91"/>
      <c r="Y183" s="95">
        <f>ROUND(SUM(VisuDalykuValandos[[#This Row],[17]:[22]]),0)</f>
        <v>18</v>
      </c>
      <c r="Z183" s="96">
        <f>SUM(VisuDalykuValandos[[#This Row],[23]]+VisuDalykuValandos[[#This Row],[15]])</f>
        <v>66</v>
      </c>
      <c r="AA183" s="92"/>
      <c r="AB183" s="86" t="s">
        <v>157</v>
      </c>
    </row>
    <row r="184" spans="2:28" ht="15">
      <c r="B184" s="87">
        <v>60</v>
      </c>
      <c r="C184" s="88" t="s">
        <v>94</v>
      </c>
      <c r="D184" s="89" t="s">
        <v>149</v>
      </c>
      <c r="E184" s="90">
        <v>14</v>
      </c>
      <c r="F184" s="91">
        <v>16</v>
      </c>
      <c r="G184" s="91">
        <f>SUM(VisuDalykuValandos[[#This Row],[3]]+VisuDalykuValandos[[#This Row],[4]])</f>
        <v>30</v>
      </c>
      <c r="H184" s="92">
        <v>2</v>
      </c>
      <c r="I184" s="91">
        <v>32</v>
      </c>
      <c r="J184" s="91">
        <v>16</v>
      </c>
      <c r="K184" s="91">
        <v>1</v>
      </c>
      <c r="L184" s="91"/>
      <c r="M184" s="91"/>
      <c r="N184" s="91"/>
      <c r="O184" s="89"/>
      <c r="P184" s="91"/>
      <c r="Q18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84" s="94"/>
      <c r="S184" s="90">
        <f>ROUND(VisuDalykuValandos[[#This Row],[16]]*VisuDalykuValandos[[#This Row],[5]]*0.1,0)</f>
        <v>0</v>
      </c>
      <c r="T184" s="91">
        <f>ROUND(VisuDalykuValandos[[#This Row],[5]]*0.3,0)</f>
        <v>9</v>
      </c>
      <c r="U184" s="91"/>
      <c r="V184" s="91"/>
      <c r="W184" s="91">
        <f>ROUND(VisuDalykuValandos[[#This Row],[5]]*0.3,0)</f>
        <v>9</v>
      </c>
      <c r="X184" s="91"/>
      <c r="Y184" s="95">
        <f>ROUND(SUM(VisuDalykuValandos[[#This Row],[17]:[22]]),0)</f>
        <v>18</v>
      </c>
      <c r="Z184" s="96">
        <f>SUM(VisuDalykuValandos[[#This Row],[23]]+VisuDalykuValandos[[#This Row],[15]])</f>
        <v>66</v>
      </c>
      <c r="AA184" s="92"/>
      <c r="AB184" s="86" t="s">
        <v>157</v>
      </c>
    </row>
    <row r="185" spans="2:28" ht="15">
      <c r="B185" s="87">
        <v>61</v>
      </c>
      <c r="C185" s="88" t="s">
        <v>94</v>
      </c>
      <c r="D185" s="89" t="s">
        <v>150</v>
      </c>
      <c r="E185" s="90">
        <v>30</v>
      </c>
      <c r="F185" s="91"/>
      <c r="G185" s="91">
        <f>SUM(VisuDalykuValandos[[#This Row],[3]]+VisuDalykuValandos[[#This Row],[4]])</f>
        <v>30</v>
      </c>
      <c r="H185" s="92">
        <v>2</v>
      </c>
      <c r="I185" s="91">
        <v>32</v>
      </c>
      <c r="J185" s="91">
        <v>16</v>
      </c>
      <c r="K185" s="91">
        <v>1</v>
      </c>
      <c r="L185" s="91"/>
      <c r="M185" s="91"/>
      <c r="N185" s="91"/>
      <c r="O185" s="89"/>
      <c r="P185" s="91"/>
      <c r="Q18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85" s="94"/>
      <c r="S185" s="90">
        <f>ROUND(VisuDalykuValandos[[#This Row],[16]]*VisuDalykuValandos[[#This Row],[5]]*0.1,0)</f>
        <v>0</v>
      </c>
      <c r="T185" s="91">
        <f>ROUND(VisuDalykuValandos[[#This Row],[5]]*0.3,0)</f>
        <v>9</v>
      </c>
      <c r="U185" s="91"/>
      <c r="V185" s="91"/>
      <c r="W185" s="91">
        <f>ROUND(VisuDalykuValandos[[#This Row],[5]]*0.3,0)</f>
        <v>9</v>
      </c>
      <c r="X185" s="91"/>
      <c r="Y185" s="95">
        <f>ROUND(SUM(VisuDalykuValandos[[#This Row],[17]:[22]]),0)</f>
        <v>18</v>
      </c>
      <c r="Z185" s="96">
        <f>SUM(VisuDalykuValandos[[#This Row],[23]]+VisuDalykuValandos[[#This Row],[15]])</f>
        <v>66</v>
      </c>
      <c r="AA185" s="92"/>
      <c r="AB185" s="86" t="s">
        <v>157</v>
      </c>
    </row>
    <row r="186" spans="2:28" ht="15">
      <c r="B186" s="87">
        <v>62</v>
      </c>
      <c r="C186" s="88" t="s">
        <v>94</v>
      </c>
      <c r="D186" s="89" t="s">
        <v>151</v>
      </c>
      <c r="E186" s="90">
        <v>14</v>
      </c>
      <c r="F186" s="91"/>
      <c r="G186" s="91">
        <f>SUM(VisuDalykuValandos[[#This Row],[3]]+VisuDalykuValandos[[#This Row],[4]])</f>
        <v>14</v>
      </c>
      <c r="H186" s="92">
        <v>2</v>
      </c>
      <c r="I186" s="91">
        <v>32</v>
      </c>
      <c r="J186" s="91">
        <v>16</v>
      </c>
      <c r="K186" s="91">
        <v>1</v>
      </c>
      <c r="L186" s="91"/>
      <c r="M186" s="91"/>
      <c r="N186" s="91"/>
      <c r="O186" s="89"/>
      <c r="P186" s="91"/>
      <c r="Q18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86" s="94"/>
      <c r="S186" s="90">
        <f>ROUND(VisuDalykuValandos[[#This Row],[16]]*VisuDalykuValandos[[#This Row],[5]]*0.1,0)</f>
        <v>0</v>
      </c>
      <c r="T186" s="91">
        <f>ROUND(VisuDalykuValandos[[#This Row],[5]]*0.3,0)</f>
        <v>4</v>
      </c>
      <c r="U186" s="91"/>
      <c r="V186" s="91"/>
      <c r="W186" s="91">
        <f>ROUND(VisuDalykuValandos[[#This Row],[5]]*0.3,0)</f>
        <v>4</v>
      </c>
      <c r="X186" s="91"/>
      <c r="Y186" s="95">
        <f>ROUND(SUM(VisuDalykuValandos[[#This Row],[17]:[22]]),0)</f>
        <v>8</v>
      </c>
      <c r="Z186" s="96">
        <f>SUM(VisuDalykuValandos[[#This Row],[23]]+VisuDalykuValandos[[#This Row],[15]])</f>
        <v>56</v>
      </c>
      <c r="AA186" s="92"/>
      <c r="AB186" s="86" t="s">
        <v>157</v>
      </c>
    </row>
    <row r="187" spans="2:28" ht="25.5">
      <c r="B187" s="87">
        <v>63</v>
      </c>
      <c r="C187" s="88" t="s">
        <v>94</v>
      </c>
      <c r="D187" s="89" t="s">
        <v>152</v>
      </c>
      <c r="E187" s="90">
        <v>14</v>
      </c>
      <c r="F187" s="91"/>
      <c r="G187" s="91">
        <f>SUM(VisuDalykuValandos[[#This Row],[3]]+VisuDalykuValandos[[#This Row],[4]])</f>
        <v>14</v>
      </c>
      <c r="H187" s="92">
        <v>2</v>
      </c>
      <c r="I187" s="91">
        <v>32</v>
      </c>
      <c r="J187" s="91">
        <v>16</v>
      </c>
      <c r="K187" s="91">
        <v>1</v>
      </c>
      <c r="L187" s="91"/>
      <c r="M187" s="91"/>
      <c r="N187" s="91"/>
      <c r="O187" s="89"/>
      <c r="P187" s="91"/>
      <c r="Q18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187" s="94"/>
      <c r="S187" s="90">
        <f>ROUND(VisuDalykuValandos[[#This Row],[16]]*VisuDalykuValandos[[#This Row],[5]]*0.1,0)</f>
        <v>0</v>
      </c>
      <c r="T187" s="91">
        <f>ROUND(VisuDalykuValandos[[#This Row],[5]]*0.3,0)</f>
        <v>4</v>
      </c>
      <c r="U187" s="91"/>
      <c r="V187" s="91"/>
      <c r="W187" s="91">
        <f>ROUND(VisuDalykuValandos[[#This Row],[5]]*0.3,0)</f>
        <v>4</v>
      </c>
      <c r="X187" s="91"/>
      <c r="Y187" s="95">
        <f>ROUND(SUM(VisuDalykuValandos[[#This Row],[17]:[22]]),0)</f>
        <v>8</v>
      </c>
      <c r="Z187" s="96">
        <f>SUM(VisuDalykuValandos[[#This Row],[23]]+VisuDalykuValandos[[#This Row],[15]])</f>
        <v>56</v>
      </c>
      <c r="AA187" s="92"/>
      <c r="AB187" s="86" t="s">
        <v>157</v>
      </c>
    </row>
    <row r="188" spans="2:28" ht="15">
      <c r="B188" s="87">
        <v>64</v>
      </c>
      <c r="C188" s="88" t="s">
        <v>90</v>
      </c>
      <c r="D188" s="89" t="s">
        <v>147</v>
      </c>
      <c r="E188" s="90">
        <v>30</v>
      </c>
      <c r="F188" s="91"/>
      <c r="G188" s="91">
        <f>SUM(VisuDalykuValandos[[#This Row],[3]]+VisuDalykuValandos[[#This Row],[4]])</f>
        <v>30</v>
      </c>
      <c r="H188" s="92">
        <v>2</v>
      </c>
      <c r="I188" s="91">
        <v>32</v>
      </c>
      <c r="J188" s="91">
        <v>32</v>
      </c>
      <c r="K188" s="91">
        <v>1</v>
      </c>
      <c r="L188" s="91"/>
      <c r="M188" s="91"/>
      <c r="N188" s="91"/>
      <c r="O188" s="89"/>
      <c r="P188" s="91"/>
      <c r="Q18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88" s="94"/>
      <c r="S188" s="90">
        <f>ROUND(VisuDalykuValandos[[#This Row],[16]]*VisuDalykuValandos[[#This Row],[5]]*0.1,0)</f>
        <v>0</v>
      </c>
      <c r="T188" s="91">
        <f>ROUND(VisuDalykuValandos[[#This Row],[5]]*0.3,0)</f>
        <v>9</v>
      </c>
      <c r="U188" s="91"/>
      <c r="V188" s="91"/>
      <c r="W188" s="91">
        <f>ROUND(VisuDalykuValandos[[#This Row],[5]]*0.3,0)</f>
        <v>9</v>
      </c>
      <c r="X188" s="91"/>
      <c r="Y188" s="95">
        <f>ROUND(SUM(VisuDalykuValandos[[#This Row],[17]:[22]]),0)</f>
        <v>18</v>
      </c>
      <c r="Z188" s="96">
        <f>SUM(VisuDalykuValandos[[#This Row],[23]]+VisuDalykuValandos[[#This Row],[15]])</f>
        <v>82</v>
      </c>
      <c r="AA188" s="92"/>
      <c r="AB188" s="86" t="s">
        <v>157</v>
      </c>
    </row>
    <row r="189" spans="2:28" ht="15">
      <c r="B189" s="87">
        <v>65</v>
      </c>
      <c r="C189" s="88" t="s">
        <v>90</v>
      </c>
      <c r="D189" s="89" t="s">
        <v>149</v>
      </c>
      <c r="E189" s="90">
        <v>14</v>
      </c>
      <c r="F189" s="91">
        <v>16</v>
      </c>
      <c r="G189" s="91">
        <f>SUM(VisuDalykuValandos[[#This Row],[3]]+VisuDalykuValandos[[#This Row],[4]])</f>
        <v>30</v>
      </c>
      <c r="H189" s="92">
        <v>2</v>
      </c>
      <c r="I189" s="91">
        <v>32</v>
      </c>
      <c r="J189" s="91">
        <v>32</v>
      </c>
      <c r="K189" s="91">
        <v>1</v>
      </c>
      <c r="L189" s="91"/>
      <c r="M189" s="91"/>
      <c r="N189" s="91"/>
      <c r="O189" s="89"/>
      <c r="P189" s="91"/>
      <c r="Q18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89" s="94"/>
      <c r="S189" s="90">
        <f>ROUND(VisuDalykuValandos[[#This Row],[16]]*VisuDalykuValandos[[#This Row],[5]]*0.1,0)</f>
        <v>0</v>
      </c>
      <c r="T189" s="91">
        <f>ROUND(VisuDalykuValandos[[#This Row],[5]]*0.3,0)</f>
        <v>9</v>
      </c>
      <c r="U189" s="91"/>
      <c r="V189" s="91"/>
      <c r="W189" s="91">
        <f>ROUND(VisuDalykuValandos[[#This Row],[5]]*0.3,0)</f>
        <v>9</v>
      </c>
      <c r="X189" s="91"/>
      <c r="Y189" s="95">
        <f>ROUND(SUM(VisuDalykuValandos[[#This Row],[17]:[22]]),0)</f>
        <v>18</v>
      </c>
      <c r="Z189" s="96">
        <f>SUM(VisuDalykuValandos[[#This Row],[23]]+VisuDalykuValandos[[#This Row],[15]])</f>
        <v>82</v>
      </c>
      <c r="AA189" s="92"/>
      <c r="AB189" s="86" t="s">
        <v>157</v>
      </c>
    </row>
    <row r="190" spans="2:28" ht="15">
      <c r="B190" s="87">
        <v>66</v>
      </c>
      <c r="C190" s="88" t="s">
        <v>90</v>
      </c>
      <c r="D190" s="89" t="s">
        <v>150</v>
      </c>
      <c r="E190" s="90">
        <v>30</v>
      </c>
      <c r="F190" s="91"/>
      <c r="G190" s="91">
        <f>SUM(VisuDalykuValandos[[#This Row],[3]]+VisuDalykuValandos[[#This Row],[4]])</f>
        <v>30</v>
      </c>
      <c r="H190" s="92">
        <v>2</v>
      </c>
      <c r="I190" s="91">
        <v>32</v>
      </c>
      <c r="J190" s="91">
        <v>32</v>
      </c>
      <c r="K190" s="91">
        <v>1</v>
      </c>
      <c r="L190" s="91"/>
      <c r="M190" s="91"/>
      <c r="N190" s="91"/>
      <c r="O190" s="89"/>
      <c r="P190" s="91"/>
      <c r="Q19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90" s="94"/>
      <c r="S190" s="90">
        <f>ROUND(VisuDalykuValandos[[#This Row],[16]]*VisuDalykuValandos[[#This Row],[5]]*0.1,0)</f>
        <v>0</v>
      </c>
      <c r="T190" s="91">
        <f>ROUND(VisuDalykuValandos[[#This Row],[5]]*0.3,0)</f>
        <v>9</v>
      </c>
      <c r="U190" s="91"/>
      <c r="V190" s="91"/>
      <c r="W190" s="91">
        <f>ROUND(VisuDalykuValandos[[#This Row],[5]]*0.3,0)</f>
        <v>9</v>
      </c>
      <c r="X190" s="91"/>
      <c r="Y190" s="95">
        <f>ROUND(SUM(VisuDalykuValandos[[#This Row],[17]:[22]]),0)</f>
        <v>18</v>
      </c>
      <c r="Z190" s="96">
        <f>SUM(VisuDalykuValandos[[#This Row],[23]]+VisuDalykuValandos[[#This Row],[15]])</f>
        <v>82</v>
      </c>
      <c r="AA190" s="92"/>
      <c r="AB190" s="86" t="s">
        <v>157</v>
      </c>
    </row>
    <row r="191" spans="2:28" ht="15">
      <c r="B191" s="87">
        <v>67</v>
      </c>
      <c r="C191" s="88" t="s">
        <v>90</v>
      </c>
      <c r="D191" s="89" t="s">
        <v>151</v>
      </c>
      <c r="E191" s="90">
        <v>14</v>
      </c>
      <c r="F191" s="91"/>
      <c r="G191" s="91">
        <f>SUM(VisuDalykuValandos[[#This Row],[3]]+VisuDalykuValandos[[#This Row],[4]])</f>
        <v>14</v>
      </c>
      <c r="H191" s="92">
        <v>2</v>
      </c>
      <c r="I191" s="91">
        <v>32</v>
      </c>
      <c r="J191" s="91">
        <v>32</v>
      </c>
      <c r="K191" s="91">
        <v>1</v>
      </c>
      <c r="L191" s="91"/>
      <c r="M191" s="91"/>
      <c r="N191" s="91"/>
      <c r="O191" s="89"/>
      <c r="P191" s="91"/>
      <c r="Q19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91" s="94"/>
      <c r="S191" s="90">
        <f>ROUND(VisuDalykuValandos[[#This Row],[16]]*VisuDalykuValandos[[#This Row],[5]]*0.1,0)</f>
        <v>0</v>
      </c>
      <c r="T191" s="91">
        <f>ROUND(VisuDalykuValandos[[#This Row],[5]]*0.3,0)</f>
        <v>4</v>
      </c>
      <c r="U191" s="91"/>
      <c r="V191" s="91"/>
      <c r="W191" s="91">
        <f>ROUND(VisuDalykuValandos[[#This Row],[5]]*0.3,0)</f>
        <v>4</v>
      </c>
      <c r="X191" s="91"/>
      <c r="Y191" s="95">
        <f>ROUND(SUM(VisuDalykuValandos[[#This Row],[17]:[22]]),0)</f>
        <v>8</v>
      </c>
      <c r="Z191" s="96">
        <f>SUM(VisuDalykuValandos[[#This Row],[23]]+VisuDalykuValandos[[#This Row],[15]])</f>
        <v>72</v>
      </c>
      <c r="AA191" s="92"/>
      <c r="AB191" s="86" t="s">
        <v>157</v>
      </c>
    </row>
    <row r="192" spans="2:28" ht="25.5">
      <c r="B192" s="87">
        <v>68</v>
      </c>
      <c r="C192" s="88" t="s">
        <v>90</v>
      </c>
      <c r="D192" s="89" t="s">
        <v>152</v>
      </c>
      <c r="E192" s="90">
        <v>14</v>
      </c>
      <c r="F192" s="91"/>
      <c r="G192" s="91">
        <f>SUM(VisuDalykuValandos[[#This Row],[3]]+VisuDalykuValandos[[#This Row],[4]])</f>
        <v>14</v>
      </c>
      <c r="H192" s="92">
        <v>2</v>
      </c>
      <c r="I192" s="91">
        <v>32</v>
      </c>
      <c r="J192" s="91">
        <v>32</v>
      </c>
      <c r="K192" s="91">
        <v>1</v>
      </c>
      <c r="L192" s="91"/>
      <c r="M192" s="91"/>
      <c r="N192" s="91"/>
      <c r="O192" s="89"/>
      <c r="P192" s="91"/>
      <c r="Q19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192" s="94"/>
      <c r="S192" s="90">
        <f>ROUND(VisuDalykuValandos[[#This Row],[16]]*VisuDalykuValandos[[#This Row],[5]]*0.1,0)</f>
        <v>0</v>
      </c>
      <c r="T192" s="91">
        <f>ROUND(VisuDalykuValandos[[#This Row],[5]]*0.3,0)</f>
        <v>4</v>
      </c>
      <c r="U192" s="91"/>
      <c r="V192" s="91"/>
      <c r="W192" s="91">
        <f>ROUND(VisuDalykuValandos[[#This Row],[5]]*0.3,0)</f>
        <v>4</v>
      </c>
      <c r="X192" s="91"/>
      <c r="Y192" s="95">
        <f>ROUND(SUM(VisuDalykuValandos[[#This Row],[17]:[22]]),0)</f>
        <v>8</v>
      </c>
      <c r="Z192" s="96">
        <f>SUM(VisuDalykuValandos[[#This Row],[23]]+VisuDalykuValandos[[#This Row],[15]])</f>
        <v>72</v>
      </c>
      <c r="AA192" s="92"/>
      <c r="AB192" s="86" t="s">
        <v>157</v>
      </c>
    </row>
    <row r="193" spans="2:28" ht="15">
      <c r="B193" s="87">
        <v>69</v>
      </c>
      <c r="C193" s="88" t="s">
        <v>160</v>
      </c>
      <c r="D193" s="89" t="s">
        <v>147</v>
      </c>
      <c r="E193" s="90">
        <v>30</v>
      </c>
      <c r="F193" s="91"/>
      <c r="G193" s="91">
        <f>SUM(VisuDalykuValandos[[#This Row],[3]]+VisuDalykuValandos[[#This Row],[4]])</f>
        <v>30</v>
      </c>
      <c r="H193" s="92">
        <v>2</v>
      </c>
      <c r="I193" s="91">
        <v>48</v>
      </c>
      <c r="J193" s="91">
        <v>48</v>
      </c>
      <c r="K193" s="91">
        <v>1</v>
      </c>
      <c r="L193" s="91"/>
      <c r="M193" s="91"/>
      <c r="N193" s="91"/>
      <c r="O193" s="89"/>
      <c r="P193" s="91"/>
      <c r="Q19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93" s="94"/>
      <c r="S193" s="90">
        <f>ROUND(VisuDalykuValandos[[#This Row],[16]]*VisuDalykuValandos[[#This Row],[5]]*0.1,0)</f>
        <v>0</v>
      </c>
      <c r="T193" s="91">
        <f>ROUND(VisuDalykuValandos[[#This Row],[5]]*0.3,0)</f>
        <v>9</v>
      </c>
      <c r="U193" s="91"/>
      <c r="V193" s="91"/>
      <c r="W193" s="91">
        <f>ROUND(VisuDalykuValandos[[#This Row],[5]]*0.3,0)</f>
        <v>9</v>
      </c>
      <c r="X193" s="91"/>
      <c r="Y193" s="95">
        <f>ROUND(SUM(VisuDalykuValandos[[#This Row],[17]:[22]]),0)</f>
        <v>18</v>
      </c>
      <c r="Z193" s="96">
        <f>SUM(VisuDalykuValandos[[#This Row],[23]]+VisuDalykuValandos[[#This Row],[15]])</f>
        <v>114</v>
      </c>
      <c r="AA193" s="92"/>
      <c r="AB193" s="86" t="s">
        <v>157</v>
      </c>
    </row>
    <row r="194" spans="2:28" ht="15">
      <c r="B194" s="87">
        <v>70</v>
      </c>
      <c r="C194" s="88" t="s">
        <v>160</v>
      </c>
      <c r="D194" s="89" t="s">
        <v>149</v>
      </c>
      <c r="E194" s="90">
        <v>14</v>
      </c>
      <c r="F194" s="91">
        <v>16</v>
      </c>
      <c r="G194" s="91">
        <f>SUM(VisuDalykuValandos[[#This Row],[3]]+VisuDalykuValandos[[#This Row],[4]])</f>
        <v>30</v>
      </c>
      <c r="H194" s="92">
        <v>2</v>
      </c>
      <c r="I194" s="91">
        <v>48</v>
      </c>
      <c r="J194" s="91">
        <v>48</v>
      </c>
      <c r="K194" s="91">
        <v>1</v>
      </c>
      <c r="L194" s="91"/>
      <c r="M194" s="91"/>
      <c r="N194" s="91"/>
      <c r="O194" s="89"/>
      <c r="P194" s="91"/>
      <c r="Q19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94" s="94"/>
      <c r="S194" s="90">
        <f>ROUND(VisuDalykuValandos[[#This Row],[16]]*VisuDalykuValandos[[#This Row],[5]]*0.1,0)</f>
        <v>0</v>
      </c>
      <c r="T194" s="91">
        <f>ROUND(VisuDalykuValandos[[#This Row],[5]]*0.3,0)</f>
        <v>9</v>
      </c>
      <c r="U194" s="91"/>
      <c r="V194" s="91"/>
      <c r="W194" s="91">
        <f>ROUND(VisuDalykuValandos[[#This Row],[5]]*0.3,0)</f>
        <v>9</v>
      </c>
      <c r="X194" s="91"/>
      <c r="Y194" s="95">
        <f>ROUND(SUM(VisuDalykuValandos[[#This Row],[17]:[22]]),0)</f>
        <v>18</v>
      </c>
      <c r="Z194" s="96">
        <f>SUM(VisuDalykuValandos[[#This Row],[23]]+VisuDalykuValandos[[#This Row],[15]])</f>
        <v>114</v>
      </c>
      <c r="AA194" s="92"/>
      <c r="AB194" s="86" t="s">
        <v>157</v>
      </c>
    </row>
    <row r="195" spans="2:28" ht="15">
      <c r="B195" s="87">
        <v>71</v>
      </c>
      <c r="C195" s="88" t="s">
        <v>160</v>
      </c>
      <c r="D195" s="89" t="s">
        <v>150</v>
      </c>
      <c r="E195" s="90">
        <v>30</v>
      </c>
      <c r="F195" s="91"/>
      <c r="G195" s="91">
        <f>SUM(VisuDalykuValandos[[#This Row],[3]]+VisuDalykuValandos[[#This Row],[4]])</f>
        <v>30</v>
      </c>
      <c r="H195" s="92">
        <v>2</v>
      </c>
      <c r="I195" s="91">
        <v>48</v>
      </c>
      <c r="J195" s="91">
        <v>48</v>
      </c>
      <c r="K195" s="91">
        <v>1</v>
      </c>
      <c r="L195" s="91"/>
      <c r="M195" s="91"/>
      <c r="N195" s="91"/>
      <c r="O195" s="89"/>
      <c r="P195" s="91"/>
      <c r="Q19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95" s="94"/>
      <c r="S195" s="90">
        <f>ROUND(VisuDalykuValandos[[#This Row],[16]]*VisuDalykuValandos[[#This Row],[5]]*0.1,0)</f>
        <v>0</v>
      </c>
      <c r="T195" s="91">
        <f>ROUND(VisuDalykuValandos[[#This Row],[5]]*0.3,0)</f>
        <v>9</v>
      </c>
      <c r="U195" s="91"/>
      <c r="V195" s="91"/>
      <c r="W195" s="91">
        <f>ROUND(VisuDalykuValandos[[#This Row],[5]]*0.3,0)</f>
        <v>9</v>
      </c>
      <c r="X195" s="91"/>
      <c r="Y195" s="95">
        <f>ROUND(SUM(VisuDalykuValandos[[#This Row],[17]:[22]]),0)</f>
        <v>18</v>
      </c>
      <c r="Z195" s="96">
        <f>SUM(VisuDalykuValandos[[#This Row],[23]]+VisuDalykuValandos[[#This Row],[15]])</f>
        <v>114</v>
      </c>
      <c r="AA195" s="92"/>
      <c r="AB195" s="86" t="s">
        <v>157</v>
      </c>
    </row>
    <row r="196" spans="2:28" ht="15">
      <c r="B196" s="87">
        <v>72</v>
      </c>
      <c r="C196" s="88" t="s">
        <v>160</v>
      </c>
      <c r="D196" s="89" t="s">
        <v>151</v>
      </c>
      <c r="E196" s="90">
        <v>14</v>
      </c>
      <c r="F196" s="91"/>
      <c r="G196" s="91">
        <f>SUM(VisuDalykuValandos[[#This Row],[3]]+VisuDalykuValandos[[#This Row],[4]])</f>
        <v>14</v>
      </c>
      <c r="H196" s="92">
        <v>2</v>
      </c>
      <c r="I196" s="91">
        <v>48</v>
      </c>
      <c r="J196" s="91">
        <v>48</v>
      </c>
      <c r="K196" s="91">
        <v>1</v>
      </c>
      <c r="L196" s="91"/>
      <c r="M196" s="91"/>
      <c r="N196" s="91"/>
      <c r="O196" s="89"/>
      <c r="P196" s="91"/>
      <c r="Q19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96" s="94"/>
      <c r="S196" s="90">
        <f>ROUND(VisuDalykuValandos[[#This Row],[16]]*VisuDalykuValandos[[#This Row],[5]]*0.1,0)</f>
        <v>0</v>
      </c>
      <c r="T196" s="91">
        <f>ROUND(VisuDalykuValandos[[#This Row],[5]]*0.3,0)</f>
        <v>4</v>
      </c>
      <c r="U196" s="91"/>
      <c r="V196" s="91"/>
      <c r="W196" s="91">
        <f>ROUND(VisuDalykuValandos[[#This Row],[5]]*0.3,0)</f>
        <v>4</v>
      </c>
      <c r="X196" s="91"/>
      <c r="Y196" s="95">
        <f>ROUND(SUM(VisuDalykuValandos[[#This Row],[17]:[22]]),0)</f>
        <v>8</v>
      </c>
      <c r="Z196" s="96">
        <f>SUM(VisuDalykuValandos[[#This Row],[23]]+VisuDalykuValandos[[#This Row],[15]])</f>
        <v>104</v>
      </c>
      <c r="AA196" s="92"/>
      <c r="AB196" s="86" t="s">
        <v>157</v>
      </c>
    </row>
    <row r="197" spans="2:28" ht="25.5">
      <c r="B197" s="87">
        <v>73</v>
      </c>
      <c r="C197" s="88" t="s">
        <v>160</v>
      </c>
      <c r="D197" s="89" t="s">
        <v>152</v>
      </c>
      <c r="E197" s="90">
        <v>14</v>
      </c>
      <c r="F197" s="91"/>
      <c r="G197" s="91">
        <f>SUM(VisuDalykuValandos[[#This Row],[3]]+VisuDalykuValandos[[#This Row],[4]])</f>
        <v>14</v>
      </c>
      <c r="H197" s="92">
        <v>2</v>
      </c>
      <c r="I197" s="91">
        <v>48</v>
      </c>
      <c r="J197" s="91">
        <v>48</v>
      </c>
      <c r="K197" s="91">
        <v>1</v>
      </c>
      <c r="L197" s="91"/>
      <c r="M197" s="91"/>
      <c r="N197" s="91"/>
      <c r="O197" s="89"/>
      <c r="P197" s="91"/>
      <c r="Q19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197" s="94"/>
      <c r="S197" s="90">
        <f>ROUND(VisuDalykuValandos[[#This Row],[16]]*VisuDalykuValandos[[#This Row],[5]]*0.1,0)</f>
        <v>0</v>
      </c>
      <c r="T197" s="91">
        <f>ROUND(VisuDalykuValandos[[#This Row],[5]]*0.3,0)</f>
        <v>4</v>
      </c>
      <c r="U197" s="91"/>
      <c r="V197" s="91"/>
      <c r="W197" s="91">
        <f>ROUND(VisuDalykuValandos[[#This Row],[5]]*0.3,0)</f>
        <v>4</v>
      </c>
      <c r="X197" s="91"/>
      <c r="Y197" s="95">
        <f>ROUND(SUM(VisuDalykuValandos[[#This Row],[17]:[22]]),0)</f>
        <v>8</v>
      </c>
      <c r="Z197" s="96">
        <f>SUM(VisuDalykuValandos[[#This Row],[23]]+VisuDalykuValandos[[#This Row],[15]])</f>
        <v>104</v>
      </c>
      <c r="AA197" s="92"/>
      <c r="AB197" s="86" t="s">
        <v>157</v>
      </c>
    </row>
    <row r="198" spans="2:28" ht="15">
      <c r="B198" s="87">
        <v>74</v>
      </c>
      <c r="C198" s="88" t="s">
        <v>91</v>
      </c>
      <c r="D198" s="89" t="s">
        <v>147</v>
      </c>
      <c r="E198" s="90">
        <v>30</v>
      </c>
      <c r="F198" s="91"/>
      <c r="G198" s="91">
        <f>SUM(VisuDalykuValandos[[#This Row],[3]]+VisuDalykuValandos[[#This Row],[4]])</f>
        <v>30</v>
      </c>
      <c r="H198" s="92">
        <v>2</v>
      </c>
      <c r="I198" s="91">
        <v>32</v>
      </c>
      <c r="J198" s="91">
        <v>48</v>
      </c>
      <c r="K198" s="91">
        <v>1</v>
      </c>
      <c r="L198" s="91"/>
      <c r="M198" s="91"/>
      <c r="N198" s="91"/>
      <c r="O198" s="89"/>
      <c r="P198" s="91"/>
      <c r="Q19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98" s="94"/>
      <c r="S198" s="90">
        <f>ROUND(VisuDalykuValandos[[#This Row],[16]]*VisuDalykuValandos[[#This Row],[5]]*0.1,0)</f>
        <v>0</v>
      </c>
      <c r="T198" s="91">
        <f>ROUND(VisuDalykuValandos[[#This Row],[5]]*0.3,0)</f>
        <v>9</v>
      </c>
      <c r="U198" s="91"/>
      <c r="V198" s="91"/>
      <c r="W198" s="91">
        <f>ROUND(VisuDalykuValandos[[#This Row],[5]]*0.3,0)</f>
        <v>9</v>
      </c>
      <c r="X198" s="91"/>
      <c r="Y198" s="95">
        <f>ROUND(SUM(VisuDalykuValandos[[#This Row],[17]:[22]]),0)</f>
        <v>18</v>
      </c>
      <c r="Z198" s="96">
        <f>SUM(VisuDalykuValandos[[#This Row],[23]]+VisuDalykuValandos[[#This Row],[15]])</f>
        <v>98</v>
      </c>
      <c r="AA198" s="92"/>
      <c r="AB198" s="86" t="s">
        <v>157</v>
      </c>
    </row>
    <row r="199" spans="2:28" ht="15">
      <c r="B199" s="87">
        <v>75</v>
      </c>
      <c r="C199" s="88" t="s">
        <v>91</v>
      </c>
      <c r="D199" s="89" t="s">
        <v>149</v>
      </c>
      <c r="E199" s="90">
        <v>14</v>
      </c>
      <c r="F199" s="91">
        <v>16</v>
      </c>
      <c r="G199" s="91">
        <f>SUM(VisuDalykuValandos[[#This Row],[3]]+VisuDalykuValandos[[#This Row],[4]])</f>
        <v>30</v>
      </c>
      <c r="H199" s="92">
        <v>2</v>
      </c>
      <c r="I199" s="91">
        <v>32</v>
      </c>
      <c r="J199" s="91">
        <v>48</v>
      </c>
      <c r="K199" s="91">
        <v>1</v>
      </c>
      <c r="L199" s="91"/>
      <c r="M199" s="91"/>
      <c r="N199" s="91"/>
      <c r="O199" s="89"/>
      <c r="P199" s="91"/>
      <c r="Q19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199" s="94"/>
      <c r="S199" s="90">
        <f>ROUND(VisuDalykuValandos[[#This Row],[16]]*VisuDalykuValandos[[#This Row],[5]]*0.1,0)</f>
        <v>0</v>
      </c>
      <c r="T199" s="91">
        <f>ROUND(VisuDalykuValandos[[#This Row],[5]]*0.3,0)</f>
        <v>9</v>
      </c>
      <c r="U199" s="91"/>
      <c r="V199" s="91"/>
      <c r="W199" s="91">
        <f>ROUND(VisuDalykuValandos[[#This Row],[5]]*0.3,0)</f>
        <v>9</v>
      </c>
      <c r="X199" s="91"/>
      <c r="Y199" s="95">
        <f>ROUND(SUM(VisuDalykuValandos[[#This Row],[17]:[22]]),0)</f>
        <v>18</v>
      </c>
      <c r="Z199" s="96">
        <f>SUM(VisuDalykuValandos[[#This Row],[23]]+VisuDalykuValandos[[#This Row],[15]])</f>
        <v>98</v>
      </c>
      <c r="AA199" s="92"/>
      <c r="AB199" s="86" t="s">
        <v>157</v>
      </c>
    </row>
    <row r="200" spans="2:28" ht="15">
      <c r="B200" s="87">
        <v>76</v>
      </c>
      <c r="C200" s="88" t="s">
        <v>91</v>
      </c>
      <c r="D200" s="89" t="s">
        <v>150</v>
      </c>
      <c r="E200" s="90">
        <v>30</v>
      </c>
      <c r="F200" s="91"/>
      <c r="G200" s="91">
        <f>SUM(VisuDalykuValandos[[#This Row],[3]]+VisuDalykuValandos[[#This Row],[4]])</f>
        <v>30</v>
      </c>
      <c r="H200" s="92">
        <v>2</v>
      </c>
      <c r="I200" s="91">
        <v>32</v>
      </c>
      <c r="J200" s="91">
        <v>48</v>
      </c>
      <c r="K200" s="91">
        <v>1</v>
      </c>
      <c r="L200" s="91"/>
      <c r="M200" s="91"/>
      <c r="N200" s="91"/>
      <c r="O200" s="89"/>
      <c r="P200" s="91"/>
      <c r="Q20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00" s="94"/>
      <c r="S200" s="90">
        <f>ROUND(VisuDalykuValandos[[#This Row],[16]]*VisuDalykuValandos[[#This Row],[5]]*0.1,0)</f>
        <v>0</v>
      </c>
      <c r="T200" s="91">
        <f>ROUND(VisuDalykuValandos[[#This Row],[5]]*0.3,0)</f>
        <v>9</v>
      </c>
      <c r="U200" s="91"/>
      <c r="V200" s="91"/>
      <c r="W200" s="91">
        <f>ROUND(VisuDalykuValandos[[#This Row],[5]]*0.3,0)</f>
        <v>9</v>
      </c>
      <c r="X200" s="91"/>
      <c r="Y200" s="95">
        <f>ROUND(SUM(VisuDalykuValandos[[#This Row],[17]:[22]]),0)</f>
        <v>18</v>
      </c>
      <c r="Z200" s="96">
        <f>SUM(VisuDalykuValandos[[#This Row],[23]]+VisuDalykuValandos[[#This Row],[15]])</f>
        <v>98</v>
      </c>
      <c r="AA200" s="92"/>
      <c r="AB200" s="86" t="s">
        <v>157</v>
      </c>
    </row>
    <row r="201" spans="2:28" ht="15">
      <c r="B201" s="87">
        <v>77</v>
      </c>
      <c r="C201" s="88" t="s">
        <v>91</v>
      </c>
      <c r="D201" s="89" t="s">
        <v>151</v>
      </c>
      <c r="E201" s="90">
        <v>14</v>
      </c>
      <c r="F201" s="91"/>
      <c r="G201" s="91">
        <f>SUM(VisuDalykuValandos[[#This Row],[3]]+VisuDalykuValandos[[#This Row],[4]])</f>
        <v>14</v>
      </c>
      <c r="H201" s="92">
        <v>2</v>
      </c>
      <c r="I201" s="91">
        <v>32</v>
      </c>
      <c r="J201" s="91">
        <v>48</v>
      </c>
      <c r="K201" s="91">
        <v>1</v>
      </c>
      <c r="L201" s="91"/>
      <c r="M201" s="91"/>
      <c r="N201" s="91"/>
      <c r="O201" s="89"/>
      <c r="P201" s="91"/>
      <c r="Q20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01" s="94"/>
      <c r="S201" s="90">
        <f>ROUND(VisuDalykuValandos[[#This Row],[16]]*VisuDalykuValandos[[#This Row],[5]]*0.1,0)</f>
        <v>0</v>
      </c>
      <c r="T201" s="91">
        <f>ROUND(VisuDalykuValandos[[#This Row],[5]]*0.3,0)</f>
        <v>4</v>
      </c>
      <c r="U201" s="91"/>
      <c r="V201" s="91"/>
      <c r="W201" s="91">
        <f>ROUND(VisuDalykuValandos[[#This Row],[5]]*0.3,0)</f>
        <v>4</v>
      </c>
      <c r="X201" s="91"/>
      <c r="Y201" s="95">
        <f>ROUND(SUM(VisuDalykuValandos[[#This Row],[17]:[22]]),0)</f>
        <v>8</v>
      </c>
      <c r="Z201" s="96">
        <f>SUM(VisuDalykuValandos[[#This Row],[23]]+VisuDalykuValandos[[#This Row],[15]])</f>
        <v>88</v>
      </c>
      <c r="AA201" s="92"/>
      <c r="AB201" s="86" t="s">
        <v>157</v>
      </c>
    </row>
    <row r="202" spans="2:28" ht="25.5">
      <c r="B202" s="87">
        <v>78</v>
      </c>
      <c r="C202" s="88" t="s">
        <v>91</v>
      </c>
      <c r="D202" s="89" t="s">
        <v>152</v>
      </c>
      <c r="E202" s="90">
        <v>14</v>
      </c>
      <c r="F202" s="91"/>
      <c r="G202" s="91">
        <f>SUM(VisuDalykuValandos[[#This Row],[3]]+VisuDalykuValandos[[#This Row],[4]])</f>
        <v>14</v>
      </c>
      <c r="H202" s="92">
        <v>2</v>
      </c>
      <c r="I202" s="91">
        <v>32</v>
      </c>
      <c r="J202" s="91">
        <v>48</v>
      </c>
      <c r="K202" s="91">
        <v>1</v>
      </c>
      <c r="L202" s="91"/>
      <c r="M202" s="91"/>
      <c r="N202" s="91"/>
      <c r="O202" s="89"/>
      <c r="P202" s="91"/>
      <c r="Q20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02" s="94"/>
      <c r="S202" s="90">
        <f>ROUND(VisuDalykuValandos[[#This Row],[16]]*VisuDalykuValandos[[#This Row],[5]]*0.1,0)</f>
        <v>0</v>
      </c>
      <c r="T202" s="91">
        <f>ROUND(VisuDalykuValandos[[#This Row],[5]]*0.3,0)</f>
        <v>4</v>
      </c>
      <c r="U202" s="91"/>
      <c r="V202" s="91"/>
      <c r="W202" s="91">
        <f>ROUND(VisuDalykuValandos[[#This Row],[5]]*0.3,0)</f>
        <v>4</v>
      </c>
      <c r="X202" s="91"/>
      <c r="Y202" s="95">
        <f>ROUND(SUM(VisuDalykuValandos[[#This Row],[17]:[22]]),0)</f>
        <v>8</v>
      </c>
      <c r="Z202" s="96">
        <f>SUM(VisuDalykuValandos[[#This Row],[23]]+VisuDalykuValandos[[#This Row],[15]])</f>
        <v>88</v>
      </c>
      <c r="AA202" s="92"/>
      <c r="AB202" s="86" t="s">
        <v>157</v>
      </c>
    </row>
    <row r="203" spans="2:28" ht="15">
      <c r="B203" s="87">
        <v>79</v>
      </c>
      <c r="C203" s="88" t="s">
        <v>161</v>
      </c>
      <c r="D203" s="89" t="s">
        <v>153</v>
      </c>
      <c r="E203" s="90">
        <v>14</v>
      </c>
      <c r="F203" s="91"/>
      <c r="G203" s="91">
        <f>SUM(VisuDalykuValandos[[#This Row],[3]]+VisuDalykuValandos[[#This Row],[4]])</f>
        <v>14</v>
      </c>
      <c r="H203" s="92">
        <v>3</v>
      </c>
      <c r="I203" s="91">
        <v>48</v>
      </c>
      <c r="J203" s="91">
        <v>32</v>
      </c>
      <c r="K203" s="91">
        <v>1</v>
      </c>
      <c r="L203" s="91"/>
      <c r="M203" s="91"/>
      <c r="N203" s="91"/>
      <c r="O203" s="89"/>
      <c r="P203" s="91"/>
      <c r="Q20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03" s="94"/>
      <c r="S203" s="90">
        <f>ROUND(VisuDalykuValandos[[#This Row],[16]]*VisuDalykuValandos[[#This Row],[5]]*0.1,0)</f>
        <v>0</v>
      </c>
      <c r="T203" s="91">
        <f>ROUND(VisuDalykuValandos[[#This Row],[5]]*0.3,0)</f>
        <v>4</v>
      </c>
      <c r="U203" s="91"/>
      <c r="V203" s="91"/>
      <c r="W203" s="91">
        <f>ROUND(VisuDalykuValandos[[#This Row],[5]]*0.3,0)</f>
        <v>4</v>
      </c>
      <c r="X203" s="91"/>
      <c r="Y203" s="95">
        <f>ROUND(SUM(VisuDalykuValandos[[#This Row],[17]:[22]]),0)</f>
        <v>8</v>
      </c>
      <c r="Z203" s="96">
        <f>SUM(VisuDalykuValandos[[#This Row],[23]]+VisuDalykuValandos[[#This Row],[15]])</f>
        <v>88</v>
      </c>
      <c r="AA203" s="92"/>
      <c r="AB203" s="86" t="s">
        <v>157</v>
      </c>
    </row>
    <row r="204" spans="2:28" ht="15">
      <c r="B204" s="87">
        <v>80</v>
      </c>
      <c r="C204" s="88" t="s">
        <v>93</v>
      </c>
      <c r="D204" s="89" t="s">
        <v>153</v>
      </c>
      <c r="E204" s="90">
        <v>14</v>
      </c>
      <c r="F204" s="91"/>
      <c r="G204" s="91">
        <f>SUM(VisuDalykuValandos[[#This Row],[3]]+VisuDalykuValandos[[#This Row],[4]])</f>
        <v>14</v>
      </c>
      <c r="H204" s="92">
        <v>3</v>
      </c>
      <c r="I204" s="91">
        <v>48</v>
      </c>
      <c r="J204" s="91">
        <v>32</v>
      </c>
      <c r="K204" s="91">
        <v>1</v>
      </c>
      <c r="L204" s="91"/>
      <c r="M204" s="91"/>
      <c r="N204" s="91"/>
      <c r="O204" s="89"/>
      <c r="P204" s="91"/>
      <c r="Q20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04" s="94"/>
      <c r="S204" s="90">
        <f>ROUND(VisuDalykuValandos[[#This Row],[16]]*VisuDalykuValandos[[#This Row],[5]]*0.1,0)</f>
        <v>0</v>
      </c>
      <c r="T204" s="91">
        <f>ROUND(VisuDalykuValandos[[#This Row],[5]]*0.3,0)</f>
        <v>4</v>
      </c>
      <c r="U204" s="91"/>
      <c r="V204" s="91"/>
      <c r="W204" s="91">
        <f>ROUND(VisuDalykuValandos[[#This Row],[5]]*0.3,0)</f>
        <v>4</v>
      </c>
      <c r="X204" s="91"/>
      <c r="Y204" s="95">
        <f>ROUND(SUM(VisuDalykuValandos[[#This Row],[17]:[22]]),0)</f>
        <v>8</v>
      </c>
      <c r="Z204" s="96">
        <f>SUM(VisuDalykuValandos[[#This Row],[23]]+VisuDalykuValandos[[#This Row],[15]])</f>
        <v>88</v>
      </c>
      <c r="AA204" s="92"/>
      <c r="AB204" s="86" t="s">
        <v>157</v>
      </c>
    </row>
    <row r="205" spans="2:28" ht="15">
      <c r="B205" s="87">
        <v>81</v>
      </c>
      <c r="C205" s="88" t="s">
        <v>162</v>
      </c>
      <c r="D205" s="89" t="s">
        <v>153</v>
      </c>
      <c r="E205" s="90">
        <v>14</v>
      </c>
      <c r="F205" s="91"/>
      <c r="G205" s="91">
        <f>SUM(VisuDalykuValandos[[#This Row],[3]]+VisuDalykuValandos[[#This Row],[4]])</f>
        <v>14</v>
      </c>
      <c r="H205" s="92">
        <v>3</v>
      </c>
      <c r="I205" s="91">
        <v>32</v>
      </c>
      <c r="J205" s="91">
        <v>32</v>
      </c>
      <c r="K205" s="91">
        <v>1</v>
      </c>
      <c r="L205" s="91"/>
      <c r="M205" s="91"/>
      <c r="N205" s="91"/>
      <c r="O205" s="89"/>
      <c r="P205" s="91"/>
      <c r="Q20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05" s="94"/>
      <c r="S205" s="90">
        <f>ROUND(VisuDalykuValandos[[#This Row],[16]]*VisuDalykuValandos[[#This Row],[5]]*0.1,0)</f>
        <v>0</v>
      </c>
      <c r="T205" s="91">
        <f>ROUND(VisuDalykuValandos[[#This Row],[5]]*0.3,0)</f>
        <v>4</v>
      </c>
      <c r="U205" s="91"/>
      <c r="V205" s="91"/>
      <c r="W205" s="91">
        <f>ROUND(VisuDalykuValandos[[#This Row],[5]]*0.3,0)</f>
        <v>4</v>
      </c>
      <c r="X205" s="91"/>
      <c r="Y205" s="95">
        <f>ROUND(SUM(VisuDalykuValandos[[#This Row],[17]:[22]]),0)</f>
        <v>8</v>
      </c>
      <c r="Z205" s="96">
        <f>SUM(VisuDalykuValandos[[#This Row],[23]]+VisuDalykuValandos[[#This Row],[15]])</f>
        <v>72</v>
      </c>
      <c r="AA205" s="92"/>
      <c r="AB205" s="86" t="s">
        <v>157</v>
      </c>
    </row>
    <row r="206" spans="2:28" ht="15">
      <c r="B206" s="87">
        <v>82</v>
      </c>
      <c r="C206" s="88" t="s">
        <v>163</v>
      </c>
      <c r="D206" s="89" t="s">
        <v>153</v>
      </c>
      <c r="E206" s="90">
        <v>14</v>
      </c>
      <c r="F206" s="91"/>
      <c r="G206" s="91">
        <f>SUM(VisuDalykuValandos[[#This Row],[3]]+VisuDalykuValandos[[#This Row],[4]])</f>
        <v>14</v>
      </c>
      <c r="H206" s="92">
        <v>3</v>
      </c>
      <c r="I206" s="91">
        <v>48</v>
      </c>
      <c r="J206" s="91">
        <v>48</v>
      </c>
      <c r="K206" s="91">
        <v>1</v>
      </c>
      <c r="L206" s="91"/>
      <c r="M206" s="91"/>
      <c r="N206" s="91"/>
      <c r="O206" s="89"/>
      <c r="P206" s="91"/>
      <c r="Q20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206" s="94"/>
      <c r="S206" s="90">
        <f>ROUND(VisuDalykuValandos[[#This Row],[16]]*VisuDalykuValandos[[#This Row],[5]]*0.1,0)</f>
        <v>0</v>
      </c>
      <c r="T206" s="91">
        <f>ROUND(VisuDalykuValandos[[#This Row],[5]]*0.3,0)</f>
        <v>4</v>
      </c>
      <c r="U206" s="91"/>
      <c r="V206" s="91"/>
      <c r="W206" s="91">
        <f>ROUND(VisuDalykuValandos[[#This Row],[5]]*0.3,0)</f>
        <v>4</v>
      </c>
      <c r="X206" s="91"/>
      <c r="Y206" s="95">
        <f>ROUND(SUM(VisuDalykuValandos[[#This Row],[17]:[22]]),0)</f>
        <v>8</v>
      </c>
      <c r="Z206" s="96">
        <f>SUM(VisuDalykuValandos[[#This Row],[23]]+VisuDalykuValandos[[#This Row],[15]])</f>
        <v>104</v>
      </c>
      <c r="AA206" s="92"/>
      <c r="AB206" s="86" t="s">
        <v>157</v>
      </c>
    </row>
    <row r="207" spans="2:28" ht="15">
      <c r="B207" s="87">
        <v>83</v>
      </c>
      <c r="C207" s="88" t="s">
        <v>110</v>
      </c>
      <c r="D207" s="89" t="s">
        <v>153</v>
      </c>
      <c r="E207" s="90">
        <v>14</v>
      </c>
      <c r="F207" s="91"/>
      <c r="G207" s="91">
        <f>SUM(VisuDalykuValandos[[#This Row],[3]]+VisuDalykuValandos[[#This Row],[4]])</f>
        <v>14</v>
      </c>
      <c r="H207" s="92">
        <v>4</v>
      </c>
      <c r="I207" s="91">
        <v>32</v>
      </c>
      <c r="J207" s="91">
        <v>32</v>
      </c>
      <c r="K207" s="91">
        <v>1</v>
      </c>
      <c r="L207" s="91"/>
      <c r="M207" s="91"/>
      <c r="N207" s="91"/>
      <c r="O207" s="89"/>
      <c r="P207" s="91"/>
      <c r="Q20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07" s="94"/>
      <c r="S207" s="90">
        <f>ROUND(VisuDalykuValandos[[#This Row],[16]]*VisuDalykuValandos[[#This Row],[5]]*0.1,0)</f>
        <v>0</v>
      </c>
      <c r="T207" s="91">
        <f>ROUND(VisuDalykuValandos[[#This Row],[5]]*0.3,0)</f>
        <v>4</v>
      </c>
      <c r="U207" s="91"/>
      <c r="V207" s="91"/>
      <c r="W207" s="91">
        <f>ROUND(VisuDalykuValandos[[#This Row],[5]]*0.3,0)</f>
        <v>4</v>
      </c>
      <c r="X207" s="91"/>
      <c r="Y207" s="95">
        <f>ROUND(SUM(VisuDalykuValandos[[#This Row],[17]:[22]]),0)</f>
        <v>8</v>
      </c>
      <c r="Z207" s="96">
        <f>SUM(VisuDalykuValandos[[#This Row],[23]]+VisuDalykuValandos[[#This Row],[15]])</f>
        <v>72</v>
      </c>
      <c r="AA207" s="92"/>
      <c r="AB207" s="86" t="s">
        <v>157</v>
      </c>
    </row>
    <row r="208" spans="2:28" ht="15">
      <c r="B208" s="87">
        <v>84</v>
      </c>
      <c r="C208" s="88" t="s">
        <v>164</v>
      </c>
      <c r="D208" s="89" t="s">
        <v>153</v>
      </c>
      <c r="E208" s="90">
        <v>14</v>
      </c>
      <c r="F208" s="91"/>
      <c r="G208" s="91">
        <f>SUM(VisuDalykuValandos[[#This Row],[3]]+VisuDalykuValandos[[#This Row],[4]])</f>
        <v>14</v>
      </c>
      <c r="H208" s="92">
        <v>4</v>
      </c>
      <c r="I208" s="91">
        <v>48</v>
      </c>
      <c r="J208" s="91">
        <v>32</v>
      </c>
      <c r="K208" s="91">
        <v>1</v>
      </c>
      <c r="L208" s="91"/>
      <c r="M208" s="91"/>
      <c r="N208" s="91"/>
      <c r="O208" s="89"/>
      <c r="P208" s="91"/>
      <c r="Q20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08" s="94"/>
      <c r="S208" s="90">
        <f>ROUND(VisuDalykuValandos[[#This Row],[16]]*VisuDalykuValandos[[#This Row],[5]]*0.1,0)</f>
        <v>0</v>
      </c>
      <c r="T208" s="91">
        <f>ROUND(VisuDalykuValandos[[#This Row],[5]]*0.3,0)</f>
        <v>4</v>
      </c>
      <c r="U208" s="91"/>
      <c r="V208" s="91"/>
      <c r="W208" s="91">
        <f>ROUND(VisuDalykuValandos[[#This Row],[5]]*0.3,0)</f>
        <v>4</v>
      </c>
      <c r="X208" s="91"/>
      <c r="Y208" s="95">
        <f>ROUND(SUM(VisuDalykuValandos[[#This Row],[17]:[22]]),0)</f>
        <v>8</v>
      </c>
      <c r="Z208" s="96">
        <f>SUM(VisuDalykuValandos[[#This Row],[23]]+VisuDalykuValandos[[#This Row],[15]])</f>
        <v>88</v>
      </c>
      <c r="AA208" s="92"/>
      <c r="AB208" s="86" t="s">
        <v>157</v>
      </c>
    </row>
    <row r="209" spans="2:28" ht="15">
      <c r="B209" s="87">
        <v>85</v>
      </c>
      <c r="C209" s="88" t="s">
        <v>165</v>
      </c>
      <c r="D209" s="89" t="s">
        <v>153</v>
      </c>
      <c r="E209" s="90">
        <v>14</v>
      </c>
      <c r="F209" s="91"/>
      <c r="G209" s="91">
        <f>SUM(VisuDalykuValandos[[#This Row],[3]]+VisuDalykuValandos[[#This Row],[4]])</f>
        <v>14</v>
      </c>
      <c r="H209" s="92">
        <v>4</v>
      </c>
      <c r="I209" s="91">
        <v>32</v>
      </c>
      <c r="J209" s="91">
        <v>32</v>
      </c>
      <c r="K209" s="91">
        <v>1</v>
      </c>
      <c r="L209" s="91"/>
      <c r="M209" s="91"/>
      <c r="N209" s="91"/>
      <c r="O209" s="89"/>
      <c r="P209" s="91"/>
      <c r="Q20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09" s="94"/>
      <c r="S209" s="90">
        <f>ROUND(VisuDalykuValandos[[#This Row],[16]]*VisuDalykuValandos[[#This Row],[5]]*0.1,0)</f>
        <v>0</v>
      </c>
      <c r="T209" s="91">
        <f>ROUND(VisuDalykuValandos[[#This Row],[5]]*0.3,0)</f>
        <v>4</v>
      </c>
      <c r="U209" s="91"/>
      <c r="V209" s="91"/>
      <c r="W209" s="91">
        <f>ROUND(VisuDalykuValandos[[#This Row],[5]]*0.3,0)</f>
        <v>4</v>
      </c>
      <c r="X209" s="91"/>
      <c r="Y209" s="95">
        <f>ROUND(SUM(VisuDalykuValandos[[#This Row],[17]:[22]]),0)</f>
        <v>8</v>
      </c>
      <c r="Z209" s="96">
        <f>SUM(VisuDalykuValandos[[#This Row],[23]]+VisuDalykuValandos[[#This Row],[15]])</f>
        <v>72</v>
      </c>
      <c r="AA209" s="92"/>
      <c r="AB209" s="86" t="s">
        <v>157</v>
      </c>
    </row>
    <row r="210" spans="2:28" ht="15">
      <c r="B210" s="87">
        <v>86</v>
      </c>
      <c r="C210" s="88" t="s">
        <v>166</v>
      </c>
      <c r="D210" s="89" t="s">
        <v>153</v>
      </c>
      <c r="E210" s="90">
        <v>14</v>
      </c>
      <c r="F210" s="91"/>
      <c r="G210" s="91">
        <f>SUM(VisuDalykuValandos[[#This Row],[3]]+VisuDalykuValandos[[#This Row],[4]])</f>
        <v>14</v>
      </c>
      <c r="H210" s="92">
        <v>4</v>
      </c>
      <c r="I210" s="91">
        <v>48</v>
      </c>
      <c r="J210" s="91">
        <v>48</v>
      </c>
      <c r="K210" s="91">
        <v>1</v>
      </c>
      <c r="L210" s="91"/>
      <c r="M210" s="91"/>
      <c r="N210" s="91"/>
      <c r="O210" s="89"/>
      <c r="P210" s="91"/>
      <c r="Q21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210" s="94"/>
      <c r="S210" s="90">
        <f>ROUND(VisuDalykuValandos[[#This Row],[16]]*VisuDalykuValandos[[#This Row],[5]]*0.1,0)</f>
        <v>0</v>
      </c>
      <c r="T210" s="91">
        <f>ROUND(VisuDalykuValandos[[#This Row],[5]]*0.3,0)</f>
        <v>4</v>
      </c>
      <c r="U210" s="91"/>
      <c r="V210" s="91"/>
      <c r="W210" s="91">
        <f>ROUND(VisuDalykuValandos[[#This Row],[5]]*0.3,0)</f>
        <v>4</v>
      </c>
      <c r="X210" s="91"/>
      <c r="Y210" s="95">
        <f>ROUND(SUM(VisuDalykuValandos[[#This Row],[17]:[22]]),0)</f>
        <v>8</v>
      </c>
      <c r="Z210" s="96">
        <f>SUM(VisuDalykuValandos[[#This Row],[23]]+VisuDalykuValandos[[#This Row],[15]])</f>
        <v>104</v>
      </c>
      <c r="AA210" s="92"/>
      <c r="AB210" s="86" t="s">
        <v>157</v>
      </c>
    </row>
    <row r="211" spans="2:28" ht="15">
      <c r="B211" s="87">
        <v>87</v>
      </c>
      <c r="C211" s="88" t="s">
        <v>167</v>
      </c>
      <c r="D211" s="89" t="s">
        <v>153</v>
      </c>
      <c r="E211" s="90">
        <v>14</v>
      </c>
      <c r="F211" s="91"/>
      <c r="G211" s="91">
        <f>SUM(VisuDalykuValandos[[#This Row],[3]]+VisuDalykuValandos[[#This Row],[4]])</f>
        <v>14</v>
      </c>
      <c r="H211" s="92">
        <v>4</v>
      </c>
      <c r="I211" s="91">
        <v>48</v>
      </c>
      <c r="J211" s="91">
        <v>48</v>
      </c>
      <c r="K211" s="91">
        <v>1</v>
      </c>
      <c r="L211" s="91"/>
      <c r="M211" s="91"/>
      <c r="N211" s="91"/>
      <c r="O211" s="89"/>
      <c r="P211" s="91"/>
      <c r="Q21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211" s="94"/>
      <c r="S211" s="90">
        <f>ROUND(VisuDalykuValandos[[#This Row],[16]]*VisuDalykuValandos[[#This Row],[5]]*0.1,0)</f>
        <v>0</v>
      </c>
      <c r="T211" s="91">
        <f>ROUND(VisuDalykuValandos[[#This Row],[5]]*0.3,0)</f>
        <v>4</v>
      </c>
      <c r="U211" s="91"/>
      <c r="V211" s="91"/>
      <c r="W211" s="91">
        <f>ROUND(VisuDalykuValandos[[#This Row],[5]]*0.3,0)</f>
        <v>4</v>
      </c>
      <c r="X211" s="91"/>
      <c r="Y211" s="95">
        <f>ROUND(SUM(VisuDalykuValandos[[#This Row],[17]:[22]]),0)</f>
        <v>8</v>
      </c>
      <c r="Z211" s="96">
        <f>SUM(VisuDalykuValandos[[#This Row],[23]]+VisuDalykuValandos[[#This Row],[15]])</f>
        <v>104</v>
      </c>
      <c r="AA211" s="92"/>
      <c r="AB211" s="86" t="s">
        <v>157</v>
      </c>
    </row>
    <row r="212" spans="2:28" ht="15">
      <c r="B212" s="87">
        <v>88</v>
      </c>
      <c r="C212" s="88" t="s">
        <v>168</v>
      </c>
      <c r="D212" s="89" t="s">
        <v>155</v>
      </c>
      <c r="E212" s="90">
        <v>30</v>
      </c>
      <c r="F212" s="91"/>
      <c r="G212" s="91">
        <f>SUM(VisuDalykuValandos[[#This Row],[3]]+VisuDalykuValandos[[#This Row],[4]])</f>
        <v>30</v>
      </c>
      <c r="H212" s="92">
        <v>5</v>
      </c>
      <c r="I212" s="91">
        <v>16</v>
      </c>
      <c r="J212" s="91">
        <v>32</v>
      </c>
      <c r="K212" s="91">
        <v>1</v>
      </c>
      <c r="L212" s="91"/>
      <c r="M212" s="91"/>
      <c r="N212" s="91"/>
      <c r="O212" s="89"/>
      <c r="P212" s="91"/>
      <c r="Q21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2" s="94"/>
      <c r="S212" s="90">
        <f>ROUND(VisuDalykuValandos[[#This Row],[16]]*VisuDalykuValandos[[#This Row],[5]]*0.1,0)</f>
        <v>0</v>
      </c>
      <c r="T212" s="91">
        <f>ROUND(VisuDalykuValandos[[#This Row],[5]]*0.3,0)</f>
        <v>9</v>
      </c>
      <c r="U212" s="91"/>
      <c r="V212" s="91"/>
      <c r="W212" s="91">
        <f>ROUND(VisuDalykuValandos[[#This Row],[5]]*0.3,0)</f>
        <v>9</v>
      </c>
      <c r="X212" s="91"/>
      <c r="Y212" s="95">
        <f>ROUND(SUM(VisuDalykuValandos[[#This Row],[17]:[22]]),0)</f>
        <v>18</v>
      </c>
      <c r="Z212" s="96">
        <f>SUM(VisuDalykuValandos[[#This Row],[23]]+VisuDalykuValandos[[#This Row],[15]])</f>
        <v>66</v>
      </c>
      <c r="AA212" s="92"/>
      <c r="AB212" s="86" t="s">
        <v>157</v>
      </c>
    </row>
    <row r="213" spans="2:28" ht="15">
      <c r="B213" s="87">
        <v>89</v>
      </c>
      <c r="C213" s="88" t="s">
        <v>169</v>
      </c>
      <c r="D213" s="89" t="s">
        <v>155</v>
      </c>
      <c r="E213" s="90">
        <v>30</v>
      </c>
      <c r="F213" s="91"/>
      <c r="G213" s="91">
        <f>SUM(VisuDalykuValandos[[#This Row],[3]]+VisuDalykuValandos[[#This Row],[4]])</f>
        <v>30</v>
      </c>
      <c r="H213" s="92">
        <v>5</v>
      </c>
      <c r="I213" s="91">
        <v>32</v>
      </c>
      <c r="J213" s="91">
        <v>32</v>
      </c>
      <c r="K213" s="91">
        <v>1</v>
      </c>
      <c r="L213" s="91"/>
      <c r="M213" s="91"/>
      <c r="N213" s="91"/>
      <c r="O213" s="89"/>
      <c r="P213" s="91"/>
      <c r="Q21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13" s="94"/>
      <c r="S213" s="90">
        <f>ROUND(VisuDalykuValandos[[#This Row],[16]]*VisuDalykuValandos[[#This Row],[5]]*0.1,0)</f>
        <v>0</v>
      </c>
      <c r="T213" s="91">
        <f>ROUND(VisuDalykuValandos[[#This Row],[5]]*0.3,0)</f>
        <v>9</v>
      </c>
      <c r="U213" s="91"/>
      <c r="V213" s="91"/>
      <c r="W213" s="91">
        <f>ROUND(VisuDalykuValandos[[#This Row],[5]]*0.3,0)</f>
        <v>9</v>
      </c>
      <c r="X213" s="91"/>
      <c r="Y213" s="95">
        <f>ROUND(SUM(VisuDalykuValandos[[#This Row],[17]:[22]]),0)</f>
        <v>18</v>
      </c>
      <c r="Z213" s="96">
        <f>SUM(VisuDalykuValandos[[#This Row],[23]]+VisuDalykuValandos[[#This Row],[15]])</f>
        <v>82</v>
      </c>
      <c r="AA213" s="92"/>
      <c r="AB213" s="86" t="s">
        <v>157</v>
      </c>
    </row>
    <row r="214" spans="2:28" ht="15">
      <c r="B214" s="87">
        <v>90</v>
      </c>
      <c r="C214" s="88" t="s">
        <v>170</v>
      </c>
      <c r="D214" s="89" t="s">
        <v>155</v>
      </c>
      <c r="E214" s="90">
        <v>30</v>
      </c>
      <c r="F214" s="91"/>
      <c r="G214" s="91">
        <f>SUM(VisuDalykuValandos[[#This Row],[3]]+VisuDalykuValandos[[#This Row],[4]])</f>
        <v>30</v>
      </c>
      <c r="H214" s="92">
        <v>6</v>
      </c>
      <c r="I214" s="91">
        <v>48</v>
      </c>
      <c r="J214" s="91">
        <v>36</v>
      </c>
      <c r="K214" s="91">
        <v>1</v>
      </c>
      <c r="L214" s="91"/>
      <c r="M214" s="91"/>
      <c r="N214" s="91"/>
      <c r="O214" s="89"/>
      <c r="P214" s="91"/>
      <c r="Q21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84</v>
      </c>
      <c r="R214" s="94"/>
      <c r="S214" s="90">
        <f>ROUND(VisuDalykuValandos[[#This Row],[16]]*VisuDalykuValandos[[#This Row],[5]]*0.1,0)</f>
        <v>0</v>
      </c>
      <c r="T214" s="91">
        <f>ROUND(VisuDalykuValandos[[#This Row],[5]]*0.3,0)</f>
        <v>9</v>
      </c>
      <c r="U214" s="91"/>
      <c r="V214" s="91"/>
      <c r="W214" s="91">
        <f>ROUND(VisuDalykuValandos[[#This Row],[5]]*0.3,0)</f>
        <v>9</v>
      </c>
      <c r="X214" s="91"/>
      <c r="Y214" s="95">
        <f>ROUND(SUM(VisuDalykuValandos[[#This Row],[17]:[22]]),0)</f>
        <v>18</v>
      </c>
      <c r="Z214" s="96">
        <f>SUM(VisuDalykuValandos[[#This Row],[23]]+VisuDalykuValandos[[#This Row],[15]])</f>
        <v>102</v>
      </c>
      <c r="AA214" s="92"/>
      <c r="AB214" s="86" t="s">
        <v>157</v>
      </c>
    </row>
    <row r="215" spans="2:28" ht="15">
      <c r="B215" s="87">
        <v>91</v>
      </c>
      <c r="C215" s="88" t="s">
        <v>171</v>
      </c>
      <c r="D215" s="89" t="s">
        <v>155</v>
      </c>
      <c r="E215" s="90">
        <v>30</v>
      </c>
      <c r="F215" s="91"/>
      <c r="G215" s="91">
        <f>SUM(VisuDalykuValandos[[#This Row],[3]]+VisuDalykuValandos[[#This Row],[4]])</f>
        <v>30</v>
      </c>
      <c r="H215" s="92">
        <v>6</v>
      </c>
      <c r="I215" s="91">
        <v>24</v>
      </c>
      <c r="J215" s="91">
        <v>36</v>
      </c>
      <c r="K215" s="91">
        <v>1</v>
      </c>
      <c r="L215" s="91"/>
      <c r="M215" s="91"/>
      <c r="N215" s="91"/>
      <c r="O215" s="89"/>
      <c r="P215" s="91"/>
      <c r="Q21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60</v>
      </c>
      <c r="R215" s="94"/>
      <c r="S215" s="90">
        <f>ROUND(VisuDalykuValandos[[#This Row],[16]]*VisuDalykuValandos[[#This Row],[5]]*0.1,0)</f>
        <v>0</v>
      </c>
      <c r="T215" s="91">
        <f>ROUND(VisuDalykuValandos[[#This Row],[5]]*0.3,0)</f>
        <v>9</v>
      </c>
      <c r="U215" s="91"/>
      <c r="V215" s="91"/>
      <c r="W215" s="91">
        <f>ROUND(VisuDalykuValandos[[#This Row],[5]]*0.3,0)</f>
        <v>9</v>
      </c>
      <c r="X215" s="91"/>
      <c r="Y215" s="95">
        <f>ROUND(SUM(VisuDalykuValandos[[#This Row],[17]:[22]]),0)</f>
        <v>18</v>
      </c>
      <c r="Z215" s="96">
        <f>SUM(VisuDalykuValandos[[#This Row],[23]]+VisuDalykuValandos[[#This Row],[15]])</f>
        <v>78</v>
      </c>
      <c r="AA215" s="92"/>
      <c r="AB215" s="86" t="s">
        <v>157</v>
      </c>
    </row>
    <row r="216" spans="2:28" ht="15">
      <c r="B216" s="87">
        <v>92</v>
      </c>
      <c r="C216" s="88" t="s">
        <v>172</v>
      </c>
      <c r="D216" s="89" t="s">
        <v>155</v>
      </c>
      <c r="E216" s="90">
        <v>30</v>
      </c>
      <c r="F216" s="91"/>
      <c r="G216" s="91">
        <f>SUM(VisuDalykuValandos[[#This Row],[3]]+VisuDalykuValandos[[#This Row],[4]])</f>
        <v>30</v>
      </c>
      <c r="H216" s="92">
        <v>5</v>
      </c>
      <c r="I216" s="91">
        <v>48</v>
      </c>
      <c r="J216" s="91">
        <v>32</v>
      </c>
      <c r="K216" s="91">
        <v>1</v>
      </c>
      <c r="L216" s="91"/>
      <c r="M216" s="91"/>
      <c r="N216" s="91"/>
      <c r="O216" s="89"/>
      <c r="P216" s="91"/>
      <c r="Q21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16" s="94"/>
      <c r="S216" s="90">
        <f>ROUND(VisuDalykuValandos[[#This Row],[16]]*VisuDalykuValandos[[#This Row],[5]]*0.1,0)</f>
        <v>0</v>
      </c>
      <c r="T216" s="91">
        <f>ROUND(VisuDalykuValandos[[#This Row],[5]]*0.3,0)</f>
        <v>9</v>
      </c>
      <c r="U216" s="91"/>
      <c r="V216" s="91"/>
      <c r="W216" s="91">
        <f>ROUND(VisuDalykuValandos[[#This Row],[5]]*0.3,0)</f>
        <v>9</v>
      </c>
      <c r="X216" s="91"/>
      <c r="Y216" s="95">
        <f>ROUND(SUM(VisuDalykuValandos[[#This Row],[17]:[22]]),0)</f>
        <v>18</v>
      </c>
      <c r="Z216" s="96">
        <f>SUM(VisuDalykuValandos[[#This Row],[23]]+VisuDalykuValandos[[#This Row],[15]])</f>
        <v>98</v>
      </c>
      <c r="AA216" s="92"/>
      <c r="AB216" s="86" t="s">
        <v>157</v>
      </c>
    </row>
    <row r="217" spans="2:28" ht="15">
      <c r="B217" s="87">
        <v>93</v>
      </c>
      <c r="C217" s="88" t="s">
        <v>173</v>
      </c>
      <c r="D217" s="89" t="s">
        <v>155</v>
      </c>
      <c r="E217" s="90">
        <v>30</v>
      </c>
      <c r="F217" s="91"/>
      <c r="G217" s="91">
        <f>SUM(VisuDalykuValandos[[#This Row],[3]]+VisuDalykuValandos[[#This Row],[4]])</f>
        <v>30</v>
      </c>
      <c r="H217" s="92">
        <v>5</v>
      </c>
      <c r="I217" s="91">
        <v>48</v>
      </c>
      <c r="J217" s="91">
        <v>48</v>
      </c>
      <c r="K217" s="91">
        <v>1</v>
      </c>
      <c r="L217" s="91"/>
      <c r="M217" s="91"/>
      <c r="N217" s="91"/>
      <c r="O217" s="89"/>
      <c r="P217" s="91"/>
      <c r="Q21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217" s="94"/>
      <c r="S217" s="90">
        <f>ROUND(VisuDalykuValandos[[#This Row],[16]]*VisuDalykuValandos[[#This Row],[5]]*0.1,0)</f>
        <v>0</v>
      </c>
      <c r="T217" s="91">
        <f>ROUND(VisuDalykuValandos[[#This Row],[5]]*0.3,0)</f>
        <v>9</v>
      </c>
      <c r="U217" s="91"/>
      <c r="V217" s="91"/>
      <c r="W217" s="91">
        <f>ROUND(VisuDalykuValandos[[#This Row],[5]]*0.3,0)</f>
        <v>9</v>
      </c>
      <c r="X217" s="91"/>
      <c r="Y217" s="95">
        <f>ROUND(SUM(VisuDalykuValandos[[#This Row],[17]:[22]]),0)</f>
        <v>18</v>
      </c>
      <c r="Z217" s="96">
        <f>SUM(VisuDalykuValandos[[#This Row],[23]]+VisuDalykuValandos[[#This Row],[15]])</f>
        <v>114</v>
      </c>
      <c r="AA217" s="92"/>
      <c r="AB217" s="86" t="s">
        <v>157</v>
      </c>
    </row>
    <row r="218" spans="2:28" ht="15">
      <c r="B218" s="87">
        <v>94</v>
      </c>
      <c r="C218" s="88" t="s">
        <v>174</v>
      </c>
      <c r="D218" s="89" t="s">
        <v>155</v>
      </c>
      <c r="E218" s="90">
        <v>30</v>
      </c>
      <c r="F218" s="91"/>
      <c r="G218" s="91">
        <f>SUM(VisuDalykuValandos[[#This Row],[3]]+VisuDalykuValandos[[#This Row],[4]])</f>
        <v>30</v>
      </c>
      <c r="H218" s="92">
        <v>6</v>
      </c>
      <c r="I218" s="91">
        <v>24</v>
      </c>
      <c r="J218" s="91">
        <v>24</v>
      </c>
      <c r="K218" s="91">
        <v>1</v>
      </c>
      <c r="L218" s="91"/>
      <c r="M218" s="91"/>
      <c r="N218" s="91"/>
      <c r="O218" s="89"/>
      <c r="P218" s="91"/>
      <c r="Q21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8" s="94"/>
      <c r="S218" s="90">
        <f>ROUND(VisuDalykuValandos[[#This Row],[16]]*VisuDalykuValandos[[#This Row],[5]]*0.1,0)</f>
        <v>0</v>
      </c>
      <c r="T218" s="91">
        <f>ROUND(VisuDalykuValandos[[#This Row],[5]]*0.3,0)</f>
        <v>9</v>
      </c>
      <c r="U218" s="91"/>
      <c r="V218" s="91"/>
      <c r="W218" s="91">
        <f>ROUND(VisuDalykuValandos[[#This Row],[5]]*0.3,0)</f>
        <v>9</v>
      </c>
      <c r="X218" s="91"/>
      <c r="Y218" s="95">
        <f>ROUND(SUM(VisuDalykuValandos[[#This Row],[17]:[22]]),0)</f>
        <v>18</v>
      </c>
      <c r="Z218" s="96">
        <f>SUM(VisuDalykuValandos[[#This Row],[23]]+VisuDalykuValandos[[#This Row],[15]])</f>
        <v>66</v>
      </c>
      <c r="AA218" s="92"/>
      <c r="AB218" s="86" t="s">
        <v>157</v>
      </c>
    </row>
    <row r="219" spans="2:28" ht="15">
      <c r="B219" s="87">
        <v>95</v>
      </c>
      <c r="C219" s="88" t="s">
        <v>175</v>
      </c>
      <c r="D219" s="89" t="s">
        <v>155</v>
      </c>
      <c r="E219" s="90">
        <v>30</v>
      </c>
      <c r="F219" s="91"/>
      <c r="G219" s="91">
        <f>SUM(VisuDalykuValandos[[#This Row],[3]]+VisuDalykuValandos[[#This Row],[4]])</f>
        <v>30</v>
      </c>
      <c r="H219" s="92">
        <v>6</v>
      </c>
      <c r="I219" s="91">
        <v>24</v>
      </c>
      <c r="J219" s="91">
        <v>24</v>
      </c>
      <c r="K219" s="91">
        <v>1</v>
      </c>
      <c r="L219" s="91"/>
      <c r="M219" s="91"/>
      <c r="N219" s="91"/>
      <c r="O219" s="89"/>
      <c r="P219" s="91"/>
      <c r="Q21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19" s="94"/>
      <c r="S219" s="90">
        <f>ROUND(VisuDalykuValandos[[#This Row],[16]]*VisuDalykuValandos[[#This Row],[5]]*0.1,0)</f>
        <v>0</v>
      </c>
      <c r="T219" s="91">
        <f>ROUND(VisuDalykuValandos[[#This Row],[5]]*0.3,0)</f>
        <v>9</v>
      </c>
      <c r="U219" s="91"/>
      <c r="V219" s="91"/>
      <c r="W219" s="91">
        <f>ROUND(VisuDalykuValandos[[#This Row],[5]]*0.3,0)</f>
        <v>9</v>
      </c>
      <c r="X219" s="91"/>
      <c r="Y219" s="95">
        <f>ROUND(SUM(VisuDalykuValandos[[#This Row],[17]:[22]]),0)</f>
        <v>18</v>
      </c>
      <c r="Z219" s="96">
        <f>SUM(VisuDalykuValandos[[#This Row],[23]]+VisuDalykuValandos[[#This Row],[15]])</f>
        <v>66</v>
      </c>
      <c r="AA219" s="92"/>
      <c r="AB219" s="86" t="s">
        <v>157</v>
      </c>
    </row>
    <row r="220" spans="2:28" ht="15">
      <c r="B220" s="87">
        <v>96</v>
      </c>
      <c r="C220" s="88" t="s">
        <v>176</v>
      </c>
      <c r="D220" s="89" t="s">
        <v>147</v>
      </c>
      <c r="E220" s="90">
        <v>30</v>
      </c>
      <c r="F220" s="91"/>
      <c r="G220" s="91">
        <f>SUM(VisuDalykuValandos[[#This Row],[3]]+VisuDalykuValandos[[#This Row],[4]])</f>
        <v>30</v>
      </c>
      <c r="H220" s="92">
        <v>2</v>
      </c>
      <c r="I220" s="91" t="s">
        <v>177</v>
      </c>
      <c r="J220" s="91">
        <v>48</v>
      </c>
      <c r="K220" s="91">
        <v>1</v>
      </c>
      <c r="L220" s="91"/>
      <c r="M220" s="91"/>
      <c r="N220" s="91"/>
      <c r="O220" s="89"/>
      <c r="P220" s="91"/>
      <c r="Q220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0" s="94"/>
      <c r="S220" s="90">
        <f>ROUND(VisuDalykuValandos[[#This Row],[16]]*VisuDalykuValandos[[#This Row],[5]]*0.1,0)</f>
        <v>0</v>
      </c>
      <c r="T220" s="91">
        <f>ROUND(VisuDalykuValandos[[#This Row],[5]]*0.3,0)</f>
        <v>9</v>
      </c>
      <c r="U220" s="91"/>
      <c r="V220" s="91"/>
      <c r="W220" s="91">
        <f>ROUND(VisuDalykuValandos[[#This Row],[5]]*0.3,0)</f>
        <v>9</v>
      </c>
      <c r="X220" s="91"/>
      <c r="Y220" s="95">
        <f>ROUND(SUM(VisuDalykuValandos[[#This Row],[17]:[22]]),0)</f>
        <v>18</v>
      </c>
      <c r="Z220" s="96" t="e">
        <f>SUM(VisuDalykuValandos[[#This Row],[23]]+VisuDalykuValandos[[#This Row],[15]])</f>
        <v>#VALUE!</v>
      </c>
      <c r="AA220" s="92"/>
      <c r="AB220" s="86" t="s">
        <v>157</v>
      </c>
    </row>
    <row r="221" spans="2:28" ht="15">
      <c r="B221" s="87">
        <v>97</v>
      </c>
      <c r="C221" s="88" t="s">
        <v>176</v>
      </c>
      <c r="D221" s="89" t="s">
        <v>149</v>
      </c>
      <c r="E221" s="90">
        <v>14</v>
      </c>
      <c r="F221" s="91">
        <v>16</v>
      </c>
      <c r="G221" s="91">
        <f>SUM(VisuDalykuValandos[[#This Row],[3]]+VisuDalykuValandos[[#This Row],[4]])</f>
        <v>30</v>
      </c>
      <c r="H221" s="92">
        <v>2</v>
      </c>
      <c r="I221" s="91" t="s">
        <v>177</v>
      </c>
      <c r="J221" s="91">
        <v>48</v>
      </c>
      <c r="K221" s="91">
        <v>1</v>
      </c>
      <c r="L221" s="91"/>
      <c r="M221" s="91"/>
      <c r="N221" s="91"/>
      <c r="O221" s="89"/>
      <c r="P221" s="91"/>
      <c r="Q221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1" s="94"/>
      <c r="S221" s="90">
        <f>ROUND(VisuDalykuValandos[[#This Row],[16]]*VisuDalykuValandos[[#This Row],[5]]*0.1,0)</f>
        <v>0</v>
      </c>
      <c r="T221" s="91">
        <f>ROUND(VisuDalykuValandos[[#This Row],[5]]*0.3,0)</f>
        <v>9</v>
      </c>
      <c r="U221" s="91"/>
      <c r="V221" s="91"/>
      <c r="W221" s="91">
        <f>ROUND(VisuDalykuValandos[[#This Row],[5]]*0.3,0)</f>
        <v>9</v>
      </c>
      <c r="X221" s="91"/>
      <c r="Y221" s="95">
        <f>ROUND(SUM(VisuDalykuValandos[[#This Row],[17]:[22]]),0)</f>
        <v>18</v>
      </c>
      <c r="Z221" s="96" t="e">
        <f>SUM(VisuDalykuValandos[[#This Row],[23]]+VisuDalykuValandos[[#This Row],[15]])</f>
        <v>#VALUE!</v>
      </c>
      <c r="AA221" s="92"/>
      <c r="AB221" s="86" t="s">
        <v>157</v>
      </c>
    </row>
    <row r="222" spans="2:28" ht="15">
      <c r="B222" s="87">
        <v>98</v>
      </c>
      <c r="C222" s="88" t="s">
        <v>176</v>
      </c>
      <c r="D222" s="89" t="s">
        <v>150</v>
      </c>
      <c r="E222" s="90">
        <v>30</v>
      </c>
      <c r="F222" s="91"/>
      <c r="G222" s="91">
        <f>SUM(VisuDalykuValandos[[#This Row],[3]]+VisuDalykuValandos[[#This Row],[4]])</f>
        <v>30</v>
      </c>
      <c r="H222" s="92">
        <v>2</v>
      </c>
      <c r="I222" s="91" t="s">
        <v>177</v>
      </c>
      <c r="J222" s="91">
        <v>48</v>
      </c>
      <c r="K222" s="91">
        <v>1</v>
      </c>
      <c r="L222" s="91"/>
      <c r="M222" s="91"/>
      <c r="N222" s="91"/>
      <c r="O222" s="89"/>
      <c r="P222" s="91"/>
      <c r="Q222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2" s="94"/>
      <c r="S222" s="90">
        <f>ROUND(VisuDalykuValandos[[#This Row],[16]]*VisuDalykuValandos[[#This Row],[5]]*0.1,0)</f>
        <v>0</v>
      </c>
      <c r="T222" s="91">
        <f>ROUND(VisuDalykuValandos[[#This Row],[5]]*0.3,0)</f>
        <v>9</v>
      </c>
      <c r="U222" s="91"/>
      <c r="V222" s="91"/>
      <c r="W222" s="91">
        <f>ROUND(VisuDalykuValandos[[#This Row],[5]]*0.3,0)</f>
        <v>9</v>
      </c>
      <c r="X222" s="91"/>
      <c r="Y222" s="95">
        <f>ROUND(SUM(VisuDalykuValandos[[#This Row],[17]:[22]]),0)</f>
        <v>18</v>
      </c>
      <c r="Z222" s="96" t="e">
        <f>SUM(VisuDalykuValandos[[#This Row],[23]]+VisuDalykuValandos[[#This Row],[15]])</f>
        <v>#VALUE!</v>
      </c>
      <c r="AA222" s="92"/>
      <c r="AB222" s="86" t="s">
        <v>157</v>
      </c>
    </row>
    <row r="223" spans="2:28" ht="15">
      <c r="B223" s="87">
        <v>99</v>
      </c>
      <c r="C223" s="88" t="s">
        <v>176</v>
      </c>
      <c r="D223" s="89" t="s">
        <v>151</v>
      </c>
      <c r="E223" s="90">
        <v>14</v>
      </c>
      <c r="F223" s="91"/>
      <c r="G223" s="91">
        <f>SUM(VisuDalykuValandos[[#This Row],[3]]+VisuDalykuValandos[[#This Row],[4]])</f>
        <v>14</v>
      </c>
      <c r="H223" s="92">
        <v>2</v>
      </c>
      <c r="I223" s="91" t="s">
        <v>177</v>
      </c>
      <c r="J223" s="91">
        <v>48</v>
      </c>
      <c r="K223" s="91">
        <v>1</v>
      </c>
      <c r="L223" s="91"/>
      <c r="M223" s="91"/>
      <c r="N223" s="91"/>
      <c r="O223" s="89"/>
      <c r="P223" s="91"/>
      <c r="Q223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3" s="94"/>
      <c r="S223" s="90">
        <f>ROUND(VisuDalykuValandos[[#This Row],[16]]*VisuDalykuValandos[[#This Row],[5]]*0.1,0)</f>
        <v>0</v>
      </c>
      <c r="T223" s="91">
        <f>ROUND(VisuDalykuValandos[[#This Row],[5]]*0.3,0)</f>
        <v>4</v>
      </c>
      <c r="U223" s="91"/>
      <c r="V223" s="91"/>
      <c r="W223" s="91">
        <f>ROUND(VisuDalykuValandos[[#This Row],[5]]*0.3,0)</f>
        <v>4</v>
      </c>
      <c r="X223" s="91"/>
      <c r="Y223" s="95">
        <f>ROUND(SUM(VisuDalykuValandos[[#This Row],[17]:[22]]),0)</f>
        <v>8</v>
      </c>
      <c r="Z223" s="96" t="e">
        <f>SUM(VisuDalykuValandos[[#This Row],[23]]+VisuDalykuValandos[[#This Row],[15]])</f>
        <v>#VALUE!</v>
      </c>
      <c r="AA223" s="92"/>
      <c r="AB223" s="86" t="s">
        <v>157</v>
      </c>
    </row>
    <row r="224" spans="2:28" ht="25.5">
      <c r="B224" s="87">
        <v>100</v>
      </c>
      <c r="C224" s="88" t="s">
        <v>176</v>
      </c>
      <c r="D224" s="89" t="s">
        <v>152</v>
      </c>
      <c r="E224" s="90">
        <v>14</v>
      </c>
      <c r="F224" s="91"/>
      <c r="G224" s="91">
        <f>SUM(VisuDalykuValandos[[#This Row],[3]]+VisuDalykuValandos[[#This Row],[4]])</f>
        <v>14</v>
      </c>
      <c r="H224" s="92">
        <v>2</v>
      </c>
      <c r="I224" s="91" t="s">
        <v>177</v>
      </c>
      <c r="J224" s="91">
        <v>48</v>
      </c>
      <c r="K224" s="91">
        <v>1</v>
      </c>
      <c r="L224" s="91"/>
      <c r="M224" s="91"/>
      <c r="N224" s="91"/>
      <c r="O224" s="89"/>
      <c r="P224" s="91"/>
      <c r="Q224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4" s="94"/>
      <c r="S224" s="90">
        <f>ROUND(VisuDalykuValandos[[#This Row],[16]]*VisuDalykuValandos[[#This Row],[5]]*0.1,0)</f>
        <v>0</v>
      </c>
      <c r="T224" s="91">
        <f>ROUND(VisuDalykuValandos[[#This Row],[5]]*0.3,0)</f>
        <v>4</v>
      </c>
      <c r="U224" s="91"/>
      <c r="V224" s="91"/>
      <c r="W224" s="91">
        <f>ROUND(VisuDalykuValandos[[#This Row],[5]]*0.3,0)</f>
        <v>4</v>
      </c>
      <c r="X224" s="91"/>
      <c r="Y224" s="95">
        <f>ROUND(SUM(VisuDalykuValandos[[#This Row],[17]:[22]]),0)</f>
        <v>8</v>
      </c>
      <c r="Z224" s="96" t="e">
        <f>SUM(VisuDalykuValandos[[#This Row],[23]]+VisuDalykuValandos[[#This Row],[15]])</f>
        <v>#VALUE!</v>
      </c>
      <c r="AA224" s="92"/>
      <c r="AB224" s="86" t="s">
        <v>157</v>
      </c>
    </row>
    <row r="225" spans="2:28" ht="15">
      <c r="B225" s="87">
        <v>101</v>
      </c>
      <c r="C225" s="88" t="s">
        <v>178</v>
      </c>
      <c r="D225" s="89" t="s">
        <v>153</v>
      </c>
      <c r="E225" s="90">
        <v>14</v>
      </c>
      <c r="F225" s="91"/>
      <c r="G225" s="91">
        <f>SUM(VisuDalykuValandos[[#This Row],[3]]+VisuDalykuValandos[[#This Row],[4]])</f>
        <v>14</v>
      </c>
      <c r="H225" s="92">
        <v>3</v>
      </c>
      <c r="I225" s="91" t="s">
        <v>177</v>
      </c>
      <c r="J225" s="91">
        <v>48</v>
      </c>
      <c r="K225" s="91">
        <v>1</v>
      </c>
      <c r="L225" s="91"/>
      <c r="M225" s="91"/>
      <c r="N225" s="91"/>
      <c r="O225" s="89"/>
      <c r="P225" s="91"/>
      <c r="Q225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5" s="94"/>
      <c r="S225" s="90">
        <f>ROUND(VisuDalykuValandos[[#This Row],[16]]*VisuDalykuValandos[[#This Row],[5]]*0.1,0)</f>
        <v>0</v>
      </c>
      <c r="T225" s="91">
        <f>ROUND(VisuDalykuValandos[[#This Row],[5]]*0.3,0)</f>
        <v>4</v>
      </c>
      <c r="U225" s="91"/>
      <c r="V225" s="91"/>
      <c r="W225" s="91">
        <f>ROUND(VisuDalykuValandos[[#This Row],[5]]*0.3,0)</f>
        <v>4</v>
      </c>
      <c r="X225" s="91"/>
      <c r="Y225" s="95">
        <f>ROUND(SUM(VisuDalykuValandos[[#This Row],[17]:[22]]),0)</f>
        <v>8</v>
      </c>
      <c r="Z225" s="96" t="e">
        <f>SUM(VisuDalykuValandos[[#This Row],[23]]+VisuDalykuValandos[[#This Row],[15]])</f>
        <v>#VALUE!</v>
      </c>
      <c r="AA225" s="92"/>
      <c r="AB225" s="86" t="s">
        <v>157</v>
      </c>
    </row>
    <row r="226" spans="2:28" ht="15">
      <c r="B226" s="87">
        <v>102</v>
      </c>
      <c r="C226" s="88" t="s">
        <v>179</v>
      </c>
      <c r="D226" s="89" t="s">
        <v>153</v>
      </c>
      <c r="E226" s="90">
        <v>14</v>
      </c>
      <c r="F226" s="91"/>
      <c r="G226" s="91">
        <f>SUM(VisuDalykuValandos[[#This Row],[3]]+VisuDalykuValandos[[#This Row],[4]])</f>
        <v>14</v>
      </c>
      <c r="H226" s="92">
        <v>4</v>
      </c>
      <c r="I226" s="91" t="s">
        <v>177</v>
      </c>
      <c r="J226" s="91">
        <v>48</v>
      </c>
      <c r="K226" s="91">
        <v>1</v>
      </c>
      <c r="L226" s="91"/>
      <c r="M226" s="91"/>
      <c r="N226" s="91"/>
      <c r="O226" s="89"/>
      <c r="P226" s="91"/>
      <c r="Q226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6" s="94"/>
      <c r="S226" s="90">
        <f>ROUND(VisuDalykuValandos[[#This Row],[16]]*VisuDalykuValandos[[#This Row],[5]]*0.1,0)</f>
        <v>0</v>
      </c>
      <c r="T226" s="91">
        <f>ROUND(VisuDalykuValandos[[#This Row],[5]]*0.3,0)</f>
        <v>4</v>
      </c>
      <c r="U226" s="91"/>
      <c r="V226" s="91"/>
      <c r="W226" s="91">
        <f>ROUND(VisuDalykuValandos[[#This Row],[5]]*0.3,0)</f>
        <v>4</v>
      </c>
      <c r="X226" s="91"/>
      <c r="Y226" s="95">
        <f>ROUND(SUM(VisuDalykuValandos[[#This Row],[17]:[22]]),0)</f>
        <v>8</v>
      </c>
      <c r="Z226" s="96" t="e">
        <f>SUM(VisuDalykuValandos[[#This Row],[23]]+VisuDalykuValandos[[#This Row],[15]])</f>
        <v>#VALUE!</v>
      </c>
      <c r="AA226" s="92"/>
      <c r="AB226" s="86" t="s">
        <v>157</v>
      </c>
    </row>
    <row r="227" spans="2:28" ht="15">
      <c r="B227" s="87">
        <v>103</v>
      </c>
      <c r="C227" s="88" t="s">
        <v>120</v>
      </c>
      <c r="D227" s="89" t="s">
        <v>155</v>
      </c>
      <c r="E227" s="90">
        <v>30</v>
      </c>
      <c r="F227" s="91"/>
      <c r="G227" s="91">
        <f>SUM(VisuDalykuValandos[[#This Row],[3]]+VisuDalykuValandos[[#This Row],[4]])</f>
        <v>30</v>
      </c>
      <c r="H227" s="92">
        <v>6</v>
      </c>
      <c r="I227" s="91" t="s">
        <v>177</v>
      </c>
      <c r="J227" s="91">
        <v>192</v>
      </c>
      <c r="K227" s="91">
        <v>1</v>
      </c>
      <c r="L227" s="91"/>
      <c r="M227" s="91"/>
      <c r="N227" s="91"/>
      <c r="O227" s="89"/>
      <c r="P227" s="91"/>
      <c r="Q227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7" s="94"/>
      <c r="S227" s="90">
        <f>ROUND(VisuDalykuValandos[[#This Row],[16]]*VisuDalykuValandos[[#This Row],[5]]*0.1,0)</f>
        <v>0</v>
      </c>
      <c r="T227" s="91">
        <f>ROUND(VisuDalykuValandos[[#This Row],[5]]*0.3,0)</f>
        <v>9</v>
      </c>
      <c r="U227" s="91"/>
      <c r="V227" s="91"/>
      <c r="W227" s="91">
        <f>ROUND(VisuDalykuValandos[[#This Row],[5]]*0.3,0)</f>
        <v>9</v>
      </c>
      <c r="X227" s="91"/>
      <c r="Y227" s="95">
        <f>ROUND(SUM(VisuDalykuValandos[[#This Row],[17]:[22]]),0)</f>
        <v>18</v>
      </c>
      <c r="Z227" s="96" t="e">
        <f>SUM(VisuDalykuValandos[[#This Row],[23]]+VisuDalykuValandos[[#This Row],[15]])</f>
        <v>#VALUE!</v>
      </c>
      <c r="AA227" s="92"/>
      <c r="AB227" s="86" t="s">
        <v>157</v>
      </c>
    </row>
    <row r="228" spans="2:28" ht="15">
      <c r="B228" s="87">
        <v>104</v>
      </c>
      <c r="C228" s="88" t="s">
        <v>180</v>
      </c>
      <c r="D228" s="89" t="s">
        <v>181</v>
      </c>
      <c r="E228" s="90">
        <v>22</v>
      </c>
      <c r="F228" s="91"/>
      <c r="G228" s="91">
        <f>SUM(VisuDalykuValandos[[#This Row],[3]]+VisuDalykuValandos[[#This Row],[4]])</f>
        <v>22</v>
      </c>
      <c r="H228" s="92">
        <v>7</v>
      </c>
      <c r="I228" s="91" t="s">
        <v>177</v>
      </c>
      <c r="J228" s="91">
        <v>240</v>
      </c>
      <c r="K228" s="91">
        <v>1</v>
      </c>
      <c r="L228" s="91"/>
      <c r="M228" s="91"/>
      <c r="N228" s="91"/>
      <c r="O228" s="89"/>
      <c r="P228" s="91"/>
      <c r="Q228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8" s="94"/>
      <c r="S228" s="90">
        <f>ROUND(VisuDalykuValandos[[#This Row],[16]]*VisuDalykuValandos[[#This Row],[5]]*0.1,0)</f>
        <v>0</v>
      </c>
      <c r="T228" s="91">
        <f>ROUND(VisuDalykuValandos[[#This Row],[5]]*0.3,0)</f>
        <v>7</v>
      </c>
      <c r="U228" s="91"/>
      <c r="V228" s="91"/>
      <c r="W228" s="91">
        <f>ROUND(VisuDalykuValandos[[#This Row],[5]]*0.3,0)</f>
        <v>7</v>
      </c>
      <c r="X228" s="91"/>
      <c r="Y228" s="95">
        <f>ROUND(SUM(VisuDalykuValandos[[#This Row],[17]:[22]]),0)</f>
        <v>14</v>
      </c>
      <c r="Z228" s="96" t="e">
        <f>SUM(VisuDalykuValandos[[#This Row],[23]]+VisuDalykuValandos[[#This Row],[15]])</f>
        <v>#VALUE!</v>
      </c>
      <c r="AA228" s="92"/>
      <c r="AB228" s="86" t="s">
        <v>157</v>
      </c>
    </row>
    <row r="229" spans="2:28" ht="15">
      <c r="B229" s="87">
        <v>105</v>
      </c>
      <c r="C229" s="88" t="s">
        <v>182</v>
      </c>
      <c r="D229" s="89" t="s">
        <v>181</v>
      </c>
      <c r="E229" s="90">
        <v>22</v>
      </c>
      <c r="F229" s="91"/>
      <c r="G229" s="91">
        <f>SUM(VisuDalykuValandos[[#This Row],[3]]+VisuDalykuValandos[[#This Row],[4]])</f>
        <v>22</v>
      </c>
      <c r="H229" s="92">
        <v>7</v>
      </c>
      <c r="I229" s="91" t="s">
        <v>177</v>
      </c>
      <c r="J229" s="91">
        <v>32</v>
      </c>
      <c r="K229" s="91">
        <v>1</v>
      </c>
      <c r="L229" s="91"/>
      <c r="M229" s="91"/>
      <c r="N229" s="91"/>
      <c r="O229" s="89"/>
      <c r="P229" s="91"/>
      <c r="Q229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29" s="94"/>
      <c r="S229" s="90">
        <f>ROUND(VisuDalykuValandos[[#This Row],[16]]*VisuDalykuValandos[[#This Row],[5]]*0.1,0)</f>
        <v>0</v>
      </c>
      <c r="T229" s="91">
        <f>ROUND(VisuDalykuValandos[[#This Row],[5]]*0.3,0)</f>
        <v>7</v>
      </c>
      <c r="U229" s="91"/>
      <c r="V229" s="91"/>
      <c r="W229" s="91">
        <f>ROUND(VisuDalykuValandos[[#This Row],[5]]*0.3,0)</f>
        <v>7</v>
      </c>
      <c r="X229" s="91"/>
      <c r="Y229" s="95">
        <f>ROUND(SUM(VisuDalykuValandos[[#This Row],[17]:[22]]),0)</f>
        <v>14</v>
      </c>
      <c r="Z229" s="96" t="e">
        <f>SUM(VisuDalykuValandos[[#This Row],[23]]+VisuDalykuValandos[[#This Row],[15]])</f>
        <v>#VALUE!</v>
      </c>
      <c r="AA229" s="92"/>
      <c r="AB229" s="86" t="s">
        <v>157</v>
      </c>
    </row>
    <row r="230" spans="2:28" ht="15">
      <c r="B230" s="87">
        <v>106</v>
      </c>
      <c r="C230" s="88" t="s">
        <v>121</v>
      </c>
      <c r="D230" s="89" t="s">
        <v>155</v>
      </c>
      <c r="E230" s="90">
        <v>30</v>
      </c>
      <c r="F230" s="91"/>
      <c r="G230" s="91">
        <f>SUM(VisuDalykuValandos[[#This Row],[3]]+VisuDalykuValandos[[#This Row],[4]])</f>
        <v>30</v>
      </c>
      <c r="H230" s="92">
        <v>6</v>
      </c>
      <c r="I230" s="91" t="s">
        <v>177</v>
      </c>
      <c r="J230" s="91" t="s">
        <v>177</v>
      </c>
      <c r="K230" s="91">
        <v>1</v>
      </c>
      <c r="L230" s="91"/>
      <c r="M230" s="91"/>
      <c r="N230" s="91"/>
      <c r="O230" s="89"/>
      <c r="P230" s="91"/>
      <c r="Q230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30" s="94"/>
      <c r="S230" s="90">
        <f>ROUND(VisuDalykuValandos[[#This Row],[16]]*VisuDalykuValandos[[#This Row],[5]]*0.1,0)</f>
        <v>0</v>
      </c>
      <c r="T230" s="91">
        <f>ROUND(VisuDalykuValandos[[#This Row],[5]]*0.3,0)</f>
        <v>9</v>
      </c>
      <c r="U230" s="91"/>
      <c r="V230" s="91"/>
      <c r="W230" s="91">
        <f>ROUND(VisuDalykuValandos[[#This Row],[5]]*0.3,0)</f>
        <v>9</v>
      </c>
      <c r="X230" s="91"/>
      <c r="Y230" s="95">
        <f>ROUND(SUM(VisuDalykuValandos[[#This Row],[17]:[22]]),0)</f>
        <v>18</v>
      </c>
      <c r="Z230" s="96" t="e">
        <f>SUM(VisuDalykuValandos[[#This Row],[23]]+VisuDalykuValandos[[#This Row],[15]])</f>
        <v>#VALUE!</v>
      </c>
      <c r="AA230" s="92"/>
      <c r="AB230" s="86" t="s">
        <v>157</v>
      </c>
    </row>
    <row r="231" spans="2:28" ht="15">
      <c r="B231" s="87">
        <v>107</v>
      </c>
      <c r="C231" s="88" t="s">
        <v>122</v>
      </c>
      <c r="D231" s="89" t="s">
        <v>155</v>
      </c>
      <c r="E231" s="90">
        <v>30</v>
      </c>
      <c r="F231" s="91"/>
      <c r="G231" s="91">
        <f>SUM(VisuDalykuValandos[[#This Row],[3]]+VisuDalykuValandos[[#This Row],[4]])</f>
        <v>30</v>
      </c>
      <c r="H231" s="92">
        <v>6</v>
      </c>
      <c r="I231" s="91" t="s">
        <v>177</v>
      </c>
      <c r="J231" s="91" t="s">
        <v>177</v>
      </c>
      <c r="K231" s="91">
        <v>1</v>
      </c>
      <c r="L231" s="91"/>
      <c r="M231" s="91"/>
      <c r="N231" s="91"/>
      <c r="O231" s="89"/>
      <c r="P231" s="91"/>
      <c r="Q231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31" s="94"/>
      <c r="S231" s="90">
        <f>ROUND(VisuDalykuValandos[[#This Row],[16]]*VisuDalykuValandos[[#This Row],[5]]*0.1,0)</f>
        <v>0</v>
      </c>
      <c r="T231" s="91">
        <f>ROUND(VisuDalykuValandos[[#This Row],[5]]*0.3,0)</f>
        <v>9</v>
      </c>
      <c r="U231" s="91"/>
      <c r="V231" s="91"/>
      <c r="W231" s="91">
        <f>ROUND(VisuDalykuValandos[[#This Row],[5]]*0.3,0)</f>
        <v>9</v>
      </c>
      <c r="X231" s="91"/>
      <c r="Y231" s="95">
        <f>ROUND(SUM(VisuDalykuValandos[[#This Row],[17]:[22]]),0)</f>
        <v>18</v>
      </c>
      <c r="Z231" s="96" t="e">
        <f>SUM(VisuDalykuValandos[[#This Row],[23]]+VisuDalykuValandos[[#This Row],[15]])</f>
        <v>#VALUE!</v>
      </c>
      <c r="AA231" s="92"/>
      <c r="AB231" s="86" t="s">
        <v>157</v>
      </c>
    </row>
    <row r="232" spans="2:28" ht="15">
      <c r="B232" s="87">
        <v>108</v>
      </c>
      <c r="C232" s="88" t="s">
        <v>123</v>
      </c>
      <c r="D232" s="89" t="s">
        <v>155</v>
      </c>
      <c r="E232" s="90">
        <v>30</v>
      </c>
      <c r="F232" s="91"/>
      <c r="G232" s="91">
        <f>SUM(VisuDalykuValandos[[#This Row],[3]]+VisuDalykuValandos[[#This Row],[4]])</f>
        <v>30</v>
      </c>
      <c r="H232" s="92">
        <v>5</v>
      </c>
      <c r="I232" s="91" t="s">
        <v>177</v>
      </c>
      <c r="J232" s="91" t="s">
        <v>177</v>
      </c>
      <c r="K232" s="91">
        <v>1</v>
      </c>
      <c r="L232" s="91"/>
      <c r="M232" s="91"/>
      <c r="N232" s="91"/>
      <c r="O232" s="89"/>
      <c r="P232" s="91"/>
      <c r="Q232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32" s="94"/>
      <c r="S232" s="90">
        <f>ROUND(VisuDalykuValandos[[#This Row],[16]]*VisuDalykuValandos[[#This Row],[5]]*0.1,0)</f>
        <v>0</v>
      </c>
      <c r="T232" s="91">
        <f>ROUND(VisuDalykuValandos[[#This Row],[5]]*0.3,0)</f>
        <v>9</v>
      </c>
      <c r="U232" s="91"/>
      <c r="V232" s="91"/>
      <c r="W232" s="91">
        <f>ROUND(VisuDalykuValandos[[#This Row],[5]]*0.3,0)</f>
        <v>9</v>
      </c>
      <c r="X232" s="91"/>
      <c r="Y232" s="95">
        <f>ROUND(SUM(VisuDalykuValandos[[#This Row],[17]:[22]]),0)</f>
        <v>18</v>
      </c>
      <c r="Z232" s="96" t="e">
        <f>SUM(VisuDalykuValandos[[#This Row],[23]]+VisuDalykuValandos[[#This Row],[15]])</f>
        <v>#VALUE!</v>
      </c>
      <c r="AA232" s="92"/>
      <c r="AB232" s="86" t="s">
        <v>157</v>
      </c>
    </row>
    <row r="233" spans="2:28" ht="15">
      <c r="B233" s="87">
        <v>109</v>
      </c>
      <c r="C233" s="88" t="s">
        <v>183</v>
      </c>
      <c r="D233" s="89" t="s">
        <v>155</v>
      </c>
      <c r="E233" s="90">
        <v>30</v>
      </c>
      <c r="F233" s="91"/>
      <c r="G233" s="91">
        <f>SUM(VisuDalykuValandos[[#This Row],[3]]+VisuDalykuValandos[[#This Row],[4]])</f>
        <v>30</v>
      </c>
      <c r="H233" s="92">
        <v>5</v>
      </c>
      <c r="I233" s="91" t="s">
        <v>177</v>
      </c>
      <c r="J233" s="91" t="s">
        <v>177</v>
      </c>
      <c r="K233" s="91">
        <v>1</v>
      </c>
      <c r="L233" s="91"/>
      <c r="M233" s="91"/>
      <c r="N233" s="91"/>
      <c r="O233" s="89"/>
      <c r="P233" s="91"/>
      <c r="Q233" s="93" t="e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#VALUE!</v>
      </c>
      <c r="R233" s="94"/>
      <c r="S233" s="90">
        <f>ROUND(VisuDalykuValandos[[#This Row],[16]]*VisuDalykuValandos[[#This Row],[5]]*0.1,0)</f>
        <v>0</v>
      </c>
      <c r="T233" s="91">
        <f>ROUND(VisuDalykuValandos[[#This Row],[5]]*0.3,0)</f>
        <v>9</v>
      </c>
      <c r="U233" s="91"/>
      <c r="V233" s="91"/>
      <c r="W233" s="91">
        <f>ROUND(VisuDalykuValandos[[#This Row],[5]]*0.3,0)</f>
        <v>9</v>
      </c>
      <c r="X233" s="91"/>
      <c r="Y233" s="95">
        <f>ROUND(SUM(VisuDalykuValandos[[#This Row],[17]:[22]]),0)</f>
        <v>18</v>
      </c>
      <c r="Z233" s="96" t="e">
        <f>SUM(VisuDalykuValandos[[#This Row],[23]]+VisuDalykuValandos[[#This Row],[15]])</f>
        <v>#VALUE!</v>
      </c>
      <c r="AA233" s="92"/>
      <c r="AB233" s="86" t="s">
        <v>157</v>
      </c>
    </row>
    <row r="234" spans="2:28" ht="15">
      <c r="B234" s="87">
        <v>110</v>
      </c>
      <c r="C234" s="88" t="s">
        <v>146</v>
      </c>
      <c r="D234" s="89" t="s">
        <v>184</v>
      </c>
      <c r="E234" s="90">
        <v>14</v>
      </c>
      <c r="F234" s="91"/>
      <c r="G234" s="91">
        <f>SUM(VisuDalykuValandos[[#This Row],[3]]+VisuDalykuValandos[[#This Row],[4]])</f>
        <v>14</v>
      </c>
      <c r="H234" s="92">
        <v>1</v>
      </c>
      <c r="I234" s="91">
        <v>8</v>
      </c>
      <c r="J234" s="91">
        <v>22</v>
      </c>
      <c r="K234" s="91">
        <v>1</v>
      </c>
      <c r="L234" s="91">
        <v>28</v>
      </c>
      <c r="M234" s="91">
        <v>32</v>
      </c>
      <c r="N234" s="91"/>
      <c r="O234" s="89"/>
      <c r="P234" s="91"/>
      <c r="Q23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4" s="94"/>
      <c r="S234" s="90">
        <f>ROUND(VisuDalykuValandos[[#This Row],[16]]*VisuDalykuValandos[[#This Row],[5]]*0.1,0)</f>
        <v>0</v>
      </c>
      <c r="T234" s="91">
        <f>ROUND(VisuDalykuValandos[[#This Row],[5]]*0.3,0)</f>
        <v>4</v>
      </c>
      <c r="U234" s="91"/>
      <c r="V234" s="91"/>
      <c r="W234" s="91">
        <f>ROUND(VisuDalykuValandos[[#This Row],[5]]*0.3,0)</f>
        <v>4</v>
      </c>
      <c r="X234" s="91"/>
      <c r="Y234" s="95">
        <f>ROUND(SUM(VisuDalykuValandos[[#This Row],[17]:[22]]),0)</f>
        <v>8</v>
      </c>
      <c r="Z234" s="96">
        <f>SUM(VisuDalykuValandos[[#This Row],[23]]+VisuDalykuValandos[[#This Row],[15]])</f>
        <v>98</v>
      </c>
      <c r="AA234" s="92"/>
      <c r="AB234" s="86" t="s">
        <v>185</v>
      </c>
    </row>
    <row r="235" spans="2:28" ht="15">
      <c r="B235" s="87">
        <v>111</v>
      </c>
      <c r="C235" s="88" t="s">
        <v>76</v>
      </c>
      <c r="D235" s="89" t="s">
        <v>184</v>
      </c>
      <c r="E235" s="90">
        <v>14</v>
      </c>
      <c r="F235" s="91"/>
      <c r="G235" s="91">
        <f>SUM(VisuDalykuValandos[[#This Row],[3]]+VisuDalykuValandos[[#This Row],[4]])</f>
        <v>14</v>
      </c>
      <c r="H235" s="92">
        <v>1</v>
      </c>
      <c r="I235" s="91">
        <v>8</v>
      </c>
      <c r="J235" s="91">
        <v>8</v>
      </c>
      <c r="K235" s="91">
        <v>1</v>
      </c>
      <c r="L235" s="91">
        <v>10</v>
      </c>
      <c r="M235" s="91">
        <v>10</v>
      </c>
      <c r="N235" s="91"/>
      <c r="O235" s="89"/>
      <c r="P235" s="91"/>
      <c r="Q23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36</v>
      </c>
      <c r="R235" s="94"/>
      <c r="S235" s="90">
        <f>ROUND(VisuDalykuValandos[[#This Row],[16]]*VisuDalykuValandos[[#This Row],[5]]*0.1,0)</f>
        <v>0</v>
      </c>
      <c r="T235" s="91">
        <f>ROUND(VisuDalykuValandos[[#This Row],[5]]*0.3,0)</f>
        <v>4</v>
      </c>
      <c r="U235" s="91"/>
      <c r="V235" s="91"/>
      <c r="W235" s="91">
        <f>ROUND(VisuDalykuValandos[[#This Row],[5]]*0.3,0)</f>
        <v>4</v>
      </c>
      <c r="X235" s="91"/>
      <c r="Y235" s="95">
        <f>ROUND(SUM(VisuDalykuValandos[[#This Row],[17]:[22]]),0)</f>
        <v>8</v>
      </c>
      <c r="Z235" s="96">
        <f>SUM(VisuDalykuValandos[[#This Row],[23]]+VisuDalykuValandos[[#This Row],[15]])</f>
        <v>44</v>
      </c>
      <c r="AA235" s="92"/>
      <c r="AB235" s="86" t="s">
        <v>185</v>
      </c>
    </row>
    <row r="236" spans="2:28" ht="15">
      <c r="B236" s="87">
        <v>112</v>
      </c>
      <c r="C236" s="88" t="s">
        <v>82</v>
      </c>
      <c r="D236" s="89" t="s">
        <v>184</v>
      </c>
      <c r="E236" s="90">
        <v>14</v>
      </c>
      <c r="F236" s="91"/>
      <c r="G236" s="91">
        <f>SUM(VisuDalykuValandos[[#This Row],[3]]+VisuDalykuValandos[[#This Row],[4]])</f>
        <v>14</v>
      </c>
      <c r="H236" s="92">
        <v>2</v>
      </c>
      <c r="I236" s="91">
        <v>10</v>
      </c>
      <c r="J236" s="91">
        <v>4</v>
      </c>
      <c r="K236" s="91">
        <v>1</v>
      </c>
      <c r="L236" s="91">
        <v>6</v>
      </c>
      <c r="M236" s="91">
        <v>12</v>
      </c>
      <c r="N236" s="91"/>
      <c r="O236" s="89"/>
      <c r="P236" s="91"/>
      <c r="Q23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32</v>
      </c>
      <c r="R236" s="94"/>
      <c r="S236" s="90">
        <f>ROUND(VisuDalykuValandos[[#This Row],[16]]*VisuDalykuValandos[[#This Row],[5]]*0.1,0)</f>
        <v>0</v>
      </c>
      <c r="T236" s="91">
        <f>ROUND(VisuDalykuValandos[[#This Row],[5]]*0.3,0)</f>
        <v>4</v>
      </c>
      <c r="U236" s="91"/>
      <c r="V236" s="91"/>
      <c r="W236" s="91">
        <f>ROUND(VisuDalykuValandos[[#This Row],[5]]*0.3,0)</f>
        <v>4</v>
      </c>
      <c r="X236" s="91"/>
      <c r="Y236" s="95">
        <f>ROUND(SUM(VisuDalykuValandos[[#This Row],[17]:[22]]),0)</f>
        <v>8</v>
      </c>
      <c r="Z236" s="96">
        <f>SUM(VisuDalykuValandos[[#This Row],[23]]+VisuDalykuValandos[[#This Row],[15]])</f>
        <v>40</v>
      </c>
      <c r="AA236" s="92"/>
      <c r="AB236" s="86" t="s">
        <v>185</v>
      </c>
    </row>
    <row r="237" spans="2:28" ht="15">
      <c r="B237" s="87">
        <v>113</v>
      </c>
      <c r="C237" s="88" t="s">
        <v>156</v>
      </c>
      <c r="D237" s="89" t="s">
        <v>184</v>
      </c>
      <c r="E237" s="90">
        <v>14</v>
      </c>
      <c r="F237" s="91"/>
      <c r="G237" s="91">
        <f>SUM(VisuDalykuValandos[[#This Row],[3]]+VisuDalykuValandos[[#This Row],[4]])</f>
        <v>14</v>
      </c>
      <c r="H237" s="92">
        <v>1</v>
      </c>
      <c r="I237" s="91">
        <v>22</v>
      </c>
      <c r="J237" s="91">
        <v>10</v>
      </c>
      <c r="K237" s="91">
        <v>1</v>
      </c>
      <c r="L237" s="91">
        <v>32</v>
      </c>
      <c r="M237" s="91">
        <v>26</v>
      </c>
      <c r="N237" s="91"/>
      <c r="O237" s="89"/>
      <c r="P237" s="91"/>
      <c r="Q237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7" s="94"/>
      <c r="S237" s="90">
        <f>ROUND(VisuDalykuValandos[[#This Row],[16]]*VisuDalykuValandos[[#This Row],[5]]*0.1,0)</f>
        <v>0</v>
      </c>
      <c r="T237" s="91">
        <f>ROUND(VisuDalykuValandos[[#This Row],[5]]*0.3,0)</f>
        <v>4</v>
      </c>
      <c r="U237" s="91"/>
      <c r="V237" s="91"/>
      <c r="W237" s="91">
        <f>ROUND(VisuDalykuValandos[[#This Row],[5]]*0.3,0)</f>
        <v>4</v>
      </c>
      <c r="X237" s="91"/>
      <c r="Y237" s="95">
        <f>ROUND(SUM(VisuDalykuValandos[[#This Row],[17]:[22]]),0)</f>
        <v>8</v>
      </c>
      <c r="Z237" s="96">
        <f>SUM(VisuDalykuValandos[[#This Row],[23]]+VisuDalykuValandos[[#This Row],[15]])</f>
        <v>98</v>
      </c>
      <c r="AA237" s="92"/>
      <c r="AB237" s="86" t="s">
        <v>186</v>
      </c>
    </row>
    <row r="238" spans="2:28" ht="15">
      <c r="B238" s="87">
        <v>114</v>
      </c>
      <c r="C238" s="88" t="s">
        <v>87</v>
      </c>
      <c r="D238" s="89" t="s">
        <v>184</v>
      </c>
      <c r="E238" s="90">
        <v>14</v>
      </c>
      <c r="F238" s="91"/>
      <c r="G238" s="91">
        <f>SUM(VisuDalykuValandos[[#This Row],[3]]+VisuDalykuValandos[[#This Row],[4]])</f>
        <v>14</v>
      </c>
      <c r="H238" s="92">
        <v>1</v>
      </c>
      <c r="I238" s="91">
        <v>22</v>
      </c>
      <c r="J238" s="91">
        <v>12</v>
      </c>
      <c r="K238" s="91">
        <v>1</v>
      </c>
      <c r="L238" s="91">
        <v>32</v>
      </c>
      <c r="M238" s="91">
        <v>24</v>
      </c>
      <c r="N238" s="91"/>
      <c r="O238" s="89"/>
      <c r="P238" s="91"/>
      <c r="Q238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8" s="94"/>
      <c r="S238" s="90">
        <f>ROUND(VisuDalykuValandos[[#This Row],[16]]*VisuDalykuValandos[[#This Row],[5]]*0.1,0)</f>
        <v>0</v>
      </c>
      <c r="T238" s="91">
        <f>ROUND(VisuDalykuValandos[[#This Row],[5]]*0.3,0)</f>
        <v>4</v>
      </c>
      <c r="U238" s="91"/>
      <c r="V238" s="91"/>
      <c r="W238" s="91">
        <f>ROUND(VisuDalykuValandos[[#This Row],[5]]*0.3,0)</f>
        <v>4</v>
      </c>
      <c r="X238" s="91"/>
      <c r="Y238" s="95">
        <f>ROUND(SUM(VisuDalykuValandos[[#This Row],[17]:[22]]),0)</f>
        <v>8</v>
      </c>
      <c r="Z238" s="96">
        <f>SUM(VisuDalykuValandos[[#This Row],[23]]+VisuDalykuValandos[[#This Row],[15]])</f>
        <v>98</v>
      </c>
      <c r="AA238" s="92"/>
      <c r="AB238" s="86" t="s">
        <v>186</v>
      </c>
    </row>
    <row r="239" spans="2:28" ht="15">
      <c r="B239" s="87">
        <v>115</v>
      </c>
      <c r="C239" s="88" t="s">
        <v>158</v>
      </c>
      <c r="D239" s="89" t="s">
        <v>184</v>
      </c>
      <c r="E239" s="90">
        <v>14</v>
      </c>
      <c r="F239" s="91"/>
      <c r="G239" s="91">
        <f>SUM(VisuDalykuValandos[[#This Row],[3]]+VisuDalykuValandos[[#This Row],[4]])</f>
        <v>14</v>
      </c>
      <c r="H239" s="92">
        <v>1</v>
      </c>
      <c r="I239" s="91">
        <v>12</v>
      </c>
      <c r="J239" s="91">
        <v>22</v>
      </c>
      <c r="K239" s="91">
        <v>1</v>
      </c>
      <c r="L239" s="91">
        <v>24</v>
      </c>
      <c r="M239" s="91">
        <v>32</v>
      </c>
      <c r="N239" s="91"/>
      <c r="O239" s="89"/>
      <c r="P239" s="91"/>
      <c r="Q239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90</v>
      </c>
      <c r="R239" s="94"/>
      <c r="S239" s="90">
        <f>ROUND(VisuDalykuValandos[[#This Row],[16]]*VisuDalykuValandos[[#This Row],[5]]*0.1,0)</f>
        <v>0</v>
      </c>
      <c r="T239" s="91">
        <f>ROUND(VisuDalykuValandos[[#This Row],[5]]*0.3,0)</f>
        <v>4</v>
      </c>
      <c r="U239" s="91"/>
      <c r="V239" s="91"/>
      <c r="W239" s="91">
        <f>ROUND(VisuDalykuValandos[[#This Row],[5]]*0.3,0)</f>
        <v>4</v>
      </c>
      <c r="X239" s="91"/>
      <c r="Y239" s="95">
        <f>ROUND(SUM(VisuDalykuValandos[[#This Row],[17]:[22]]),0)</f>
        <v>8</v>
      </c>
      <c r="Z239" s="96">
        <f>SUM(VisuDalykuValandos[[#This Row],[23]]+VisuDalykuValandos[[#This Row],[15]])</f>
        <v>98</v>
      </c>
      <c r="AA239" s="92"/>
      <c r="AB239" s="86" t="s">
        <v>186</v>
      </c>
    </row>
    <row r="240" spans="2:28" ht="15">
      <c r="B240" s="87">
        <v>116</v>
      </c>
      <c r="C240" s="88" t="s">
        <v>85</v>
      </c>
      <c r="D240" s="89" t="s">
        <v>184</v>
      </c>
      <c r="E240" s="90">
        <v>14</v>
      </c>
      <c r="F240" s="91"/>
      <c r="G240" s="91">
        <f>SUM(VisuDalykuValandos[[#This Row],[3]]+VisuDalykuValandos[[#This Row],[4]])</f>
        <v>14</v>
      </c>
      <c r="H240" s="92">
        <v>1</v>
      </c>
      <c r="I240" s="91">
        <v>10</v>
      </c>
      <c r="J240" s="91">
        <v>10</v>
      </c>
      <c r="K240" s="91">
        <v>1</v>
      </c>
      <c r="L240" s="91">
        <v>26</v>
      </c>
      <c r="M240" s="91">
        <v>26</v>
      </c>
      <c r="N240" s="91"/>
      <c r="O240" s="89"/>
      <c r="P240" s="91"/>
      <c r="Q240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72</v>
      </c>
      <c r="R240" s="94"/>
      <c r="S240" s="90">
        <f>ROUND(VisuDalykuValandos[[#This Row],[16]]*VisuDalykuValandos[[#This Row],[5]]*0.1,0)</f>
        <v>0</v>
      </c>
      <c r="T240" s="91">
        <f>ROUND(VisuDalykuValandos[[#This Row],[5]]*0.3,0)</f>
        <v>4</v>
      </c>
      <c r="U240" s="91"/>
      <c r="V240" s="91"/>
      <c r="W240" s="91">
        <f>ROUND(VisuDalykuValandos[[#This Row],[5]]*0.3,0)</f>
        <v>4</v>
      </c>
      <c r="X240" s="91"/>
      <c r="Y240" s="95">
        <f>ROUND(SUM(VisuDalykuValandos[[#This Row],[17]:[22]]),0)</f>
        <v>8</v>
      </c>
      <c r="Z240" s="96">
        <f>SUM(VisuDalykuValandos[[#This Row],[23]]+VisuDalykuValandos[[#This Row],[15]])</f>
        <v>80</v>
      </c>
      <c r="AA240" s="92"/>
      <c r="AB240" s="86" t="s">
        <v>186</v>
      </c>
    </row>
    <row r="241" spans="2:28" ht="15">
      <c r="B241" s="87">
        <v>117</v>
      </c>
      <c r="C241" s="88" t="s">
        <v>159</v>
      </c>
      <c r="D241" s="89" t="s">
        <v>184</v>
      </c>
      <c r="E241" s="90">
        <v>14</v>
      </c>
      <c r="F241" s="91"/>
      <c r="G241" s="91">
        <f>SUM(VisuDalykuValandos[[#This Row],[3]]+VisuDalykuValandos[[#This Row],[4]])</f>
        <v>14</v>
      </c>
      <c r="H241" s="92">
        <v>2</v>
      </c>
      <c r="I241" s="91">
        <v>22</v>
      </c>
      <c r="J241" s="91">
        <v>18</v>
      </c>
      <c r="K241" s="91">
        <v>1</v>
      </c>
      <c r="L241" s="91">
        <v>26</v>
      </c>
      <c r="M241" s="91">
        <v>30</v>
      </c>
      <c r="N241" s="91"/>
      <c r="O241" s="89"/>
      <c r="P241" s="91"/>
      <c r="Q241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241" s="94"/>
      <c r="S241" s="90">
        <f>ROUND(VisuDalykuValandos[[#This Row],[16]]*VisuDalykuValandos[[#This Row],[5]]*0.1,0)</f>
        <v>0</v>
      </c>
      <c r="T241" s="91">
        <f>ROUND(VisuDalykuValandos[[#This Row],[5]]*0.3,0)</f>
        <v>4</v>
      </c>
      <c r="U241" s="91"/>
      <c r="V241" s="91"/>
      <c r="W241" s="91">
        <f>ROUND(VisuDalykuValandos[[#This Row],[5]]*0.3,0)</f>
        <v>4</v>
      </c>
      <c r="X241" s="91"/>
      <c r="Y241" s="95">
        <f>ROUND(SUM(VisuDalykuValandos[[#This Row],[17]:[22]]),0)</f>
        <v>8</v>
      </c>
      <c r="Z241" s="96">
        <f>SUM(VisuDalykuValandos[[#This Row],[23]]+VisuDalykuValandos[[#This Row],[15]])</f>
        <v>104</v>
      </c>
      <c r="AA241" s="92"/>
      <c r="AB241" s="86" t="s">
        <v>186</v>
      </c>
    </row>
    <row r="242" spans="2:28" ht="15">
      <c r="B242" s="87">
        <v>118</v>
      </c>
      <c r="C242" s="88" t="s">
        <v>94</v>
      </c>
      <c r="D242" s="89" t="s">
        <v>184</v>
      </c>
      <c r="E242" s="90">
        <v>14</v>
      </c>
      <c r="F242" s="91"/>
      <c r="G242" s="91">
        <f>SUM(VisuDalykuValandos[[#This Row],[3]]+VisuDalykuValandos[[#This Row],[4]])</f>
        <v>14</v>
      </c>
      <c r="H242" s="92">
        <v>2</v>
      </c>
      <c r="I242" s="91">
        <v>10</v>
      </c>
      <c r="J242" s="91">
        <v>8</v>
      </c>
      <c r="K242" s="91">
        <v>1</v>
      </c>
      <c r="L242" s="91">
        <v>22</v>
      </c>
      <c r="M242" s="91">
        <v>8</v>
      </c>
      <c r="N242" s="91"/>
      <c r="O242" s="89"/>
      <c r="P242" s="91"/>
      <c r="Q242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42" s="94"/>
      <c r="S242" s="90">
        <f>ROUND(VisuDalykuValandos[[#This Row],[16]]*VisuDalykuValandos[[#This Row],[5]]*0.1,0)</f>
        <v>0</v>
      </c>
      <c r="T242" s="91">
        <f>ROUND(VisuDalykuValandos[[#This Row],[5]]*0.3,0)</f>
        <v>4</v>
      </c>
      <c r="U242" s="91"/>
      <c r="V242" s="91"/>
      <c r="W242" s="91">
        <f>ROUND(VisuDalykuValandos[[#This Row],[5]]*0.3,0)</f>
        <v>4</v>
      </c>
      <c r="X242" s="91"/>
      <c r="Y242" s="95">
        <f>ROUND(SUM(VisuDalykuValandos[[#This Row],[17]:[22]]),0)</f>
        <v>8</v>
      </c>
      <c r="Z242" s="96">
        <f>SUM(VisuDalykuValandos[[#This Row],[23]]+VisuDalykuValandos[[#This Row],[15]])</f>
        <v>56</v>
      </c>
      <c r="AA242" s="92"/>
      <c r="AB242" s="86" t="s">
        <v>186</v>
      </c>
    </row>
    <row r="243" spans="2:28" ht="15">
      <c r="B243" s="87">
        <v>119</v>
      </c>
      <c r="C243" s="88" t="s">
        <v>90</v>
      </c>
      <c r="D243" s="89" t="s">
        <v>184</v>
      </c>
      <c r="E243" s="90">
        <v>14</v>
      </c>
      <c r="F243" s="91"/>
      <c r="G243" s="91">
        <f>SUM(VisuDalykuValandos[[#This Row],[3]]+VisuDalykuValandos[[#This Row],[4]])</f>
        <v>14</v>
      </c>
      <c r="H243" s="92">
        <v>2</v>
      </c>
      <c r="I243" s="91">
        <v>10</v>
      </c>
      <c r="J243" s="91">
        <v>8</v>
      </c>
      <c r="K243" s="91">
        <v>1</v>
      </c>
      <c r="L243" s="91">
        <v>22</v>
      </c>
      <c r="M243" s="91">
        <v>24</v>
      </c>
      <c r="N243" s="91"/>
      <c r="O243" s="89"/>
      <c r="P243" s="91"/>
      <c r="Q243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64</v>
      </c>
      <c r="R243" s="94"/>
      <c r="S243" s="90">
        <f>ROUND(VisuDalykuValandos[[#This Row],[16]]*VisuDalykuValandos[[#This Row],[5]]*0.1,0)</f>
        <v>0</v>
      </c>
      <c r="T243" s="91">
        <f>ROUND(VisuDalykuValandos[[#This Row],[5]]*0.3,0)</f>
        <v>4</v>
      </c>
      <c r="U243" s="91"/>
      <c r="V243" s="91"/>
      <c r="W243" s="91">
        <f>ROUND(VisuDalykuValandos[[#This Row],[5]]*0.3,0)</f>
        <v>4</v>
      </c>
      <c r="X243" s="91"/>
      <c r="Y243" s="95">
        <f>ROUND(SUM(VisuDalykuValandos[[#This Row],[17]:[22]]),0)</f>
        <v>8</v>
      </c>
      <c r="Z243" s="96">
        <f>SUM(VisuDalykuValandos[[#This Row],[23]]+VisuDalykuValandos[[#This Row],[15]])</f>
        <v>72</v>
      </c>
      <c r="AA243" s="92"/>
      <c r="AB243" s="86" t="s">
        <v>186</v>
      </c>
    </row>
    <row r="244" spans="2:28" ht="15">
      <c r="B244" s="87">
        <v>120</v>
      </c>
      <c r="C244" s="88" t="s">
        <v>160</v>
      </c>
      <c r="D244" s="89" t="s">
        <v>184</v>
      </c>
      <c r="E244" s="90">
        <v>14</v>
      </c>
      <c r="F244" s="91"/>
      <c r="G244" s="91">
        <f>SUM(VisuDalykuValandos[[#This Row],[3]]+VisuDalykuValandos[[#This Row],[4]])</f>
        <v>14</v>
      </c>
      <c r="H244" s="92">
        <v>2</v>
      </c>
      <c r="I244" s="91">
        <v>16</v>
      </c>
      <c r="J244" s="91">
        <v>18</v>
      </c>
      <c r="K244" s="91">
        <v>1</v>
      </c>
      <c r="L244" s="91">
        <v>32</v>
      </c>
      <c r="M244" s="91">
        <v>30</v>
      </c>
      <c r="N244" s="91"/>
      <c r="O244" s="89"/>
      <c r="P244" s="91"/>
      <c r="Q244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96</v>
      </c>
      <c r="R244" s="94"/>
      <c r="S244" s="90">
        <f>ROUND(VisuDalykuValandos[[#This Row],[16]]*VisuDalykuValandos[[#This Row],[5]]*0.1,0)</f>
        <v>0</v>
      </c>
      <c r="T244" s="91">
        <f>ROUND(VisuDalykuValandos[[#This Row],[5]]*0.3,0)</f>
        <v>4</v>
      </c>
      <c r="U244" s="91"/>
      <c r="V244" s="91"/>
      <c r="W244" s="91">
        <f>ROUND(VisuDalykuValandos[[#This Row],[5]]*0.3,0)</f>
        <v>4</v>
      </c>
      <c r="X244" s="91"/>
      <c r="Y244" s="95">
        <f>ROUND(SUM(VisuDalykuValandos[[#This Row],[17]:[22]]),0)</f>
        <v>8</v>
      </c>
      <c r="Z244" s="96">
        <f>SUM(VisuDalykuValandos[[#This Row],[23]]+VisuDalykuValandos[[#This Row],[15]])</f>
        <v>104</v>
      </c>
      <c r="AA244" s="92"/>
      <c r="AB244" s="86" t="s">
        <v>186</v>
      </c>
    </row>
    <row r="245" spans="2:28" ht="15">
      <c r="B245" s="87">
        <v>121</v>
      </c>
      <c r="C245" s="88" t="s">
        <v>91</v>
      </c>
      <c r="D245" s="89" t="s">
        <v>184</v>
      </c>
      <c r="E245" s="90">
        <v>14</v>
      </c>
      <c r="F245" s="91"/>
      <c r="G245" s="91">
        <f>SUM(VisuDalykuValandos[[#This Row],[3]]+VisuDalykuValandos[[#This Row],[4]])</f>
        <v>14</v>
      </c>
      <c r="H245" s="92">
        <v>2</v>
      </c>
      <c r="I245" s="91">
        <v>16</v>
      </c>
      <c r="J245" s="91">
        <v>18</v>
      </c>
      <c r="K245" s="91">
        <v>1</v>
      </c>
      <c r="L245" s="91">
        <v>16</v>
      </c>
      <c r="M245" s="91">
        <v>30</v>
      </c>
      <c r="N245" s="91"/>
      <c r="O245" s="89"/>
      <c r="P245" s="91"/>
      <c r="Q245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80</v>
      </c>
      <c r="R245" s="94"/>
      <c r="S245" s="90">
        <f>ROUND(VisuDalykuValandos[[#This Row],[16]]*VisuDalykuValandos[[#This Row],[5]]*0.1,0)</f>
        <v>0</v>
      </c>
      <c r="T245" s="91">
        <f>ROUND(VisuDalykuValandos[[#This Row],[5]]*0.3,0)</f>
        <v>4</v>
      </c>
      <c r="U245" s="91"/>
      <c r="V245" s="91"/>
      <c r="W245" s="91">
        <f>ROUND(VisuDalykuValandos[[#This Row],[5]]*0.3,0)</f>
        <v>4</v>
      </c>
      <c r="X245" s="91"/>
      <c r="Y245" s="95">
        <f>ROUND(SUM(VisuDalykuValandos[[#This Row],[17]:[22]]),0)</f>
        <v>8</v>
      </c>
      <c r="Z245" s="96">
        <f>SUM(VisuDalykuValandos[[#This Row],[23]]+VisuDalykuValandos[[#This Row],[15]])</f>
        <v>88</v>
      </c>
      <c r="AA245" s="92"/>
      <c r="AB245" s="86" t="s">
        <v>186</v>
      </c>
    </row>
    <row r="246" spans="2:28" ht="15">
      <c r="B246" s="87">
        <v>122</v>
      </c>
      <c r="C246" s="88" t="s">
        <v>176</v>
      </c>
      <c r="D246" s="89" t="s">
        <v>184</v>
      </c>
      <c r="E246" s="90">
        <v>14</v>
      </c>
      <c r="F246" s="91"/>
      <c r="G246" s="91">
        <f>SUM(VisuDalykuValandos[[#This Row],[3]]+VisuDalykuValandos[[#This Row],[4]])</f>
        <v>14</v>
      </c>
      <c r="H246" s="92">
        <v>2</v>
      </c>
      <c r="I246" s="91"/>
      <c r="J246" s="91">
        <v>20</v>
      </c>
      <c r="K246" s="91">
        <v>1</v>
      </c>
      <c r="L246" s="91"/>
      <c r="M246" s="91">
        <v>28</v>
      </c>
      <c r="N246" s="91"/>
      <c r="O246" s="89"/>
      <c r="P246" s="91"/>
      <c r="Q246" s="93">
        <f>IF(VisuDalykuValandos[[#This Row],[7]]&lt;&gt;"", VisuDalykuValandos[[#This Row],[7]], 0) + IF(VisuDalykuValandos[[#This Row],[8]]&lt;&gt;"", VisuDalykuValandos[[#This Row],[8]], 0) * IF(VisuDalykuValandos[[#This Row],[9]]&lt;&gt;"", VisuDalykuValandos[[#This Row],[9]], 0) + IF(VisuDalykuValandos[[#This Row],[10]]&lt;&gt;"", VisuDalykuValandos[[#This Row],[10]], 0)+ IF(VisuDalykuValandos[[#This Row],[11]]&lt;&gt;"", VisuDalykuValandos[[#This Row],[11]], 0)+IF(VisuDalykuValandos[[#This Row],[12]]&lt;&gt;"", VisuDalykuValandos[[#This Row],[12]], 0)+IF(VisuDalykuValandos[[#This Row],[13]]&lt;&gt;"", VisuDalykuValandos[[#This Row],[13]], 0) + IF(VisuDalykuValandos[[#This Row],[14]]&lt;&gt;"", VisuDalykuValandos[[#This Row],[14]], 0)</f>
        <v>48</v>
      </c>
      <c r="R246" s="94"/>
      <c r="S246" s="90">
        <f>ROUND(VisuDalykuValandos[[#This Row],[16]]*VisuDalykuValandos[[#This Row],[5]]*0.1,0)</f>
        <v>0</v>
      </c>
      <c r="T246" s="91">
        <f>ROUND(VisuDalykuValandos[[#This Row],[5]]*0.3,0)</f>
        <v>4</v>
      </c>
      <c r="U246" s="91"/>
      <c r="V246" s="91"/>
      <c r="W246" s="91">
        <f>ROUND(VisuDalykuValandos[[#This Row],[5]]*0.3,0)</f>
        <v>4</v>
      </c>
      <c r="X246" s="91"/>
      <c r="Y246" s="95">
        <f>ROUND(SUM(VisuDalykuValandos[[#This Row],[17]:[22]]),0)</f>
        <v>8</v>
      </c>
      <c r="Z246" s="96">
        <f>SUM(VisuDalykuValandos[[#This Row],[23]]+VisuDalykuValandos[[#This Row],[15]])</f>
        <v>56</v>
      </c>
      <c r="AA246" s="92"/>
      <c r="AB246" s="86" t="s">
        <v>186</v>
      </c>
    </row>
    <row r="247" spans="2:28" ht="15.75">
      <c r="D247" s="9"/>
      <c r="E247" s="9"/>
      <c r="F247" s="9"/>
      <c r="G247" s="9"/>
      <c r="H247" s="8"/>
      <c r="I247" s="8"/>
      <c r="J247" s="8"/>
      <c r="L247" s="8"/>
      <c r="N247" s="8"/>
      <c r="O247" s="8"/>
      <c r="P247" s="8"/>
      <c r="Q247" s="8"/>
      <c r="S247" s="8"/>
      <c r="T247" s="8"/>
      <c r="U247" s="8"/>
      <c r="V247" s="8"/>
      <c r="W247" s="8"/>
      <c r="X247" s="8"/>
      <c r="Y247" s="8"/>
      <c r="Z247" s="7"/>
      <c r="AB247" s="5"/>
    </row>
    <row r="248" spans="2:28" ht="12.75">
      <c r="D248" s="6" t="s">
        <v>187</v>
      </c>
      <c r="E248" s="6"/>
      <c r="F248" s="6"/>
      <c r="G248" s="6"/>
    </row>
    <row r="249" spans="2:28" ht="12.75">
      <c r="D249" s="1" t="s">
        <v>188</v>
      </c>
    </row>
    <row r="250" spans="2:28" ht="12.75">
      <c r="D250" s="4" t="s">
        <v>189</v>
      </c>
      <c r="E250" s="4"/>
      <c r="F250" s="4"/>
      <c r="G250" s="4"/>
      <c r="AB250" s="5"/>
    </row>
    <row r="251" spans="2:28" ht="12.75">
      <c r="D251" s="4" t="s">
        <v>190</v>
      </c>
      <c r="E251" s="4"/>
      <c r="F251" s="4"/>
      <c r="G251" s="4"/>
      <c r="AB251" s="5"/>
    </row>
    <row r="252" spans="2:28" ht="12.75">
      <c r="D252" s="52" t="s">
        <v>191</v>
      </c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</row>
    <row r="253" spans="2:28" ht="12.75">
      <c r="D253" s="4" t="s">
        <v>192</v>
      </c>
      <c r="E253" s="4"/>
      <c r="F253" s="4"/>
      <c r="G253" s="4"/>
    </row>
    <row r="254" spans="2:28" ht="12.75"/>
    <row r="255" spans="2:28" ht="12.75">
      <c r="D255" s="3" t="s">
        <v>193</v>
      </c>
    </row>
    <row r="256" spans="2:28" ht="12.75">
      <c r="D256" s="51" t="s">
        <v>194</v>
      </c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</row>
    <row r="257" spans="4:27" ht="12.75"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</row>
    <row r="258" spans="4:27" ht="12.75">
      <c r="D258" s="46" t="s">
        <v>195</v>
      </c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</row>
    <row r="259" spans="4:27" ht="12.75"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</row>
    <row r="260" spans="4:27" ht="12.75"/>
    <row r="261" spans="4:27" ht="12.75">
      <c r="D261" s="1" t="s">
        <v>196</v>
      </c>
    </row>
    <row r="262" spans="4:27" ht="12.75">
      <c r="D262" s="35"/>
      <c r="E262" s="35"/>
      <c r="F262" s="35"/>
      <c r="G262" s="35"/>
      <c r="H262" s="35"/>
      <c r="I262" s="35"/>
      <c r="J262" s="35"/>
      <c r="K262" s="35"/>
      <c r="L262" s="35"/>
      <c r="S262" s="34"/>
      <c r="T262" s="34"/>
      <c r="U262" s="34"/>
      <c r="V262" s="34"/>
      <c r="W262" s="34"/>
      <c r="X262" s="34"/>
      <c r="Y262" s="34"/>
    </row>
    <row r="263" spans="4:27" ht="12.75">
      <c r="M263" s="33" t="s">
        <v>197</v>
      </c>
      <c r="N263" s="33"/>
      <c r="O263" s="33"/>
      <c r="P263" s="33"/>
      <c r="Q263" s="33"/>
      <c r="S263" s="33" t="s">
        <v>198</v>
      </c>
      <c r="T263" s="33"/>
      <c r="U263" s="33"/>
      <c r="V263" s="33"/>
      <c r="W263" s="33"/>
      <c r="X263" s="33"/>
      <c r="Y263" s="33"/>
      <c r="Z263" s="2"/>
    </row>
    <row r="264" spans="4:27" ht="12.75">
      <c r="D264" s="1" t="s">
        <v>199</v>
      </c>
    </row>
    <row r="265" spans="4:27" ht="12.75">
      <c r="D265" s="1" t="s">
        <v>200</v>
      </c>
      <c r="S265" s="34"/>
      <c r="T265" s="34"/>
      <c r="U265" s="34"/>
      <c r="V265" s="34"/>
      <c r="W265" s="34"/>
      <c r="X265" s="34"/>
      <c r="Y265" s="34"/>
    </row>
    <row r="266" spans="4:27" ht="12.75">
      <c r="M266" s="33" t="s">
        <v>197</v>
      </c>
      <c r="N266" s="33"/>
      <c r="O266" s="33"/>
      <c r="P266" s="33"/>
      <c r="Q266" s="33"/>
      <c r="S266" s="33" t="s">
        <v>198</v>
      </c>
      <c r="T266" s="33"/>
      <c r="U266" s="33"/>
      <c r="V266" s="33"/>
      <c r="W266" s="33"/>
      <c r="X266" s="33"/>
      <c r="Y266" s="33"/>
      <c r="Z266" s="2"/>
    </row>
    <row r="267" spans="4:27" ht="12.75"/>
    <row r="268" spans="4:27" ht="12.75"/>
    <row r="269" spans="4:27" ht="12.75"/>
    <row r="270" spans="4:27" ht="12.75"/>
    <row r="271" spans="4:27" ht="12.75"/>
    <row r="272" spans="4:27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  <row r="2007" ht="12.75"/>
    <row r="2008" ht="12.75"/>
    <row r="2009" ht="12.75"/>
    <row r="2010" ht="12.75"/>
    <row r="2011" ht="12.75"/>
    <row r="2012" ht="12.75"/>
    <row r="2013" ht="12.75"/>
    <row r="2014" ht="12.75"/>
    <row r="2015" ht="12.75"/>
    <row r="2016" ht="12.75"/>
    <row r="2017" ht="12.75"/>
    <row r="2018" ht="12.75"/>
    <row r="2019" ht="12.75"/>
    <row r="2020" ht="12.75"/>
    <row r="2021" ht="12.75"/>
    <row r="2022" ht="12.75"/>
    <row r="2023" ht="12.75"/>
    <row r="2024" ht="12.75"/>
    <row r="2025" ht="12.75"/>
    <row r="2026" ht="12.75"/>
    <row r="2027" ht="12.75"/>
    <row r="2028" ht="12.75"/>
    <row r="2029" ht="12.75"/>
    <row r="2030" ht="12.75"/>
    <row r="2031" ht="12.75"/>
    <row r="2032" ht="12.75"/>
    <row r="2033" ht="12.75"/>
    <row r="2034" ht="12.75"/>
    <row r="2035" ht="12.75"/>
    <row r="2036" ht="12.75"/>
    <row r="2037" ht="12.75"/>
    <row r="2038" ht="12.75"/>
    <row r="2039" ht="12.75"/>
    <row r="2040" ht="12.75"/>
    <row r="2041" ht="12.75"/>
    <row r="2042" ht="12.75"/>
    <row r="2043" ht="12.75"/>
    <row r="2044" ht="12.75"/>
    <row r="2045" ht="12.75"/>
    <row r="2046" ht="12.75"/>
    <row r="2047" ht="12.75"/>
    <row r="2048" ht="12.75"/>
    <row r="2049" ht="12.75"/>
    <row r="2050" ht="12.75"/>
    <row r="2051" ht="12.75"/>
    <row r="2052" ht="12.75"/>
    <row r="2053" ht="12.75"/>
    <row r="2054" ht="12.75"/>
    <row r="2055" ht="12.75"/>
    <row r="2056" ht="12.75"/>
    <row r="2057" ht="12.75"/>
    <row r="2058" ht="12.75"/>
    <row r="2059" ht="12.75"/>
    <row r="2060" ht="12.75"/>
    <row r="2061" ht="12.75"/>
    <row r="2062" ht="12.75"/>
    <row r="2063" ht="12.75"/>
    <row r="2064" ht="12.75"/>
    <row r="2065" ht="12.75"/>
    <row r="2066" ht="12.75"/>
    <row r="2067" ht="12.75"/>
    <row r="2068" ht="12.75"/>
    <row r="2069" ht="12.75"/>
    <row r="2070" ht="12.75"/>
    <row r="2071" ht="12.75"/>
    <row r="2072" ht="12.75"/>
    <row r="2073" ht="12.75"/>
    <row r="2074" ht="12.75"/>
    <row r="2075" ht="12.75"/>
    <row r="2076" ht="12.75"/>
    <row r="2077" ht="12.75"/>
    <row r="2078" ht="12.75"/>
    <row r="2079" ht="12.75"/>
    <row r="2080" ht="12.75"/>
    <row r="2081" ht="12.75"/>
    <row r="2082" ht="12.75"/>
    <row r="2083" ht="12.75"/>
    <row r="2084" ht="12.75"/>
    <row r="2085" ht="12.75"/>
    <row r="2086" ht="12.75"/>
    <row r="2087" ht="12.75"/>
    <row r="2088" ht="12.75"/>
    <row r="2089" ht="12.75"/>
    <row r="2090" ht="12.75"/>
    <row r="2091" ht="12.75"/>
    <row r="2092" ht="12.75"/>
    <row r="2093" ht="12.75"/>
    <row r="2094" ht="12.75"/>
    <row r="2095" ht="12.75"/>
    <row r="2096" ht="12.75"/>
    <row r="2097" ht="12.75"/>
    <row r="2098" ht="12.75"/>
    <row r="2099" ht="12.75"/>
    <row r="2100" ht="12.75"/>
    <row r="2101" ht="12.75"/>
    <row r="2102" ht="12.75"/>
    <row r="2103" ht="12.75"/>
    <row r="2104" ht="12.75"/>
    <row r="2105" ht="12.75"/>
    <row r="2106" ht="12.75"/>
    <row r="2107" ht="12.75"/>
    <row r="2108" ht="12.75"/>
    <row r="2109" ht="12.75"/>
    <row r="2110" ht="12.75"/>
    <row r="2111" ht="12.75"/>
    <row r="2112" ht="12.75"/>
    <row r="2113" ht="12.75"/>
    <row r="2114" ht="12.75"/>
    <row r="2115" ht="12.75"/>
    <row r="2116" ht="12.75"/>
    <row r="2117" ht="12.75"/>
    <row r="2118" ht="12.75"/>
    <row r="2119" ht="12.75"/>
    <row r="2120" ht="12.75"/>
    <row r="2121" ht="12.75"/>
    <row r="2122" ht="12.75"/>
    <row r="2123" ht="12.75"/>
    <row r="2124" ht="12.75"/>
    <row r="2125" ht="12.75"/>
    <row r="2126" ht="12.75"/>
    <row r="2127" ht="12.75"/>
    <row r="2128" ht="12.75"/>
    <row r="2129" ht="12.75"/>
    <row r="2130" ht="12.75"/>
    <row r="2131" ht="12.75"/>
    <row r="2132" ht="12.75"/>
    <row r="2133" ht="12.75"/>
    <row r="2134" ht="12.75"/>
    <row r="2135" ht="12.75"/>
    <row r="2136" ht="12.75"/>
    <row r="2137" ht="12.75"/>
    <row r="2138" ht="12.75"/>
    <row r="2139" ht="12.75"/>
    <row r="2140" ht="12.75"/>
    <row r="2141" ht="12.75"/>
    <row r="2142" ht="12.75"/>
    <row r="2143" ht="12.75"/>
    <row r="2144" ht="12.75"/>
    <row r="2145" ht="12.75"/>
    <row r="2146" ht="12.75"/>
    <row r="2147" ht="12.75"/>
    <row r="2148" ht="12.75"/>
    <row r="2149" ht="12.75"/>
    <row r="2150" ht="12.75"/>
    <row r="2151" ht="12.75"/>
    <row r="2152" ht="12.75"/>
    <row r="2153" ht="12.75"/>
    <row r="2154" ht="12.75"/>
    <row r="2155" ht="12.75"/>
    <row r="2156" ht="12.75"/>
    <row r="2157" ht="12.75"/>
    <row r="2158" ht="12.75"/>
    <row r="2159" ht="12.75"/>
    <row r="2160" ht="12.75"/>
    <row r="2161" ht="12.75"/>
    <row r="2162" ht="12.75"/>
    <row r="2163" ht="12.75"/>
    <row r="2164" ht="12.75"/>
    <row r="2165" ht="12.75"/>
    <row r="2166" ht="12.75"/>
    <row r="2167" ht="12.75"/>
    <row r="2168" ht="12.75"/>
    <row r="2169" ht="12.75"/>
    <row r="2170" ht="12.75"/>
    <row r="2171" ht="12.75"/>
    <row r="2172" ht="12.75"/>
    <row r="2173" ht="12.75"/>
    <row r="2174" ht="12.75"/>
    <row r="2175" ht="12.75"/>
    <row r="2176" ht="12.75"/>
    <row r="2177" ht="12.75"/>
    <row r="2178" ht="12.75"/>
    <row r="2179" ht="12.75"/>
    <row r="2180" ht="12.75"/>
    <row r="2181" ht="12.75"/>
    <row r="2182" ht="12.75"/>
    <row r="2183" ht="12.75"/>
    <row r="2184" ht="12.75"/>
    <row r="2185" ht="12.75"/>
    <row r="2186" ht="12.75"/>
    <row r="2187" ht="12.75"/>
    <row r="2188" ht="12.75"/>
    <row r="2189" ht="12.75"/>
    <row r="2190" ht="12.75"/>
    <row r="2191" ht="12.75"/>
    <row r="2192" ht="12.75"/>
    <row r="2193" ht="12.75"/>
    <row r="2194" ht="12.75"/>
    <row r="2195" ht="12.75"/>
    <row r="2196" ht="12.75"/>
    <row r="2197" ht="12.75"/>
    <row r="2198" ht="12.75"/>
    <row r="2199" ht="12.75"/>
    <row r="2200" ht="12.75"/>
    <row r="2201" ht="12.75"/>
    <row r="2202" ht="12.75"/>
    <row r="2203" ht="12.75"/>
    <row r="2204" ht="12.75"/>
    <row r="2205" ht="12.75"/>
    <row r="2206" ht="12.75"/>
    <row r="2207" ht="12.75"/>
    <row r="2208" ht="12.75"/>
    <row r="2209" ht="12.75"/>
    <row r="2210" ht="12.75"/>
    <row r="2211" ht="12.75"/>
    <row r="2212" ht="12.75"/>
    <row r="2213" ht="12.75"/>
    <row r="2214" ht="12.75"/>
    <row r="2215" ht="12.75"/>
    <row r="2216" ht="12.75"/>
    <row r="2217" ht="12.75"/>
    <row r="2218" ht="12.75"/>
    <row r="2219" ht="12.75"/>
    <row r="2220" ht="12.75"/>
    <row r="2221" ht="12.75"/>
    <row r="2222" ht="12.75"/>
    <row r="2223" ht="12.75"/>
    <row r="2224" ht="12.75"/>
    <row r="2225" ht="12.75"/>
    <row r="2226" ht="12.75"/>
    <row r="2227" ht="12.75"/>
    <row r="2228" ht="12.75"/>
    <row r="2229" ht="12.75"/>
    <row r="2230" ht="12.75"/>
    <row r="2231" ht="12.75"/>
    <row r="2232" ht="12.75"/>
    <row r="2233" ht="12.75"/>
    <row r="2234" ht="12.75"/>
    <row r="2235" ht="12.75"/>
    <row r="2236" ht="12.75"/>
    <row r="2237" ht="12.75"/>
    <row r="2238" ht="12.75"/>
    <row r="2239" ht="12.75"/>
    <row r="2240" ht="12.75"/>
    <row r="2241" ht="12.75"/>
    <row r="2242" ht="12.75"/>
    <row r="2243" ht="12.75"/>
    <row r="2244" ht="12.75"/>
    <row r="2245" ht="12.75"/>
    <row r="2246" ht="12.75"/>
    <row r="2247" ht="12.75"/>
    <row r="2248" ht="12.75"/>
    <row r="2249" ht="12.75"/>
    <row r="2250" ht="12.75"/>
    <row r="2251" ht="12.75"/>
    <row r="2252" ht="12.75"/>
    <row r="2253" ht="12.75"/>
    <row r="2254" ht="12.75"/>
    <row r="2255" ht="12.75"/>
    <row r="2256" ht="12.75"/>
    <row r="2257" ht="12.75"/>
    <row r="2258" ht="12.75"/>
    <row r="2259" ht="12.75"/>
    <row r="2260" ht="12.75"/>
    <row r="2261" ht="12.75"/>
    <row r="2262" ht="12.75"/>
    <row r="2263" ht="12.75"/>
    <row r="2264" ht="12.75"/>
    <row r="2265" ht="12.75"/>
    <row r="2266" ht="12.75"/>
    <row r="2267" ht="12.75"/>
    <row r="2268" ht="12.75"/>
    <row r="2269" ht="12.75"/>
    <row r="2270" ht="12.75"/>
    <row r="2271" ht="12.75"/>
    <row r="2272" ht="12.75"/>
    <row r="2273" ht="12.75"/>
    <row r="2274" ht="12.75"/>
    <row r="2275" ht="12.75"/>
    <row r="2276" ht="12.75"/>
    <row r="2277" ht="12.75"/>
    <row r="2278" ht="12.75"/>
    <row r="2279" ht="12.75"/>
    <row r="2280" ht="12.75"/>
    <row r="2281" ht="12.75"/>
    <row r="2282" ht="12.75"/>
    <row r="2283" ht="12.75"/>
    <row r="2284" ht="12.75"/>
    <row r="2285" ht="12.75"/>
    <row r="2286" ht="12.75"/>
    <row r="2287" ht="12.75"/>
    <row r="2288" ht="12.75"/>
    <row r="2289" ht="12.75"/>
    <row r="2290" ht="12.75"/>
    <row r="2291" ht="12.75"/>
    <row r="2292" ht="12.75"/>
    <row r="2293" ht="12.75"/>
    <row r="2294" ht="12.75"/>
    <row r="2295" ht="12.75"/>
    <row r="2296" ht="12.75"/>
    <row r="2297" ht="12.75"/>
    <row r="2298" ht="12.75"/>
    <row r="2299" ht="12.75"/>
    <row r="2300" ht="12.75"/>
    <row r="2301" ht="12.75"/>
    <row r="2302" ht="12.75"/>
    <row r="2303" ht="12.75"/>
    <row r="2304" ht="12.75"/>
    <row r="2305" ht="12.75"/>
    <row r="2306" ht="12.75"/>
    <row r="2307" ht="12.75"/>
    <row r="2308" ht="12.75"/>
    <row r="2309" ht="12.75"/>
    <row r="2310" ht="12.75"/>
    <row r="2311" ht="12.75"/>
    <row r="2312" ht="12.75"/>
    <row r="2313" ht="12.75"/>
    <row r="2314" ht="12.75"/>
    <row r="2315" ht="12.75"/>
    <row r="2316" ht="12.75"/>
    <row r="2317" ht="12.75"/>
    <row r="2318" ht="12.75"/>
    <row r="2319" ht="12.75"/>
    <row r="2320" ht="12.75"/>
    <row r="2321" ht="12.75"/>
    <row r="2322" ht="12.75"/>
    <row r="2323" ht="12.75"/>
    <row r="2324" ht="12.75"/>
    <row r="2325" ht="12.75"/>
    <row r="2326" ht="12.75"/>
    <row r="2327" ht="12.75"/>
    <row r="2328" ht="12.75"/>
    <row r="2329" ht="12.75"/>
    <row r="2330" ht="12.75"/>
    <row r="2331" ht="12.75"/>
    <row r="2332" ht="12.75"/>
    <row r="2333" ht="12.75"/>
    <row r="2334" ht="12.75"/>
    <row r="2335" ht="12.75"/>
    <row r="2336" ht="12.75"/>
    <row r="2337" ht="12.75"/>
    <row r="2338" ht="12.75"/>
    <row r="2339" ht="12.75"/>
    <row r="2340" ht="12.75"/>
    <row r="2341" ht="12.75"/>
    <row r="2342" ht="12.75"/>
    <row r="2343" ht="12.75"/>
    <row r="2344" ht="12.75"/>
    <row r="2345" ht="12.75"/>
    <row r="2346" ht="12.75"/>
    <row r="2347" ht="12.75"/>
    <row r="2348" ht="12.75"/>
    <row r="2349" ht="12.75"/>
    <row r="2350" ht="12.75"/>
    <row r="2351" ht="12.75"/>
    <row r="2352" ht="12.75"/>
    <row r="2353" ht="12.75"/>
    <row r="2354" ht="12.75"/>
    <row r="2355" ht="12.75"/>
    <row r="2356" ht="12.75"/>
    <row r="2357" ht="12.75"/>
    <row r="2358" ht="12.75"/>
    <row r="2359" ht="12.75"/>
    <row r="2360" ht="12.75"/>
    <row r="2361" ht="12.75"/>
    <row r="2362" ht="12.75"/>
    <row r="2363" ht="12.75"/>
    <row r="2364" ht="12.75"/>
    <row r="2365" ht="12.75"/>
    <row r="2366" ht="12.75"/>
    <row r="2367" ht="12.75"/>
    <row r="2368" ht="12.75"/>
    <row r="2369" ht="12.75"/>
    <row r="2370" ht="12.75"/>
    <row r="2371" ht="12.75"/>
    <row r="2372" ht="12.75"/>
    <row r="2373" ht="12.75"/>
    <row r="2374" ht="12.75"/>
    <row r="2375" ht="12.75"/>
    <row r="2376" ht="12.75"/>
    <row r="2377" ht="12.75"/>
    <row r="2378" ht="12.75"/>
    <row r="2379" ht="12.75"/>
    <row r="2380" ht="12.75"/>
    <row r="2381" ht="12.75"/>
    <row r="2382" ht="12.75"/>
    <row r="2383" ht="12.75"/>
    <row r="2384" ht="12.75"/>
    <row r="2385" ht="12.75"/>
    <row r="2386" ht="12.75"/>
    <row r="2387" ht="12.75"/>
    <row r="2388" ht="12.75"/>
    <row r="2389" ht="12.75"/>
    <row r="2390" ht="12.75"/>
    <row r="2391" ht="12.75"/>
    <row r="2392" ht="12.75"/>
    <row r="2393" ht="12.75"/>
    <row r="2394" ht="12.75"/>
    <row r="2395" ht="12.75"/>
    <row r="2396" ht="12.75"/>
    <row r="2397" ht="12.75"/>
    <row r="2398" ht="12.75"/>
    <row r="2399" ht="12.75"/>
    <row r="2400" ht="12.75"/>
    <row r="2401" ht="12.75"/>
    <row r="2402" ht="12.75"/>
    <row r="2403" ht="12.75"/>
    <row r="2404" ht="12.75"/>
    <row r="2405" ht="12.75"/>
    <row r="2406" ht="12.75"/>
    <row r="2407" ht="12.75"/>
    <row r="2408" ht="12.75"/>
    <row r="2409" ht="12.75"/>
    <row r="2410" ht="12.75"/>
    <row r="2411" ht="12.75"/>
    <row r="2412" ht="12.75"/>
    <row r="2413" ht="12.75"/>
    <row r="2414" ht="12.75"/>
    <row r="2415" ht="12.75"/>
    <row r="2416" ht="12.75"/>
    <row r="2417" ht="12.75"/>
    <row r="2418" ht="12.75"/>
    <row r="2419" ht="12.75"/>
    <row r="2420" ht="12.75"/>
    <row r="2421" ht="12.75"/>
    <row r="2422" ht="12.75"/>
    <row r="2423" ht="12.75"/>
    <row r="2424" ht="12.75"/>
    <row r="2425" ht="12.75"/>
    <row r="2426" ht="12.75"/>
    <row r="2427" ht="12.75"/>
    <row r="2428" ht="12.75"/>
    <row r="2429" ht="12.75"/>
    <row r="2430" ht="12.75"/>
    <row r="2431" ht="12.75"/>
    <row r="2432" ht="12.75"/>
    <row r="2433" ht="12.75"/>
    <row r="2434" ht="12.75"/>
    <row r="2435" ht="12.75"/>
    <row r="2436" ht="12.75"/>
    <row r="2437" ht="12.75"/>
    <row r="2438" ht="12.75"/>
    <row r="2439" ht="12.75"/>
    <row r="2440" ht="12.75"/>
    <row r="2441" ht="12.75"/>
    <row r="2442" ht="12.75"/>
    <row r="2443" ht="12.75"/>
    <row r="2444" ht="12.75"/>
    <row r="2445" ht="12.75"/>
    <row r="2446" ht="12.75"/>
    <row r="2447" ht="12.75"/>
    <row r="2448" ht="12.75"/>
    <row r="2449" ht="12.75"/>
    <row r="2450" ht="12.75"/>
    <row r="2451" ht="12.75"/>
    <row r="2452" ht="12.75"/>
    <row r="2453" ht="12.75"/>
    <row r="2454" ht="12.75"/>
    <row r="2455" ht="12.75"/>
    <row r="2456" ht="12.75"/>
    <row r="2457" ht="12.75"/>
    <row r="2458" ht="12.75"/>
    <row r="2459" ht="12.75"/>
    <row r="2460" ht="12.75"/>
    <row r="2461" ht="12.75"/>
    <row r="2462" ht="12.75"/>
    <row r="2463" ht="12.75"/>
    <row r="2464" ht="12.75"/>
    <row r="2465" ht="12.75"/>
    <row r="2466" ht="12.75"/>
    <row r="2467" ht="12.75"/>
    <row r="2468" ht="12.75"/>
    <row r="2469" ht="12.75"/>
    <row r="2470" ht="12.75"/>
    <row r="2471" ht="12.75"/>
    <row r="2472" ht="12.75"/>
    <row r="2473" ht="12.75"/>
    <row r="2474" ht="12.75"/>
    <row r="2475" ht="12.75"/>
    <row r="2476" ht="12.75"/>
    <row r="2477" ht="12.75"/>
    <row r="2478" ht="12.75"/>
    <row r="2479" ht="12.75"/>
    <row r="2480" ht="12.75"/>
    <row r="2481" ht="12.75"/>
    <row r="2482" ht="12.75"/>
    <row r="2483" ht="12.75"/>
    <row r="2484" ht="12.75"/>
    <row r="2485" ht="12.75"/>
    <row r="2486" ht="12.75"/>
    <row r="2487" ht="12.75"/>
    <row r="2488" ht="12.75"/>
    <row r="2489" ht="12.75"/>
    <row r="2490" ht="12.75"/>
    <row r="2491" ht="12.75"/>
    <row r="2492" ht="12.75"/>
    <row r="2493" ht="12.75"/>
    <row r="2494" ht="12.75"/>
    <row r="2495" ht="12.75"/>
    <row r="2496" ht="12.75"/>
    <row r="2497" ht="12.75"/>
    <row r="2498" ht="12.75"/>
    <row r="2499" ht="12.75"/>
    <row r="2500" ht="12.75"/>
    <row r="2501" ht="12.75"/>
    <row r="2502" ht="12.75"/>
    <row r="2503" ht="12.75"/>
    <row r="2504" ht="12.75"/>
    <row r="2505" ht="12.75"/>
    <row r="2506" ht="12.75"/>
    <row r="2507" ht="12.75"/>
    <row r="2508" ht="12.75"/>
    <row r="2509" ht="12.75"/>
    <row r="2510" ht="12.75"/>
    <row r="2511" ht="12.75"/>
    <row r="2512" ht="12.75"/>
    <row r="2513" ht="12.75"/>
    <row r="2514" ht="12.75"/>
    <row r="2515" ht="12.75"/>
    <row r="2516" ht="12.75"/>
    <row r="2517" ht="12.75"/>
    <row r="2518" ht="12.75"/>
    <row r="2519" ht="12.75"/>
    <row r="2520" ht="12.75"/>
    <row r="2521" ht="12.75"/>
    <row r="2522" ht="12.75"/>
    <row r="2523" ht="12.75"/>
    <row r="2524" ht="12.75"/>
    <row r="2525" ht="12.75"/>
    <row r="2526" ht="12.75"/>
    <row r="2527" ht="12.75"/>
    <row r="2528" ht="12.75"/>
    <row r="2529" ht="12.75"/>
    <row r="2530" ht="12.75"/>
    <row r="2531" ht="12.75"/>
    <row r="2532" ht="12.75"/>
    <row r="2533" ht="12.75"/>
    <row r="2534" ht="12.75"/>
    <row r="2535" ht="12.75"/>
    <row r="2536" ht="12.75"/>
    <row r="2537" ht="12.75"/>
    <row r="2538" ht="12.75"/>
    <row r="2539" ht="12.75"/>
    <row r="2540" ht="12.75"/>
    <row r="2541" ht="12.75"/>
    <row r="2542" ht="12.75"/>
    <row r="2543" ht="12.75"/>
    <row r="2544" ht="12.75"/>
    <row r="2545" ht="12.75"/>
    <row r="2546" ht="12.75"/>
    <row r="2547" ht="12.75"/>
    <row r="2548" ht="12.75"/>
    <row r="2549" ht="12.75"/>
    <row r="2550" ht="12.75"/>
    <row r="2551" ht="12.75"/>
    <row r="2552" ht="12.75"/>
    <row r="2553" ht="12.75"/>
    <row r="2554" ht="12.75"/>
    <row r="2555" ht="12.75"/>
    <row r="2556" ht="12.75"/>
    <row r="2557" ht="12.75"/>
    <row r="2558" ht="12.75"/>
    <row r="2559" ht="12.75"/>
    <row r="2560" ht="12.75"/>
    <row r="2561" ht="12.75"/>
    <row r="2562" ht="12.75"/>
    <row r="2563" ht="12.75"/>
    <row r="2564" ht="12.75"/>
    <row r="2565" ht="12.75"/>
    <row r="2566" ht="12.75"/>
    <row r="2567" ht="12.75"/>
    <row r="2568" ht="12.75"/>
    <row r="2569" ht="12.75"/>
    <row r="2570" ht="12.75"/>
    <row r="2571" ht="12.75"/>
    <row r="2572" ht="12.75"/>
    <row r="2573" ht="12.75"/>
    <row r="2574" ht="12.75"/>
    <row r="2575" ht="12.75"/>
    <row r="2576" ht="12.75"/>
    <row r="2577" ht="12.75"/>
    <row r="2578" ht="12.75"/>
    <row r="2579" ht="12.75"/>
    <row r="2580" ht="12.75"/>
    <row r="2581" ht="12.75"/>
    <row r="2582" ht="12.75"/>
    <row r="2583" ht="12.75"/>
    <row r="2584" ht="12.75"/>
    <row r="2585" ht="12.75"/>
    <row r="2586" ht="12.75"/>
    <row r="2587" ht="12.75"/>
    <row r="2588" ht="12.75"/>
    <row r="2589" ht="12.75"/>
    <row r="2590" ht="12.75"/>
    <row r="2591" ht="12.75"/>
    <row r="2592" ht="12.75"/>
    <row r="2593" ht="12.75"/>
    <row r="2594" ht="12.75"/>
    <row r="2595" ht="12.75"/>
    <row r="2596" ht="12.75"/>
    <row r="2597" ht="12.75"/>
    <row r="2598" ht="12.75"/>
    <row r="2599" ht="12.75"/>
    <row r="2600" ht="12.75"/>
    <row r="2601" ht="12.75"/>
    <row r="2602" ht="12.75"/>
    <row r="2603" ht="12.75"/>
    <row r="2604" ht="12.75"/>
    <row r="2605" ht="12.75"/>
    <row r="2606" ht="12.75"/>
    <row r="2607" ht="12.75"/>
    <row r="2608" ht="12.75"/>
    <row r="2609" ht="12.75"/>
    <row r="2610" ht="12.75"/>
    <row r="2611" ht="12.75"/>
    <row r="2612" ht="12.75"/>
    <row r="2613" ht="12.75"/>
    <row r="2614" ht="12.75"/>
    <row r="2615" ht="12.75"/>
    <row r="2616" ht="12.75"/>
    <row r="2617" ht="12.75"/>
    <row r="2618" ht="12.75"/>
    <row r="2619" ht="12.75"/>
    <row r="2620" ht="12.75"/>
    <row r="2621" ht="12.75"/>
    <row r="2622" ht="12.75"/>
    <row r="2623" ht="12.75"/>
    <row r="2624" ht="12.75"/>
    <row r="2625" ht="12.75"/>
    <row r="2626" ht="12.75"/>
    <row r="2627" ht="12.75"/>
    <row r="2628" ht="12.75"/>
    <row r="2629" ht="12.75"/>
    <row r="2630" ht="12.75"/>
    <row r="2631" ht="12.75"/>
    <row r="2632" ht="12.75"/>
    <row r="2633" ht="12.75"/>
    <row r="2634" ht="12.75"/>
    <row r="2635" ht="12.75"/>
    <row r="2636" ht="12.75"/>
    <row r="2637" ht="12.75"/>
    <row r="2638" ht="12.75"/>
    <row r="2639" ht="12.75"/>
    <row r="2640" ht="12.75"/>
    <row r="2641" ht="12.75"/>
    <row r="2642" ht="12.75"/>
    <row r="2643" ht="12.75"/>
    <row r="2644" ht="12.75"/>
    <row r="2645" ht="12.75"/>
    <row r="2646" ht="12.75"/>
    <row r="2647" ht="12.75"/>
    <row r="2648" ht="12.75"/>
    <row r="2649" ht="12.75"/>
    <row r="2650" ht="12.75"/>
    <row r="2651" ht="12.75"/>
    <row r="2652" ht="12.75"/>
    <row r="2653" ht="12.75"/>
    <row r="2654" ht="12.75"/>
    <row r="2655" ht="12.75"/>
    <row r="2656" ht="12.75"/>
    <row r="2657" ht="12.75"/>
    <row r="2658" ht="12.75"/>
    <row r="2659" ht="12.75"/>
    <row r="2660" ht="12.75"/>
    <row r="2661" ht="12.75"/>
    <row r="2662" ht="12.75"/>
    <row r="2663" ht="12.75"/>
    <row r="2664" ht="12.75"/>
    <row r="2665" ht="12.75"/>
    <row r="2666" ht="12.75"/>
    <row r="2667" ht="12.75"/>
    <row r="2668" ht="12.75"/>
    <row r="2669" ht="12.75"/>
    <row r="2670" ht="12.75"/>
    <row r="2671" ht="12.75"/>
    <row r="2672" ht="12.75"/>
    <row r="2673" ht="12.75"/>
    <row r="2674" ht="12.75"/>
    <row r="2675" ht="12.75"/>
    <row r="2676" ht="12.75"/>
    <row r="2677" ht="12.75"/>
    <row r="2678" ht="12.75"/>
    <row r="2679" ht="12.75"/>
    <row r="2680" ht="12.75"/>
    <row r="2681" ht="12.75"/>
    <row r="2682" ht="12.75"/>
    <row r="2683" ht="12.75"/>
    <row r="2684" ht="12.75"/>
    <row r="2685" ht="12.75"/>
    <row r="2686" ht="12.75"/>
    <row r="2687" ht="12.75"/>
    <row r="2688" ht="12.75"/>
    <row r="2689" ht="12.75"/>
    <row r="2690" ht="12.75"/>
    <row r="2691" ht="12.75"/>
    <row r="2692" ht="12.75"/>
    <row r="2693" ht="12.75"/>
    <row r="2694" ht="12.75"/>
    <row r="2695" ht="12.75"/>
    <row r="2696" ht="12.75"/>
    <row r="2697" ht="12.75"/>
    <row r="2698" ht="12.75"/>
    <row r="2699" ht="12.75"/>
    <row r="2700" ht="12.75"/>
    <row r="2701" ht="12.75"/>
    <row r="2702" ht="12.75"/>
    <row r="2703" ht="12.75"/>
    <row r="2704" ht="12.75"/>
    <row r="2705" ht="12.75"/>
    <row r="2706" ht="12.75"/>
    <row r="2707" ht="12.75"/>
    <row r="2708" ht="12.75"/>
    <row r="2709" ht="12.75"/>
    <row r="2710" ht="12.75"/>
    <row r="2711" ht="12.75"/>
    <row r="2712" ht="12.75"/>
    <row r="2713" ht="12.75"/>
    <row r="2714" ht="12.75"/>
    <row r="2715" ht="12.75"/>
    <row r="2716" ht="12.75"/>
    <row r="2717" ht="12.75"/>
    <row r="2718" ht="12.75"/>
    <row r="2719" ht="12.75"/>
    <row r="2720" ht="12.75"/>
    <row r="2721" ht="12.75"/>
    <row r="2722" ht="12.75"/>
    <row r="2723" ht="12.75"/>
    <row r="2724" ht="12.75"/>
    <row r="2725" ht="12.75"/>
    <row r="2726" ht="12.75"/>
    <row r="2727" ht="12.75"/>
    <row r="2728" ht="12.75"/>
    <row r="2729" ht="12.75"/>
    <row r="2730" ht="12.75"/>
    <row r="2731" ht="12.75"/>
    <row r="2732" ht="12.75"/>
    <row r="2733" ht="12.75"/>
    <row r="2734" ht="12.75"/>
    <row r="2735" ht="12.75"/>
    <row r="2736" ht="12.75"/>
    <row r="2737" ht="12.75"/>
    <row r="2738" ht="12.75"/>
    <row r="2739" ht="12.75"/>
    <row r="2740" ht="12.75"/>
    <row r="2741" ht="12.75"/>
    <row r="2742" ht="12.75"/>
    <row r="2743" ht="12.75"/>
    <row r="2744" ht="12.75"/>
    <row r="2745" ht="12.75"/>
    <row r="2746" ht="12.75"/>
    <row r="2747" ht="12.75"/>
    <row r="2748" ht="12.75"/>
    <row r="2749" ht="12.75"/>
    <row r="2750" ht="12.75"/>
    <row r="2751" ht="12.75"/>
    <row r="2752" ht="12.75"/>
    <row r="2753" ht="12.75"/>
    <row r="2754" ht="12.75"/>
    <row r="2755" ht="12.75"/>
    <row r="2756" ht="12.75"/>
    <row r="2757" ht="12.75"/>
    <row r="2758" ht="12.75"/>
    <row r="2759" ht="12.75"/>
    <row r="2760" ht="12.75"/>
    <row r="2761" ht="12.75"/>
    <row r="2762" ht="12.75"/>
    <row r="2763" ht="12.75"/>
    <row r="2764" ht="12.75"/>
    <row r="2765" ht="12.75"/>
    <row r="2766" ht="12.75"/>
    <row r="2767" ht="12.75"/>
    <row r="2768" ht="12.75"/>
    <row r="2769" ht="12.75"/>
    <row r="2770" ht="12.75"/>
    <row r="2771" ht="12.75"/>
    <row r="2772" ht="12.75"/>
    <row r="2773" ht="12.75"/>
    <row r="2774" ht="12.75"/>
    <row r="2775" ht="12.75"/>
    <row r="2776" ht="12.75"/>
    <row r="2777" ht="12.75"/>
    <row r="2778" ht="12.75"/>
    <row r="2779" ht="12.75"/>
    <row r="2780" ht="12.75"/>
    <row r="2781" ht="12.75"/>
    <row r="2782" ht="12.75"/>
    <row r="2783" ht="12.75"/>
    <row r="2784" ht="12.75"/>
    <row r="2785" ht="12.75"/>
    <row r="2786" ht="12.75"/>
    <row r="2787" ht="12.75"/>
    <row r="2788" ht="12.75"/>
    <row r="2789" ht="12.75"/>
    <row r="2790" ht="12.75"/>
    <row r="2791" ht="12.75"/>
    <row r="2792" ht="12.75"/>
    <row r="2793" ht="12.75"/>
    <row r="2794" ht="12.75"/>
    <row r="2795" ht="12.75"/>
    <row r="2796" ht="12.75"/>
    <row r="2797" ht="12.75"/>
    <row r="2798" ht="12.75"/>
    <row r="2799" ht="12.75"/>
    <row r="2800" ht="12.75"/>
    <row r="2801" ht="12.75"/>
    <row r="2802" ht="12.75"/>
    <row r="2803" ht="12.75"/>
    <row r="2804" ht="12.75"/>
    <row r="2805" ht="12.75"/>
    <row r="2806" ht="12.75"/>
    <row r="2807" ht="12.75"/>
    <row r="2808" ht="12.75"/>
    <row r="2809" ht="12.75"/>
    <row r="2810" ht="12.75"/>
    <row r="2811" ht="12.75"/>
    <row r="2812" ht="12.75"/>
    <row r="2813" ht="12.75"/>
    <row r="2814" ht="12.75"/>
    <row r="2815" ht="12.75"/>
    <row r="2816" ht="12.75"/>
    <row r="2817" ht="12.75"/>
    <row r="2818" ht="12.75"/>
    <row r="2819" ht="12.75"/>
    <row r="2820" ht="12.75"/>
    <row r="2821" ht="12.75"/>
    <row r="2822" ht="12.75"/>
    <row r="2823" ht="12.75"/>
    <row r="2824" ht="12.75"/>
    <row r="2825" ht="12.75"/>
    <row r="2826" ht="12.75"/>
    <row r="2827" ht="12.75"/>
    <row r="2828" ht="12.75"/>
    <row r="2829" ht="12.75"/>
    <row r="2830" ht="12.75"/>
    <row r="2831" ht="12.75"/>
    <row r="2832" ht="12.75"/>
    <row r="2833" ht="12.75"/>
    <row r="2834" ht="12.75"/>
    <row r="2835" ht="12.75"/>
    <row r="2836" ht="12.75"/>
    <row r="2837" ht="12.75"/>
    <row r="2838" ht="12.75"/>
    <row r="2839" ht="12.75"/>
    <row r="2840" ht="12.75"/>
    <row r="2841" ht="12.75"/>
    <row r="2842" ht="12.75"/>
    <row r="2843" ht="12.75"/>
    <row r="2844" ht="12.75"/>
    <row r="2845" ht="12.75"/>
    <row r="2846" ht="12.75"/>
    <row r="2847" ht="12.75"/>
    <row r="2848" ht="12.75"/>
    <row r="2849" ht="12.75"/>
    <row r="2850" ht="12.75"/>
    <row r="2851" ht="12.75"/>
    <row r="2852" ht="12.75"/>
    <row r="2853" ht="12.75"/>
    <row r="2854" ht="12.75"/>
    <row r="2855" ht="12.75"/>
    <row r="2856" ht="12.75"/>
    <row r="2857" ht="12.75"/>
    <row r="2858" ht="12.75"/>
    <row r="2859" ht="12.75"/>
    <row r="2860" ht="12.75"/>
    <row r="2861" ht="12.75"/>
    <row r="2862" ht="12.75"/>
    <row r="2863" ht="12.75"/>
    <row r="2864" ht="12.75"/>
    <row r="2865" ht="12.75"/>
    <row r="2866" ht="12.75"/>
    <row r="2867" ht="12.75"/>
    <row r="2868" ht="12.75"/>
    <row r="2869" ht="12.75"/>
    <row r="2870" ht="12.75"/>
    <row r="2871" ht="12.75"/>
    <row r="2872" ht="12.75"/>
    <row r="2873" ht="12.75"/>
    <row r="2874" ht="12.75"/>
    <row r="2875" ht="12.75"/>
    <row r="2876" ht="12.75"/>
    <row r="2877" ht="12.75"/>
    <row r="2878" ht="12.75"/>
    <row r="2879" ht="12.75"/>
    <row r="2880" ht="12.75"/>
    <row r="2881" ht="12.75"/>
    <row r="2882" ht="12.75"/>
    <row r="2883" ht="12.75"/>
    <row r="2884" ht="12.75"/>
    <row r="2885" ht="12.75"/>
    <row r="2886" ht="12.75"/>
    <row r="2887" ht="12.75"/>
    <row r="2888" ht="12.75"/>
    <row r="2889" ht="12.75"/>
    <row r="2890" ht="12.75"/>
    <row r="2891" ht="12.75"/>
    <row r="2892" ht="12.75"/>
    <row r="2893" ht="12.75"/>
    <row r="2894" ht="12.75"/>
    <row r="2895" ht="12.75"/>
    <row r="2896" ht="12.75"/>
    <row r="2897" ht="12.75"/>
    <row r="2898" ht="12.75"/>
    <row r="2899" ht="12.75"/>
    <row r="2900" ht="12.75"/>
    <row r="2901" ht="12.75"/>
    <row r="2902" ht="12.75"/>
    <row r="2903" ht="12.75"/>
    <row r="2904" ht="12.75"/>
    <row r="2905" ht="12.75"/>
    <row r="2906" ht="12.75"/>
    <row r="2907" ht="12.75"/>
    <row r="2908" ht="12.75"/>
    <row r="2909" ht="12.75"/>
    <row r="2910" ht="12.75"/>
    <row r="2911" ht="12.75"/>
    <row r="2912" ht="12.75"/>
    <row r="2913" ht="12.75"/>
    <row r="2914" ht="12.75"/>
    <row r="2915" ht="12.75"/>
    <row r="2916" ht="12.75"/>
    <row r="2917" ht="12.75"/>
    <row r="2918" ht="12.75"/>
    <row r="2919" ht="12.75"/>
    <row r="2920" ht="12.75"/>
    <row r="2921" ht="12.75"/>
    <row r="2922" ht="12.75"/>
    <row r="2923" ht="12.75"/>
    <row r="2924" ht="12.75"/>
    <row r="2925" ht="12.75"/>
    <row r="2926" ht="12.75"/>
    <row r="2927" ht="12.75"/>
    <row r="2928" ht="12.75"/>
    <row r="2929" ht="12.75"/>
    <row r="2930" ht="12.75"/>
    <row r="2931" ht="12.75"/>
    <row r="2932" ht="12.75"/>
    <row r="2933" ht="12.75"/>
    <row r="2934" ht="12.75"/>
    <row r="2935" ht="12.75"/>
    <row r="2936" ht="12.75"/>
    <row r="2937" ht="12.75"/>
    <row r="2938" ht="12.75"/>
    <row r="2939" ht="12.75"/>
    <row r="2940" ht="12.75"/>
    <row r="2941" ht="12.75"/>
    <row r="2942" ht="12.75"/>
    <row r="2943" ht="12.75"/>
    <row r="2944" ht="12.75"/>
    <row r="2945" ht="12.75"/>
    <row r="2946" ht="12.75"/>
    <row r="2947" ht="12.75"/>
    <row r="2948" ht="12.75"/>
    <row r="2949" ht="12.75"/>
    <row r="2950" ht="12.75"/>
    <row r="2951" ht="12.75"/>
    <row r="2952" ht="12.75"/>
    <row r="2953" ht="12.75"/>
    <row r="2954" ht="12.75"/>
    <row r="2955" ht="12.75"/>
    <row r="2956" ht="12.75"/>
    <row r="2957" ht="12.75"/>
    <row r="2958" ht="12.75"/>
    <row r="2959" ht="12.75"/>
    <row r="2960" ht="12.75"/>
    <row r="2961" ht="12.75"/>
    <row r="2962" ht="12.75"/>
    <row r="2963" ht="12.75"/>
    <row r="2964" ht="12.75"/>
    <row r="2965" ht="12.75"/>
    <row r="2966" ht="12.75"/>
    <row r="2967" ht="12.75"/>
    <row r="2968" ht="12.75"/>
    <row r="2969" ht="12.75"/>
    <row r="2970" ht="12.75"/>
    <row r="2971" ht="12.75"/>
    <row r="2972" ht="12.75"/>
    <row r="2973" ht="12.75"/>
    <row r="2974" ht="12.75"/>
    <row r="2975" ht="12.75"/>
    <row r="2976" ht="12.75"/>
    <row r="2977" ht="12.75"/>
    <row r="2978" ht="12.75"/>
    <row r="2979" ht="12.75"/>
    <row r="2980" ht="12.75"/>
    <row r="2981" ht="12.75"/>
    <row r="2982" ht="12.75"/>
    <row r="2983" ht="12.75"/>
    <row r="2984" ht="12.75"/>
    <row r="2985" ht="12.75"/>
    <row r="2986" ht="12.75"/>
    <row r="2987" ht="12.75"/>
    <row r="2988" ht="12.75"/>
    <row r="2989" ht="12.75"/>
    <row r="2990" ht="12.75"/>
    <row r="2991" ht="12.75"/>
    <row r="2992" ht="12.75"/>
    <row r="2993" ht="12.75"/>
    <row r="2994" ht="12.75"/>
    <row r="2995" ht="12.75"/>
    <row r="2996" ht="12.75"/>
    <row r="2997" ht="12.75"/>
    <row r="2998" ht="12.75"/>
    <row r="2999" ht="12.75"/>
    <row r="3000" ht="12.75"/>
    <row r="3001" ht="12.75"/>
    <row r="3002" ht="12.75"/>
    <row r="3003" ht="12.75"/>
    <row r="3004" ht="12.75"/>
    <row r="3005" ht="12.75"/>
    <row r="3006" ht="12.75"/>
    <row r="3007" ht="12.75"/>
    <row r="3008" ht="12.75"/>
    <row r="3009" ht="12.75"/>
    <row r="3010" ht="12.75"/>
    <row r="3011" ht="12.75"/>
    <row r="3012" ht="12.75"/>
    <row r="3013" ht="12.75"/>
    <row r="3014" ht="12.75"/>
    <row r="3015" ht="12.75"/>
    <row r="3016" ht="12.75"/>
    <row r="3017" ht="12.75"/>
    <row r="3018" ht="12.75"/>
    <row r="3019" ht="12.75"/>
    <row r="3020" ht="12.75"/>
    <row r="3021" ht="12.75"/>
    <row r="3022" ht="12.75"/>
    <row r="3023" ht="12.75"/>
    <row r="3024" ht="12.75"/>
    <row r="3025" ht="12.75"/>
    <row r="3026" ht="12.75"/>
    <row r="3027" ht="12.75"/>
    <row r="3028" ht="12.75"/>
    <row r="3029" ht="12.75"/>
    <row r="3030" ht="12.75"/>
    <row r="3031" ht="12.75"/>
    <row r="3032" ht="12.75"/>
    <row r="3033" ht="12.75"/>
    <row r="3034" ht="12.75"/>
    <row r="3035" ht="12.75"/>
    <row r="3036" ht="12.75"/>
    <row r="3037" ht="12.75"/>
    <row r="3038" ht="12.75"/>
    <row r="3039" ht="12.75"/>
    <row r="3040" ht="12.75"/>
    <row r="3041" ht="12.75"/>
    <row r="3042" ht="12.75"/>
    <row r="3043" ht="12.75"/>
    <row r="3044" ht="12.75"/>
    <row r="3045" ht="12.75"/>
    <row r="3046" ht="12.75"/>
    <row r="3047" ht="12.75"/>
    <row r="3048" ht="12.75"/>
    <row r="3049" ht="12.75"/>
    <row r="3050" ht="12.75"/>
    <row r="3051" ht="12.75"/>
    <row r="3052" ht="12.75"/>
    <row r="3053" ht="12.75"/>
    <row r="3054" ht="12.75"/>
    <row r="3055" ht="12.75"/>
    <row r="3056" ht="12.75"/>
    <row r="3057" ht="12.75"/>
    <row r="3058" ht="12.75"/>
    <row r="3059" ht="12.75"/>
    <row r="3060" ht="12.75"/>
    <row r="3061" ht="12.75"/>
    <row r="3062" ht="12.75"/>
    <row r="3063" ht="12.75"/>
    <row r="3064" ht="12.75"/>
    <row r="3065" ht="12.75"/>
    <row r="3066" ht="12.75"/>
    <row r="3067" ht="12.75"/>
    <row r="3068" ht="12.75"/>
    <row r="3069" ht="12.75"/>
    <row r="3070" ht="12.75"/>
    <row r="3071" ht="12.75"/>
    <row r="3072" ht="12.75"/>
    <row r="3073" ht="12.75"/>
    <row r="3074" ht="12.75"/>
    <row r="3075" ht="12.75"/>
    <row r="3076" ht="12.75"/>
    <row r="3077" ht="12.75"/>
    <row r="3078" ht="12.75"/>
    <row r="3079" ht="12.75"/>
    <row r="3080" ht="12.75"/>
    <row r="3081" ht="12.75"/>
    <row r="3082" ht="12.75"/>
    <row r="3083" ht="12.75"/>
    <row r="3084" ht="12.75"/>
    <row r="3085" ht="12.75"/>
    <row r="3086" ht="12.75"/>
    <row r="3087" ht="12.75"/>
    <row r="3088" ht="12.75"/>
    <row r="3089" ht="12.75"/>
    <row r="3090" ht="12.75"/>
    <row r="3091" ht="12.75"/>
    <row r="3092" ht="12.75"/>
    <row r="3093" ht="12.75"/>
    <row r="3094" ht="12.75"/>
    <row r="3095" ht="12.75"/>
    <row r="3096" ht="12.75"/>
    <row r="3097" ht="12.75"/>
    <row r="3098" ht="12.75"/>
    <row r="3099" ht="12.75"/>
    <row r="3100" ht="12.75"/>
    <row r="3101" ht="12.75"/>
    <row r="3102" ht="12.75"/>
    <row r="3103" ht="12.75"/>
    <row r="3104" ht="12.75"/>
    <row r="3105" ht="12.75"/>
    <row r="3106" ht="12.75"/>
    <row r="3107" ht="12.75"/>
    <row r="3108" ht="12.75"/>
    <row r="3109" ht="12.75"/>
    <row r="3110" ht="12.75"/>
    <row r="3111" ht="12.75"/>
    <row r="3112" ht="12.75"/>
    <row r="3113" ht="12.75"/>
    <row r="3114" ht="12.75"/>
    <row r="3115" ht="12.75"/>
    <row r="3116" ht="12.75"/>
    <row r="3117" ht="12.75"/>
    <row r="3118" ht="12.75"/>
    <row r="3119" ht="12.75"/>
    <row r="3120" ht="12.75"/>
    <row r="3121" ht="12.75"/>
    <row r="3122" ht="12.75"/>
    <row r="3123" ht="12.75"/>
    <row r="3124" ht="12.75"/>
    <row r="3125" ht="12.75"/>
    <row r="3126" ht="12.75"/>
    <row r="3127" ht="12.75"/>
    <row r="3128" ht="12.75"/>
    <row r="3129" ht="12.75"/>
    <row r="3130" ht="12.75"/>
    <row r="3131" ht="12.75"/>
    <row r="3132" ht="12.75"/>
    <row r="3133" ht="12.75"/>
    <row r="3134" ht="12.75"/>
    <row r="3135" ht="12.75"/>
    <row r="3136" ht="12.75"/>
    <row r="3137" ht="12.75"/>
    <row r="3138" ht="12.75"/>
    <row r="3139" ht="12.75"/>
    <row r="3140" ht="12.75"/>
    <row r="3141" ht="12.75"/>
    <row r="3142" ht="12.75"/>
    <row r="3143" ht="12.75"/>
    <row r="3144" ht="12.75"/>
    <row r="3145" ht="12.75"/>
    <row r="3146" ht="12.75"/>
    <row r="3147" ht="12.75"/>
    <row r="3148" ht="12.75"/>
    <row r="3149" ht="12.75"/>
    <row r="3150" ht="12.75"/>
    <row r="3151" ht="12.75"/>
    <row r="3152" ht="12.75"/>
    <row r="3153" ht="12.75"/>
    <row r="3154" ht="12.75"/>
    <row r="3155" ht="12.75"/>
    <row r="3156" ht="12.75"/>
    <row r="3157" ht="12.75"/>
    <row r="3158" ht="12.75"/>
    <row r="3159" ht="12.75"/>
    <row r="3160" ht="12.75"/>
    <row r="3161" ht="12.75"/>
    <row r="3162" ht="12.75"/>
    <row r="3163" ht="12.75"/>
    <row r="3164" ht="12.75"/>
    <row r="3165" ht="12.75"/>
    <row r="3166" ht="12.75"/>
    <row r="3167" ht="12.75"/>
    <row r="3168" ht="12.75"/>
    <row r="3169" ht="12.75"/>
    <row r="3170" ht="12.75"/>
    <row r="3171" ht="12.75"/>
    <row r="3172" ht="12.75"/>
    <row r="3173" ht="12.75"/>
    <row r="3174" ht="12.75"/>
    <row r="3175" ht="12.75"/>
    <row r="3176" ht="12.75"/>
    <row r="3177" ht="12.75"/>
    <row r="3178" ht="12.75"/>
    <row r="3179" ht="12.75"/>
    <row r="3180" ht="12.75"/>
    <row r="3181" ht="12.75"/>
    <row r="3182" ht="12.75"/>
    <row r="3183" ht="12.75"/>
    <row r="3184" ht="12.75"/>
    <row r="3185" ht="12.75"/>
    <row r="3186" ht="12.75"/>
    <row r="3187" ht="12.75"/>
    <row r="3188" ht="12.75"/>
    <row r="3189" ht="12.75"/>
    <row r="3190" ht="12.75"/>
    <row r="3191" ht="12.75"/>
    <row r="3192" ht="12.75"/>
    <row r="3193" ht="12.75"/>
    <row r="3194" ht="12.75"/>
    <row r="3195" ht="12.75"/>
    <row r="3196" ht="12.75"/>
    <row r="3197" ht="12.75"/>
    <row r="3198" ht="12.75"/>
    <row r="3199" ht="12.75"/>
    <row r="3200" ht="12.75"/>
    <row r="3201" ht="12.75"/>
    <row r="3202" ht="12.75"/>
    <row r="3203" ht="12.75"/>
    <row r="3204" ht="12.75"/>
    <row r="3205" ht="12.75"/>
    <row r="3206" ht="12.75"/>
    <row r="3207" ht="12.75"/>
    <row r="3208" ht="12.75"/>
    <row r="3209" ht="12.75"/>
    <row r="3210" ht="12.75"/>
    <row r="3211" ht="12.75"/>
    <row r="3212" ht="12.75"/>
    <row r="3213" ht="12.75"/>
    <row r="3214" ht="12.75"/>
    <row r="3215" ht="12.75"/>
    <row r="3216" ht="12.75"/>
    <row r="3217" ht="12.75"/>
    <row r="3218" ht="12.75"/>
    <row r="3219" ht="12.75"/>
    <row r="3220" ht="12.75"/>
    <row r="3221" ht="12.75"/>
    <row r="3222" ht="12.75"/>
    <row r="3223" ht="12.75"/>
    <row r="3224" ht="12.75"/>
    <row r="3225" ht="12.75"/>
    <row r="3226" ht="12.75"/>
    <row r="3227" ht="12.75"/>
    <row r="3228" ht="12.75"/>
    <row r="3229" ht="12.75"/>
    <row r="3230" ht="12.75"/>
    <row r="3231" ht="12.75"/>
    <row r="3232" ht="12.75"/>
    <row r="3233" ht="12.75"/>
    <row r="3234" ht="12.75"/>
    <row r="3235" ht="12.75"/>
    <row r="3236" ht="12.75"/>
    <row r="3237" ht="12.75"/>
    <row r="3238" ht="12.75"/>
    <row r="3239" ht="12.75"/>
    <row r="3240" ht="12.75"/>
    <row r="3241" ht="12.75"/>
    <row r="3242" ht="12.75"/>
    <row r="3243" ht="12.75"/>
    <row r="3244" ht="12.75"/>
    <row r="3245" ht="12.75"/>
    <row r="3246" ht="12.75"/>
    <row r="3247" ht="12.75"/>
    <row r="3248" ht="12.75"/>
    <row r="3249" ht="12.75"/>
    <row r="3250" ht="12.75"/>
    <row r="3251" ht="12.75"/>
    <row r="3252" ht="12.75"/>
    <row r="3253" ht="12.75"/>
    <row r="3254" ht="12.75"/>
    <row r="3255" ht="12.75"/>
    <row r="3256" ht="12.75"/>
    <row r="3257" ht="12.75"/>
    <row r="3258" ht="12.75"/>
    <row r="3259" ht="12.75"/>
    <row r="3260" ht="12.75"/>
    <row r="3261" ht="12.75"/>
    <row r="3262" ht="12.75"/>
    <row r="3263" ht="12.75"/>
    <row r="3264" ht="12.75"/>
    <row r="3265" ht="12.75"/>
    <row r="3266" ht="12.75"/>
    <row r="3267" ht="12.75"/>
    <row r="3268" ht="12.75"/>
    <row r="3269" ht="12.75"/>
    <row r="3270" ht="12.75"/>
    <row r="3271" ht="12.75"/>
    <row r="3272" ht="12.75"/>
    <row r="3273" ht="12.75"/>
    <row r="3274" ht="12.75"/>
    <row r="3275" ht="12.75"/>
    <row r="3276" ht="12.75"/>
    <row r="3277" ht="12.75"/>
    <row r="3278" ht="12.75"/>
    <row r="3279" ht="12.75"/>
    <row r="3280" ht="12.75"/>
    <row r="3281" ht="12.75"/>
    <row r="3282" ht="12.75"/>
    <row r="3283" ht="12.75"/>
    <row r="3284" ht="12.75"/>
    <row r="3285" ht="12.75"/>
    <row r="3286" ht="12.75"/>
    <row r="3287" ht="12.75"/>
    <row r="3288" ht="12.75"/>
    <row r="3289" ht="12.75"/>
    <row r="3290" ht="12.75"/>
    <row r="3291" ht="12.75"/>
    <row r="3292" ht="12.75"/>
    <row r="3293" ht="12.75"/>
    <row r="3294" ht="12.75"/>
    <row r="3295" ht="12.75"/>
    <row r="3296" ht="12.75"/>
    <row r="3297" ht="12.75"/>
    <row r="3298" ht="12.75"/>
    <row r="3299" ht="12.75"/>
    <row r="3300" ht="12.75"/>
    <row r="3301" ht="12.75"/>
    <row r="3302" ht="12.75"/>
    <row r="3303" ht="12.75"/>
    <row r="3304" ht="12.75"/>
    <row r="3305" ht="12.75"/>
    <row r="3306" ht="12.75"/>
    <row r="3307" ht="12.75"/>
    <row r="3308" ht="12.75"/>
    <row r="3309" ht="12.75"/>
    <row r="3310" ht="12.75"/>
    <row r="3311" ht="12.75"/>
    <row r="3312" ht="12.75"/>
    <row r="3313" ht="12.75"/>
    <row r="3314" ht="12.75"/>
    <row r="3315" ht="12.75"/>
    <row r="3316" ht="12.75"/>
    <row r="3317" ht="12.75"/>
    <row r="3318" ht="12.75"/>
    <row r="3319" ht="12.75"/>
    <row r="3320" ht="12.75"/>
    <row r="3321" ht="12.75"/>
    <row r="3322" ht="12.75"/>
    <row r="3323" ht="12.75"/>
    <row r="3324" ht="12.75"/>
    <row r="3325" ht="12.75"/>
    <row r="3326" ht="12.75"/>
    <row r="3327" ht="12.75"/>
    <row r="3328" ht="12.75"/>
    <row r="3329" ht="12.75"/>
    <row r="3330" ht="12.75"/>
    <row r="3331" ht="12.75"/>
    <row r="3332" ht="12.75"/>
    <row r="3333" ht="12.75"/>
    <row r="3334" ht="12.75"/>
    <row r="3335" ht="12.75"/>
    <row r="3336" ht="12.75"/>
    <row r="3337" ht="12.75"/>
    <row r="3338" ht="12.75"/>
    <row r="3339" ht="12.75"/>
    <row r="3340" ht="12.75"/>
    <row r="3341" ht="12.75"/>
    <row r="3342" ht="12.75"/>
    <row r="3343" ht="12.75"/>
    <row r="3344" ht="12.75"/>
    <row r="3345" ht="12.75"/>
    <row r="3346" ht="12.75"/>
    <row r="3347" ht="12.75"/>
    <row r="3348" ht="12.75"/>
    <row r="3349" ht="12.75"/>
    <row r="3350" ht="12.75"/>
    <row r="3351" ht="12.75"/>
    <row r="3352" ht="12.75"/>
    <row r="3353" ht="12.75"/>
    <row r="3354" ht="12.75"/>
    <row r="3355" ht="12.75"/>
    <row r="3356" ht="12.75"/>
    <row r="3357" ht="12.75"/>
    <row r="3358" ht="12.75"/>
    <row r="3359" ht="12.75"/>
    <row r="3360" ht="12.75"/>
    <row r="3361" ht="12.75"/>
    <row r="3362" ht="12.75"/>
    <row r="3363" ht="12.75"/>
    <row r="3364" ht="12.75"/>
    <row r="3365" ht="12.75"/>
    <row r="3366" ht="12.75"/>
    <row r="3367" ht="12.75"/>
    <row r="3368" ht="12.75"/>
    <row r="3369" ht="12.75"/>
    <row r="3370" ht="12.75"/>
    <row r="3371" ht="12.75"/>
    <row r="3372" ht="12.75"/>
    <row r="3373" ht="12.75"/>
    <row r="3374" ht="12.75"/>
    <row r="3375" ht="12.75"/>
    <row r="3376" ht="12.75"/>
    <row r="3377" ht="12.75"/>
    <row r="3378" ht="12.75"/>
    <row r="3379" ht="12.75"/>
    <row r="3380" ht="12.75"/>
    <row r="3381" ht="12.75"/>
    <row r="3382" ht="12.75"/>
    <row r="3383" ht="12.75"/>
    <row r="3384" ht="12.75"/>
    <row r="3385" ht="12.75"/>
    <row r="3386" ht="12.75"/>
    <row r="3387" ht="12.75"/>
    <row r="3388" ht="12.75"/>
    <row r="3389" ht="12.75"/>
    <row r="3390" ht="12.75"/>
    <row r="3391" ht="12.75"/>
    <row r="3392" ht="12.75"/>
    <row r="3393" ht="12.75"/>
    <row r="3394" ht="12.75"/>
    <row r="3395" ht="12.75"/>
    <row r="3396" ht="12.75"/>
    <row r="3397" ht="12.75"/>
    <row r="3398" ht="12.75"/>
    <row r="3399" ht="12.75"/>
    <row r="3400" ht="12.75"/>
    <row r="3401" ht="12.75"/>
    <row r="3402" ht="12.75"/>
    <row r="3403" ht="12.75"/>
    <row r="3404" ht="12.75"/>
    <row r="3405" ht="12.75"/>
    <row r="3406" ht="12.75"/>
    <row r="3407" ht="12.75"/>
    <row r="3408" ht="12.75"/>
    <row r="3409" ht="12.75"/>
    <row r="3410" ht="12.75"/>
    <row r="3411" ht="12.75"/>
    <row r="3412" ht="12.75"/>
    <row r="3413" ht="12.75"/>
    <row r="3414" ht="12.75"/>
    <row r="3415" ht="12.75"/>
    <row r="3416" ht="12.75"/>
    <row r="3417" ht="12.75"/>
    <row r="3418" ht="12.75"/>
    <row r="3419" ht="12.75"/>
    <row r="3420" ht="12.75"/>
    <row r="3421" ht="12.75"/>
    <row r="3422" ht="12.75"/>
    <row r="3423" ht="12.75"/>
    <row r="3424" ht="12.75"/>
    <row r="3425" ht="12.75"/>
    <row r="3426" ht="12.75"/>
    <row r="3427" ht="12.75"/>
    <row r="3428" ht="12.75"/>
    <row r="3429" ht="12.75"/>
    <row r="3430" ht="12.75"/>
    <row r="3431" ht="12.75"/>
    <row r="3432" ht="12.75"/>
    <row r="3433" ht="12.75"/>
    <row r="3434" ht="12.75"/>
    <row r="3435" ht="12.75"/>
    <row r="3436" ht="12.75"/>
    <row r="3437" ht="12.75"/>
    <row r="3438" ht="12.75"/>
    <row r="3439" ht="12.75"/>
    <row r="3440" ht="12.75"/>
    <row r="3441" ht="12.75"/>
    <row r="3442" ht="12.75"/>
    <row r="3443" ht="12.75"/>
    <row r="3444" ht="12.75"/>
    <row r="3445" ht="12.75"/>
    <row r="3446" ht="12.75"/>
    <row r="3447" ht="12.75"/>
    <row r="3448" ht="12.75"/>
    <row r="3449" ht="12.75"/>
    <row r="3450" ht="12.75"/>
    <row r="3451" ht="12.75"/>
    <row r="3452" ht="12.75"/>
    <row r="3453" ht="12.75"/>
    <row r="3454" ht="12.75"/>
    <row r="3455" ht="12.75"/>
    <row r="3456" ht="12.75"/>
    <row r="3457" ht="12.75"/>
    <row r="3458" ht="12.75"/>
    <row r="3459" ht="12.75"/>
    <row r="3460" ht="12.75"/>
    <row r="3461" ht="12.75"/>
    <row r="3462" ht="12.75"/>
    <row r="3463" ht="12.75"/>
    <row r="3464" ht="12.75"/>
    <row r="3465" ht="12.75"/>
    <row r="3466" ht="12.75"/>
    <row r="3467" ht="12.75"/>
    <row r="3468" ht="12.75"/>
    <row r="3469" ht="12.75"/>
    <row r="3470" ht="12.75"/>
    <row r="3471" ht="12.75"/>
    <row r="3472" ht="12.75"/>
    <row r="3473" ht="12.75"/>
    <row r="3474" ht="12.75"/>
    <row r="3475" ht="12.75"/>
    <row r="3476" ht="12.75"/>
    <row r="3477" ht="12.75"/>
    <row r="3478" ht="12.75"/>
    <row r="3479" ht="12.75"/>
    <row r="3480" ht="12.75"/>
    <row r="3481" ht="12.75"/>
    <row r="3482" ht="12.75"/>
    <row r="3483" ht="12.75"/>
    <row r="3484" ht="12.75"/>
    <row r="3485" ht="12.75"/>
    <row r="3486" ht="12.75"/>
    <row r="3487" ht="12.75"/>
    <row r="3488" ht="12.75"/>
    <row r="3489" ht="12.75"/>
    <row r="3490" ht="12.75"/>
    <row r="3491" ht="12.75"/>
    <row r="3492" ht="12.75"/>
    <row r="3493" ht="12.75"/>
    <row r="3494" ht="12.75"/>
    <row r="3495" ht="12.75"/>
    <row r="3496" ht="12.75"/>
    <row r="3497" ht="12.75"/>
    <row r="3498" ht="12.75"/>
    <row r="3499" ht="12.75"/>
    <row r="3500" ht="12.75"/>
    <row r="3501" ht="12.75"/>
    <row r="3502" ht="12.75"/>
    <row r="3503" ht="12.75"/>
    <row r="3504" ht="12.75"/>
    <row r="3505" ht="12.75"/>
    <row r="3506" ht="12.75"/>
    <row r="3507" ht="12.75"/>
    <row r="3508" ht="12.75"/>
    <row r="3509" ht="12.75"/>
    <row r="3510" ht="12.75"/>
    <row r="3511" ht="12.75"/>
    <row r="3512" ht="12.75"/>
    <row r="3513" ht="12.75"/>
    <row r="3514" ht="12.75"/>
    <row r="3515" ht="12.75"/>
    <row r="3516" ht="12.75"/>
    <row r="3517" ht="12.75"/>
    <row r="3518" ht="12.75"/>
    <row r="3519" ht="12.75"/>
    <row r="3520" ht="12.75"/>
    <row r="3521" ht="12.75"/>
    <row r="3522" ht="12.75"/>
    <row r="3523" ht="12.75"/>
    <row r="3524" ht="12.75"/>
    <row r="3525" ht="12.75"/>
    <row r="3526" ht="12.75"/>
    <row r="3527" ht="12.75"/>
    <row r="3528" ht="12.75"/>
    <row r="3529" ht="12.75"/>
    <row r="3530" ht="12.75"/>
    <row r="3531" ht="12.75"/>
    <row r="3532" ht="12.75"/>
    <row r="3533" ht="12.75"/>
    <row r="3534" ht="12.75"/>
    <row r="3535" ht="12.75"/>
    <row r="3536" ht="12.75"/>
    <row r="3537" ht="12.75"/>
    <row r="3538" ht="12.75"/>
    <row r="3539" ht="12.75"/>
    <row r="3540" ht="12.75"/>
    <row r="3541" ht="12.75"/>
    <row r="3542" ht="12.75"/>
    <row r="3543" ht="12.75"/>
    <row r="3544" ht="12.75"/>
    <row r="3545" ht="12.75"/>
    <row r="3546" ht="12.75"/>
    <row r="3547" ht="12.75"/>
    <row r="3548" ht="12.75"/>
    <row r="3549" ht="12.75"/>
    <row r="3550" ht="12.75"/>
    <row r="3551" ht="12.75"/>
    <row r="3552" ht="12.75"/>
    <row r="3553" ht="12.75"/>
    <row r="3554" ht="12.75"/>
    <row r="3555" ht="12.75"/>
    <row r="3556" ht="12.75"/>
    <row r="3557" ht="12.75"/>
    <row r="3558" ht="12.75"/>
    <row r="3559" ht="12.75"/>
    <row r="3560" ht="12.75"/>
    <row r="3561" ht="12.75"/>
    <row r="3562" ht="12.75"/>
    <row r="3563" ht="12.75"/>
    <row r="3564" ht="12.75"/>
    <row r="3565" ht="12.75"/>
    <row r="3566" ht="12.75"/>
    <row r="3567" ht="12.75"/>
    <row r="3568" ht="12.75"/>
    <row r="3569" ht="12.75"/>
    <row r="3570" ht="12.75"/>
    <row r="3571" ht="12.75"/>
    <row r="3572" ht="12.75"/>
    <row r="3573" ht="12.75"/>
    <row r="3574" ht="12.75"/>
    <row r="3575" ht="12.75"/>
    <row r="3576" ht="12.75"/>
    <row r="3577" ht="12.75"/>
    <row r="3578" ht="12.75"/>
    <row r="3579" ht="12.75"/>
    <row r="3580" ht="12.75"/>
    <row r="3581" ht="12.75"/>
    <row r="3582" ht="12.75"/>
    <row r="3583" ht="12.75"/>
    <row r="3584" ht="12.75"/>
    <row r="3585" ht="12.75"/>
    <row r="3586" ht="12.75"/>
    <row r="3587" ht="12.75"/>
    <row r="3588" ht="12.75"/>
    <row r="3589" ht="12.75"/>
    <row r="3590" ht="12.75"/>
    <row r="3591" ht="12.75"/>
    <row r="3592" ht="12.75"/>
    <row r="3593" ht="12.75"/>
    <row r="3594" ht="12.75"/>
    <row r="3595" ht="12.75"/>
    <row r="3596" ht="12.75"/>
    <row r="3597" ht="12.75"/>
    <row r="3598" ht="12.75"/>
    <row r="3599" ht="12.75"/>
    <row r="3600" ht="12.75"/>
    <row r="3601" ht="12.75"/>
    <row r="3602" ht="12.75"/>
    <row r="3603" ht="12.75"/>
    <row r="3604" ht="12.75"/>
    <row r="3605" ht="12.75"/>
    <row r="3606" ht="12.75"/>
    <row r="3607" ht="12.75"/>
    <row r="3608" ht="12.75"/>
    <row r="3609" ht="12.75"/>
    <row r="3610" ht="12.75"/>
    <row r="3611" ht="12.75"/>
    <row r="3612" ht="12.75"/>
    <row r="3613" ht="12.75"/>
    <row r="3614" ht="12.75"/>
    <row r="3615" ht="12.75"/>
    <row r="3616" ht="12.75"/>
    <row r="3617" ht="12.75"/>
    <row r="3618" ht="12.75"/>
    <row r="3619" ht="12.75"/>
    <row r="3620" ht="12.75"/>
    <row r="3621" ht="12.75"/>
    <row r="3622" ht="12.75"/>
    <row r="3623" ht="12.75"/>
    <row r="3624" ht="12.75"/>
    <row r="3625" ht="12.75"/>
    <row r="3626" ht="12.75"/>
    <row r="3627" ht="12.75"/>
    <row r="3628" ht="12.75"/>
    <row r="3629" ht="12.75"/>
    <row r="3630" ht="12.75"/>
    <row r="3631" ht="12.75"/>
    <row r="3632" ht="12.75"/>
    <row r="3633" ht="12.75"/>
    <row r="3634" ht="12.75"/>
    <row r="3635" ht="12.75"/>
    <row r="3636" ht="12.75"/>
    <row r="3637" ht="12.75"/>
    <row r="3638" ht="12.75"/>
    <row r="3639" ht="12.75"/>
    <row r="3640" ht="12.75"/>
    <row r="3641" ht="12.75"/>
    <row r="3642" ht="12.75"/>
    <row r="3643" ht="12.75"/>
    <row r="3644" ht="12.75"/>
    <row r="3645" ht="12.75"/>
    <row r="3646" ht="12.75"/>
    <row r="3647" ht="12.75"/>
    <row r="3648" ht="12.75"/>
    <row r="3649" ht="12.75"/>
    <row r="3650" ht="12.75"/>
    <row r="3651" ht="12.75"/>
    <row r="3652" ht="12.75"/>
    <row r="3653" ht="12.75"/>
    <row r="3654" ht="12.75"/>
    <row r="3655" ht="12.75"/>
    <row r="3656" ht="12.75"/>
    <row r="3657" ht="12.75"/>
    <row r="3658" ht="12.75"/>
    <row r="3659" ht="12.75"/>
    <row r="3660" ht="12.75"/>
    <row r="3661" ht="12.75"/>
    <row r="3662" ht="12.75"/>
    <row r="3663" ht="12.75"/>
    <row r="3664" ht="12.75"/>
    <row r="3665" ht="12.75"/>
    <row r="3666" ht="12.75"/>
    <row r="3667" ht="12.75"/>
    <row r="3668" ht="12.75"/>
    <row r="3669" ht="12.75"/>
    <row r="3670" ht="12.75"/>
    <row r="3671" ht="12.75"/>
    <row r="3672" ht="12.75"/>
    <row r="3673" ht="12.75"/>
    <row r="3674" ht="12.75"/>
    <row r="3675" ht="12.75"/>
    <row r="3676" ht="12.75"/>
    <row r="3677" ht="12.75"/>
    <row r="3678" ht="12.75"/>
    <row r="3679" ht="12.75"/>
    <row r="3680" ht="12.75"/>
    <row r="3681" ht="12.75"/>
    <row r="3682" ht="12.75"/>
    <row r="3683" ht="12.75"/>
    <row r="3684" ht="12.75"/>
    <row r="3685" ht="12.75"/>
    <row r="3686" ht="12.75"/>
    <row r="3687" ht="12.75"/>
    <row r="3688" ht="12.75"/>
    <row r="3689" ht="12.75"/>
    <row r="3690" ht="12.75"/>
    <row r="3691" ht="12.75"/>
    <row r="3692" ht="12.75"/>
    <row r="3693" ht="12.75"/>
    <row r="3694" ht="12.75"/>
    <row r="3695" ht="12.75"/>
    <row r="3696" ht="12.75"/>
    <row r="3697" ht="12.75"/>
    <row r="3698" ht="12.75"/>
    <row r="3699" ht="12.75"/>
    <row r="3700" ht="12.75"/>
    <row r="3701" ht="12.75"/>
    <row r="3702" ht="12.75"/>
    <row r="3703" ht="12.75"/>
    <row r="3704" ht="12.75"/>
    <row r="3705" ht="12.75"/>
    <row r="3706" ht="12.75"/>
    <row r="3707" ht="12.75"/>
    <row r="3708" ht="12.75"/>
    <row r="3709" ht="12.75"/>
    <row r="3710" ht="12.75"/>
    <row r="3711" ht="12.75"/>
    <row r="3712" ht="12.75"/>
    <row r="3713" ht="12.75"/>
    <row r="3714" ht="12.75"/>
    <row r="3715" ht="12.75"/>
    <row r="3716" ht="12.75"/>
    <row r="3717" ht="12.75"/>
    <row r="3718" ht="12.75"/>
    <row r="3719" ht="12.75"/>
    <row r="3720" ht="12.75"/>
    <row r="3721" ht="12.75"/>
    <row r="3722" ht="12.75"/>
    <row r="3723" ht="12.75"/>
    <row r="3724" ht="12.75"/>
    <row r="3725" ht="12.75"/>
    <row r="3726" ht="12.75"/>
    <row r="3727" ht="12.75"/>
    <row r="3728" ht="12.75"/>
    <row r="3729" ht="12.75"/>
    <row r="3730" ht="12.75"/>
    <row r="3731" ht="12.75"/>
    <row r="3732" ht="12.75"/>
    <row r="3733" ht="12.75"/>
    <row r="3734" ht="12.75"/>
    <row r="3735" ht="12.75"/>
    <row r="3736" ht="12.75"/>
    <row r="3737" ht="12.75"/>
    <row r="3738" ht="12.75"/>
    <row r="3739" ht="12.75"/>
    <row r="3740" ht="12.75"/>
    <row r="3741" ht="12.75"/>
    <row r="3742" ht="12.75"/>
    <row r="3743" ht="12.75"/>
    <row r="3744" ht="12.75"/>
    <row r="3745" ht="12.75"/>
    <row r="3746" ht="12.75"/>
    <row r="3747" ht="12.75"/>
    <row r="3748" ht="12.75"/>
    <row r="3749" ht="12.75"/>
    <row r="3750" ht="12.75"/>
    <row r="3751" ht="12.75"/>
    <row r="3752" ht="12.75"/>
    <row r="3753" ht="12.75"/>
    <row r="3754" ht="12.75"/>
    <row r="3755" ht="12.75"/>
    <row r="3756" ht="12.75"/>
    <row r="3757" ht="12.75"/>
    <row r="3758" ht="12.75"/>
    <row r="3759" ht="12.75"/>
    <row r="3760" ht="12.75"/>
    <row r="3761" ht="12.75"/>
    <row r="3762" ht="12.75"/>
    <row r="3763" ht="12.75"/>
    <row r="3764" ht="12.75"/>
    <row r="3765" ht="12.75"/>
    <row r="3766" ht="12.75"/>
    <row r="3767" ht="12.75"/>
    <row r="3768" ht="12.75"/>
    <row r="3769" ht="12.75"/>
    <row r="3770" ht="12.75"/>
    <row r="3771" ht="12.75"/>
    <row r="3772" ht="12.75"/>
    <row r="3773" ht="12.75"/>
    <row r="3774" ht="12.75"/>
    <row r="3775" ht="12.75"/>
    <row r="3776" ht="12.75"/>
    <row r="3777" ht="12.75"/>
    <row r="3778" ht="12.75"/>
    <row r="3779" ht="12.75"/>
    <row r="3780" ht="12.75"/>
    <row r="3781" ht="12.75"/>
    <row r="3782" ht="12.75"/>
    <row r="3783" ht="12.75"/>
    <row r="3784" ht="12.75"/>
    <row r="3785" ht="12.75"/>
    <row r="3786" ht="12.75"/>
    <row r="3787" ht="12.75"/>
    <row r="3788" ht="12.75"/>
    <row r="3789" ht="12.75"/>
    <row r="3790" ht="12.75"/>
    <row r="3791" ht="12.75"/>
    <row r="3792" ht="12.75"/>
    <row r="3793" ht="12.75"/>
    <row r="3794" ht="12.75"/>
    <row r="3795" ht="12.75"/>
    <row r="3796" ht="12.75"/>
    <row r="3797" ht="12.75"/>
    <row r="3798" ht="12.75"/>
    <row r="3799" ht="12.75"/>
    <row r="3800" ht="12.75"/>
    <row r="3801" ht="12.75"/>
    <row r="3802" ht="12.75"/>
    <row r="3803" ht="12.75"/>
    <row r="3804" ht="12.75"/>
    <row r="3805" ht="12.75"/>
    <row r="3806" ht="12.75"/>
    <row r="3807" ht="12.75"/>
    <row r="3808" ht="12.75"/>
    <row r="3809" ht="12.75"/>
    <row r="3810" ht="12.75"/>
    <row r="3811" ht="12.75"/>
    <row r="3812" ht="12.75"/>
    <row r="3813" ht="12.75"/>
    <row r="3814" ht="12.75"/>
    <row r="3815" ht="12.75"/>
    <row r="3816" ht="12.75"/>
    <row r="3817" ht="12.75"/>
    <row r="3818" ht="12.75"/>
    <row r="3819" ht="12.75"/>
    <row r="3820" ht="12.75"/>
    <row r="3821" ht="12.75"/>
    <row r="3822" ht="12.75"/>
    <row r="3823" ht="12.75"/>
    <row r="3824" ht="12.75"/>
    <row r="3825" ht="12.75"/>
    <row r="3826" ht="12.75"/>
    <row r="3827" ht="12.75"/>
    <row r="3828" ht="12.75"/>
    <row r="3829" ht="12.75"/>
    <row r="3830" ht="12.75"/>
    <row r="3831" ht="12.75"/>
    <row r="3832" ht="12.75"/>
    <row r="3833" ht="12.75"/>
    <row r="3834" ht="12.75"/>
    <row r="3835" ht="12.75"/>
    <row r="3836" ht="12.75"/>
    <row r="3837" ht="12.75"/>
    <row r="3838" ht="12.75"/>
    <row r="3839" ht="12.75"/>
    <row r="3840" ht="12.75"/>
    <row r="3841" ht="12.75"/>
    <row r="3842" ht="12.75"/>
    <row r="3843" ht="12.75"/>
    <row r="3844" ht="12.75"/>
    <row r="3845" ht="12.75"/>
    <row r="3846" ht="12.75"/>
    <row r="3847" ht="12.75"/>
    <row r="3848" ht="12.75"/>
    <row r="3849" ht="12.75"/>
    <row r="3850" ht="12.75"/>
    <row r="3851" ht="12.75"/>
    <row r="3852" ht="12.75"/>
    <row r="3853" ht="12.75"/>
    <row r="3854" ht="12.75"/>
    <row r="3855" ht="12.75"/>
    <row r="3856" ht="12.75"/>
    <row r="3857" ht="12.75"/>
    <row r="3858" ht="12.75"/>
    <row r="3859" ht="12.75"/>
    <row r="3860" ht="12.75"/>
    <row r="3861" ht="12.75"/>
    <row r="3862" ht="12.75"/>
    <row r="3863" ht="12.75"/>
    <row r="3864" ht="12.75"/>
    <row r="3865" ht="12.75"/>
    <row r="3866" ht="12.75"/>
    <row r="3867" ht="12.75"/>
    <row r="3868" ht="12.75"/>
    <row r="3869" ht="12.75"/>
    <row r="3870" ht="12.75"/>
    <row r="3871" ht="12.75"/>
    <row r="3872" ht="12.75"/>
    <row r="3873" ht="12.75"/>
    <row r="3874" ht="12.75"/>
    <row r="3875" ht="12.75"/>
    <row r="3876" ht="12.75"/>
    <row r="3877" ht="12.75"/>
    <row r="3878" ht="12.75"/>
    <row r="3879" ht="12.75"/>
    <row r="3880" ht="12.75"/>
    <row r="3881" ht="12.75"/>
    <row r="3882" ht="12.75"/>
    <row r="3883" ht="12.75"/>
    <row r="3884" ht="12.75"/>
    <row r="3885" ht="12.75"/>
    <row r="3886" ht="12.75"/>
    <row r="3887" ht="12.75"/>
    <row r="3888" ht="12.75"/>
    <row r="3889" ht="12.75"/>
    <row r="3890" ht="12.75"/>
    <row r="3891" ht="12.75"/>
    <row r="3892" ht="12.75"/>
    <row r="3893" ht="12.75"/>
    <row r="3894" ht="12.75"/>
    <row r="3895" ht="12.75"/>
    <row r="3896" ht="12.75"/>
    <row r="3897" ht="12.75"/>
    <row r="3898" ht="12.75"/>
    <row r="3899" ht="12.75"/>
    <row r="3900" ht="12.75"/>
    <row r="3901" ht="12.75"/>
    <row r="3902" ht="12.75"/>
    <row r="3903" ht="12.75"/>
    <row r="3904" ht="12.75"/>
    <row r="3905" ht="12.75"/>
    <row r="3906" ht="12.75"/>
    <row r="3907" ht="12.75"/>
    <row r="3908" ht="12.75"/>
    <row r="3909" ht="12.75"/>
    <row r="3910" ht="12.75"/>
    <row r="3911" ht="12.75"/>
    <row r="3912" ht="12.75"/>
    <row r="3913" ht="12.75"/>
    <row r="3914" ht="12.75"/>
    <row r="3915" ht="12.75"/>
    <row r="3916" ht="12.75"/>
    <row r="3917" ht="12.75"/>
    <row r="3918" ht="12.75"/>
    <row r="3919" ht="12.75"/>
    <row r="3920" ht="12.75"/>
    <row r="3921" ht="12.75"/>
    <row r="3922" ht="12.75"/>
    <row r="3923" ht="12.75"/>
    <row r="3924" ht="12.75"/>
    <row r="3925" ht="12.75"/>
    <row r="3926" ht="12.75"/>
    <row r="3927" ht="12.75"/>
    <row r="3928" ht="12.75"/>
    <row r="3929" ht="12.75"/>
    <row r="3930" ht="12.75"/>
    <row r="3931" ht="12.75"/>
    <row r="3932" ht="12.75"/>
    <row r="3933" ht="12.75"/>
    <row r="3934" ht="12.75"/>
    <row r="3935" ht="12.75"/>
    <row r="3936" ht="12.75"/>
    <row r="3937" ht="12.75"/>
    <row r="3938" ht="12.75"/>
    <row r="3939" ht="12.75"/>
    <row r="3940" ht="12.75"/>
    <row r="3941" ht="12.75"/>
    <row r="3942" ht="12.75"/>
    <row r="3943" ht="12.75"/>
    <row r="3944" ht="12.75"/>
    <row r="3945" ht="12.75"/>
    <row r="3946" ht="12.75"/>
    <row r="3947" ht="12.75"/>
    <row r="3948" ht="12.75"/>
    <row r="3949" ht="12.75"/>
    <row r="3950" ht="12.75"/>
    <row r="3951" ht="12.75"/>
    <row r="3952" ht="12.75"/>
    <row r="3953" ht="12.75"/>
    <row r="3954" ht="12.75"/>
    <row r="3955" ht="12.75"/>
    <row r="3956" ht="12.75"/>
    <row r="3957" ht="12.75"/>
    <row r="3958" ht="12.75"/>
    <row r="3959" ht="12.75"/>
    <row r="3960" ht="12.75"/>
    <row r="3961" ht="12.75"/>
    <row r="3962" ht="12.75"/>
    <row r="3963" ht="12.75"/>
    <row r="3964" ht="12.75"/>
    <row r="3965" ht="12.75"/>
    <row r="3966" ht="12.75"/>
    <row r="3967" ht="12.75"/>
    <row r="3968" ht="12.75"/>
    <row r="3969" ht="12.75"/>
    <row r="3970" ht="12.75"/>
    <row r="3971" ht="12.75"/>
    <row r="3972" ht="12.75"/>
    <row r="3973" ht="12.75"/>
    <row r="3974" ht="12.75"/>
    <row r="3975" ht="12.75"/>
    <row r="3976" ht="12.75"/>
    <row r="3977" ht="12.75"/>
    <row r="3978" ht="12.75"/>
    <row r="3979" ht="12.75"/>
    <row r="3980" ht="12.75"/>
    <row r="3981" ht="12.75"/>
    <row r="3982" ht="12.75"/>
    <row r="3983" ht="12.75"/>
    <row r="3984" ht="12.75"/>
    <row r="3985" ht="12.75"/>
    <row r="3986" ht="12.75"/>
    <row r="3987" ht="12.75"/>
    <row r="3988" ht="12.75"/>
    <row r="3989" ht="12.75"/>
    <row r="3990" ht="12.75"/>
    <row r="3991" ht="12.75"/>
    <row r="3992" ht="12.75"/>
    <row r="3993" ht="12.75"/>
    <row r="3994" ht="12.75"/>
    <row r="3995" ht="12.75"/>
    <row r="3996" ht="12.75"/>
    <row r="3997" ht="12.75"/>
    <row r="3998" ht="12.75"/>
    <row r="3999" ht="12.75"/>
    <row r="4000" ht="12.75"/>
    <row r="4001" ht="12.75"/>
    <row r="4002" ht="12.75"/>
    <row r="4003" ht="12.75"/>
    <row r="4004" ht="12.75"/>
    <row r="4005" ht="12.75"/>
    <row r="4006" ht="12.75"/>
    <row r="4007" ht="12.75"/>
  </sheetData>
  <mergeCells count="59">
    <mergeCell ref="B12:AA12"/>
    <mergeCell ref="B11:AA11"/>
    <mergeCell ref="Q14:Q16"/>
    <mergeCell ref="R14:W14"/>
    <mergeCell ref="H13:H16"/>
    <mergeCell ref="Y14:Y16"/>
    <mergeCell ref="Z13:Z16"/>
    <mergeCell ref="B13:B16"/>
    <mergeCell ref="AA13:AA16"/>
    <mergeCell ref="E15:E16"/>
    <mergeCell ref="L14:M14"/>
    <mergeCell ref="U15:U16"/>
    <mergeCell ref="V15:V16"/>
    <mergeCell ref="W15:W16"/>
    <mergeCell ref="C13:C16"/>
    <mergeCell ref="E13:G14"/>
    <mergeCell ref="R13:Y13"/>
    <mergeCell ref="X14:X16"/>
    <mergeCell ref="D256:AA257"/>
    <mergeCell ref="D252:AA252"/>
    <mergeCell ref="J14:K14"/>
    <mergeCell ref="D13:D16"/>
    <mergeCell ref="J15:J16"/>
    <mergeCell ref="I13:Q13"/>
    <mergeCell ref="O14:O16"/>
    <mergeCell ref="F15:F16"/>
    <mergeCell ref="G15:G16"/>
    <mergeCell ref="M15:M16"/>
    <mergeCell ref="N14:N16"/>
    <mergeCell ref="I14:I16"/>
    <mergeCell ref="M266:Q266"/>
    <mergeCell ref="S266:Y266"/>
    <mergeCell ref="S262:Y262"/>
    <mergeCell ref="D262:L262"/>
    <mergeCell ref="P14:P16"/>
    <mergeCell ref="R15:S15"/>
    <mergeCell ref="T15:T16"/>
    <mergeCell ref="L15:L16"/>
    <mergeCell ref="K15:K16"/>
    <mergeCell ref="D258:AA259"/>
    <mergeCell ref="S265:Y265"/>
    <mergeCell ref="M263:Q263"/>
    <mergeCell ref="S263:Y263"/>
    <mergeCell ref="V1:AA1"/>
    <mergeCell ref="D2:I2"/>
    <mergeCell ref="H4:T4"/>
    <mergeCell ref="H5:L5"/>
    <mergeCell ref="O5:P5"/>
    <mergeCell ref="N7:T7"/>
    <mergeCell ref="Q5:T5"/>
    <mergeCell ref="D3:L3"/>
    <mergeCell ref="D9:L9"/>
    <mergeCell ref="M8:X8"/>
    <mergeCell ref="M9:X9"/>
    <mergeCell ref="M3:X3"/>
    <mergeCell ref="D8:L8"/>
    <mergeCell ref="O6:P6"/>
    <mergeCell ref="D7:M7"/>
    <mergeCell ref="D6:M6"/>
  </mergeCells>
  <dataValidations count="2">
    <dataValidation type="list" allowBlank="1" showInputMessage="1" showErrorMessage="1" sqref="H5:J5 L5" xr:uid="{00000000-0002-0000-0000-000001000000}">
      <formula1>"Nuolatinė,Ištęstinė"</formula1>
    </dataValidation>
    <dataValidation type="list" allowBlank="1" showInputMessage="1" showErrorMessage="1" sqref="D265:G265" xr:uid="{00000000-0002-0000-0000-000000000000}">
      <formula1>"Prodekanas,Prodekanė"</formula1>
    </dataValidation>
  </dataValidations>
  <printOptions horizontalCentered="1" verticalCentered="1"/>
  <pageMargins left="0.39370078740157483" right="0.39370078740157483" top="0.78740157480314965" bottom="0.19685039370078741" header="0.19685039370078741" footer="0.19685039370078741"/>
  <pageSetup paperSize="9" scale="90" orientation="landscape" r:id="rId1"/>
  <headerFooter alignWithMargins="0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9" ma:contentTypeDescription="Create a new document." ma:contentTypeScope="" ma:versionID="aed7de7bdacd7de377eaba4b0b8dab42">
  <xsd:schema xmlns:xsd="http://www.w3.org/2001/XMLSchema" xmlns:xs="http://www.w3.org/2001/XMLSchema" xmlns:p="http://schemas.microsoft.com/office/2006/metadata/properties" xmlns:ns2="7a0564bd-a4a8-4852-95bd-c454fd77a3c0" xmlns:ns3="6c8814a9-6ece-4ba5-98db-dc50a5f7e770" targetNamespace="http://schemas.microsoft.com/office/2006/metadata/properties" ma:root="true" ma:fieldsID="e379047ccc34205b2cf63ef639ced7f4" ns2:_="" ns3:_="">
    <xsd:import namespace="7a0564bd-a4a8-4852-95bd-c454fd77a3c0"/>
    <xsd:import namespace="6c8814a9-6ece-4ba5-98db-dc50a5f7e7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  <xsd:element ref="ns2:hi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  <xsd:element name="hide" ma:index="14" nillable="true" ma:displayName="hide" ma:format="Dropdown" ma:internalName="hid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814a9-6ece-4ba5-98db-dc50a5f7e77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  <hide xmlns="7a0564bd-a4a8-4852-95bd-c454fd77a3c0" xsi:nil="true"/>
  </documentManagement>
</p:properties>
</file>

<file path=customXml/itemProps1.xml><?xml version="1.0" encoding="utf-8"?>
<ds:datastoreItem xmlns:ds="http://schemas.openxmlformats.org/officeDocument/2006/customXml" ds:itemID="{997F70E1-4060-44A5-B918-BA88A8600DD6}"/>
</file>

<file path=customXml/itemProps2.xml><?xml version="1.0" encoding="utf-8"?>
<ds:datastoreItem xmlns:ds="http://schemas.openxmlformats.org/officeDocument/2006/customXml" ds:itemID="{4B0868C8-AD5A-42A0-940D-EE78560A7793}"/>
</file>

<file path=customXml/itemProps3.xml><?xml version="1.0" encoding="utf-8"?>
<ds:datastoreItem xmlns:ds="http://schemas.openxmlformats.org/officeDocument/2006/customXml" ds:itemID="{C23507A2-0C2E-4CEA-9550-01F5EFBD7D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nemira</dc:creator>
  <cp:keywords/>
  <dc:description/>
  <cp:lastModifiedBy>i:0#.f|membership|tarifikacija@ad.viko.lt</cp:lastModifiedBy>
  <cp:revision/>
  <dcterms:created xsi:type="dcterms:W3CDTF">2008-06-20T05:55:40Z</dcterms:created>
  <dcterms:modified xsi:type="dcterms:W3CDTF">2023-02-07T17:44:36Z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