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ikolt.sharepoint.com/sites/Tarifikacijos-O365G/Shared Documents/DALINĖS TARIFIKACIJOS/"/>
    </mc:Choice>
  </mc:AlternateContent>
  <xr:revisionPtr revIDLastSave="302" documentId="13_ncr:1_{ECB231EE-9138-413C-BC27-3A61CA41F91F}" xr6:coauthVersionLast="47" xr6:coauthVersionMax="47" xr10:uidLastSave="{4EFF4ACC-3015-49DC-B983-FF210DADB11B}"/>
  <bookViews>
    <workbookView xWindow="-110" yWindow="-110" windowWidth="25820" windowHeight="15620" xr2:uid="{00000000-000D-0000-FFFF-FFFF00000000}"/>
  </bookViews>
  <sheets>
    <sheet name="VK3 forma" sheetId="1" r:id="rId1"/>
    <sheet name="VK4 forma" sheetId="2" r:id="rId2"/>
    <sheet name="Duomenys" sheetId="3" r:id="rId3"/>
  </sheets>
  <definedNames>
    <definedName name="_xlnm.Print_Area" localSheetId="0">'VK3 forma'!$A$3:$P$64</definedName>
    <definedName name="_xlnm.Print_Area" localSheetId="1">'VK4 forma'!$A$1:$P$62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N18" i="2"/>
  <c r="N39" i="1" l="1"/>
  <c r="N37" i="2" l="1"/>
  <c r="L55" i="2" l="1"/>
  <c r="N48" i="2"/>
  <c r="G52" i="2" s="1"/>
  <c r="N43" i="2"/>
  <c r="E52" i="2" s="1"/>
  <c r="P33" i="2"/>
  <c r="N31" i="2"/>
  <c r="P21" i="2"/>
  <c r="P20" i="2"/>
  <c r="M52" i="2" s="1"/>
  <c r="N19" i="2" l="1"/>
  <c r="J11" i="2" s="1"/>
  <c r="O11" i="2" s="1"/>
  <c r="O52" i="2"/>
  <c r="N32" i="2"/>
  <c r="N38" i="2" s="1"/>
  <c r="C52" i="2" s="1"/>
  <c r="A52" i="2" l="1"/>
  <c r="I52" i="2" s="1"/>
  <c r="K52" i="2" s="1"/>
  <c r="N31" i="1" l="1"/>
  <c r="N19" i="1" l="1"/>
  <c r="P33" i="1"/>
  <c r="N32" i="1"/>
  <c r="P21" i="1"/>
  <c r="P20" i="1"/>
  <c r="M54" i="1" s="1"/>
  <c r="O54" i="1" l="1"/>
  <c r="J11" i="1" l="1"/>
  <c r="O11" i="1" s="1"/>
  <c r="A54" i="1"/>
  <c r="N45" i="1"/>
  <c r="E54" i="1" s="1"/>
  <c r="N50" i="1" l="1"/>
  <c r="G54" i="1" s="1"/>
  <c r="N40" i="1"/>
  <c r="C54" i="1" s="1"/>
  <c r="I54" i="1" l="1"/>
  <c r="K54" i="1" s="1"/>
  <c r="L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Rita Martišienė</author>
  </authors>
  <commentList>
    <comment ref="L15" authorId="0" shapeId="0" xr:uid="{7669B3B3-8CEB-45A9-9AF4-C8B4DF0563D3}">
      <text>
        <r>
          <rPr>
            <sz val="9"/>
            <color indexed="81"/>
            <rFont val="Tahoma"/>
            <family val="2"/>
            <charset val="186"/>
          </rPr>
          <t>Vadovavimas studijų baigiamajam darbui,  baigiamojo egzamino konsultacijos, darbas kvalifikavimo komisijoje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Rita Martišienė</author>
  </authors>
  <commentList>
    <comment ref="L15" authorId="0" shapeId="0" xr:uid="{190996A0-925D-4A60-8802-D8F646C18F3E}">
      <text>
        <r>
          <rPr>
            <sz val="9"/>
            <color indexed="81"/>
            <rFont val="Tahoma"/>
            <family val="2"/>
            <charset val="186"/>
          </rPr>
          <t>Vadovavimas studijų baigiamajam darbui,  baigiamojo egzamino konsultacijos, darbas kvalifikavimo komisijoje</t>
        </r>
      </text>
    </comment>
  </commentList>
</comments>
</file>

<file path=xl/sharedStrings.xml><?xml version="1.0" encoding="utf-8"?>
<sst xmlns="http://schemas.openxmlformats.org/spreadsheetml/2006/main" count="359" uniqueCount="119">
  <si>
    <t>PATVIRTINTA
Vilniaus kolegijos direktoriaus 
2021 m. balandžio     d. įsakymu Nr. V-</t>
  </si>
  <si>
    <t>TVIRTINU</t>
  </si>
  <si>
    <t>B</t>
  </si>
  <si>
    <t>Dekanas</t>
  </si>
  <si>
    <t>Romanas Tumasonis</t>
  </si>
  <si>
    <t>VILNIAUS KOLEGIJA</t>
  </si>
  <si>
    <t>Fakultetas</t>
  </si>
  <si>
    <t>Elektronikos ir informatikos</t>
  </si>
  <si>
    <t>Katedra</t>
  </si>
  <si>
    <t>Programinės įrangos</t>
  </si>
  <si>
    <t>Dėstytojas</t>
  </si>
  <si>
    <t>Marius Gžegoževskis</t>
  </si>
  <si>
    <t>Pareigos</t>
  </si>
  <si>
    <t>lektorius</t>
  </si>
  <si>
    <t>PAB</t>
  </si>
  <si>
    <t>Etato dalis</t>
  </si>
  <si>
    <t>Bendras val. sk.</t>
  </si>
  <si>
    <t>DĖSTYTOJO ETATINIO DARBO KRŪVIO APSKAITOS KORTELĖ</t>
  </si>
  <si>
    <t>2022/2023 m.m.</t>
  </si>
  <si>
    <t>I. KONTAKTINIS DARBAS</t>
  </si>
  <si>
    <t>Eil. Nr.</t>
  </si>
  <si>
    <t>Dalykas</t>
  </si>
  <si>
    <t>Grupė</t>
  </si>
  <si>
    <t>Studentų skaičius</t>
  </si>
  <si>
    <t>Semestras</t>
  </si>
  <si>
    <t>Paskaitos (val.)</t>
  </si>
  <si>
    <t>Praktikumai</t>
  </si>
  <si>
    <t>Nuotolinės</t>
  </si>
  <si>
    <t>Egzaminas (projekto gynimas) (val.)</t>
  </si>
  <si>
    <t>Kita (val.)</t>
  </si>
  <si>
    <t>Konsultacijos (val.)</t>
  </si>
  <si>
    <t>Iš viso (val.)</t>
  </si>
  <si>
    <t>Pastabos</t>
  </si>
  <si>
    <t>Valandos</t>
  </si>
  <si>
    <t>Pogrupių skaičius</t>
  </si>
  <si>
    <t>Paskaitos</t>
  </si>
  <si>
    <t>Nr</t>
  </si>
  <si>
    <t>StudSk</t>
  </si>
  <si>
    <t>Pogrupiai</t>
  </si>
  <si>
    <t>PaskNuotolis</t>
  </si>
  <si>
    <t>PraktNuotolis</t>
  </si>
  <si>
    <t>Egzaminas</t>
  </si>
  <si>
    <t>Kita</t>
  </si>
  <si>
    <t>Konsultacijos</t>
  </si>
  <si>
    <t>Viso</t>
  </si>
  <si>
    <t>Papildomas</t>
  </si>
  <si>
    <t>Iš viso val.</t>
  </si>
  <si>
    <t>Iš jų srautais</t>
  </si>
  <si>
    <t xml:space="preserve">Etato dalis - </t>
  </si>
  <si>
    <t>Iš jų užsienio kalba</t>
  </si>
  <si>
    <t>Pastaba: etato dalis apskaičiuojama dėstymo srautais arba užsienio kalba valandas padalinus iš 1520 val.</t>
  </si>
  <si>
    <t>II. NEKONTAKTINIS DARBAS</t>
  </si>
  <si>
    <t>1. Nekontaktinis darbas su studentais</t>
  </si>
  <si>
    <t>Studentų darbų tikrinimas (val.)</t>
  </si>
  <si>
    <t>Tarpiniai atsiskaitymai</t>
  </si>
  <si>
    <t>Savarankiški namų darbai</t>
  </si>
  <si>
    <t>Praktikos ataskaitos</t>
  </si>
  <si>
    <t>Nuotolinis mokymas</t>
  </si>
  <si>
    <t>Kursiniai darbai</t>
  </si>
  <si>
    <t xml:space="preserve">Egzaminas (projekto gynimas) (val.) </t>
  </si>
  <si>
    <t>Skaičius</t>
  </si>
  <si>
    <t>Savarankiski</t>
  </si>
  <si>
    <t>PraktikosAtsakaitos</t>
  </si>
  <si>
    <t>NuotolinisMokymasis</t>
  </si>
  <si>
    <t>KursinaiDarbai</t>
  </si>
  <si>
    <t>1. Iš viso</t>
  </si>
  <si>
    <t>2. Kitas nekontaktinis darbas (pasirengimas dėstyti, metodinė veikla, dalyvavimas studijų programų kokybės užtikrinimo veikloje, studijų populiarinimas)</t>
  </si>
  <si>
    <t>Veikla</t>
  </si>
  <si>
    <t>a</t>
  </si>
  <si>
    <t>b</t>
  </si>
  <si>
    <t>c</t>
  </si>
  <si>
    <t>d</t>
  </si>
  <si>
    <t>e</t>
  </si>
  <si>
    <t>f</t>
  </si>
  <si>
    <t>a2</t>
  </si>
  <si>
    <t>b3</t>
  </si>
  <si>
    <t>c4</t>
  </si>
  <si>
    <t>a5</t>
  </si>
  <si>
    <t>b6</t>
  </si>
  <si>
    <t>Val.</t>
  </si>
  <si>
    <t>Papil</t>
  </si>
  <si>
    <t>33.4. studentų grupių kuravimui, renginių, išvykų, ekskursijų, parodų, mugių ir kitų veiklų, nesusijusių su studijų procesu, studentams organizavimas) - iki 30 val.</t>
  </si>
  <si>
    <t>33.5. socialinių projektų organizavimui ir vykdymui - iki 100 val.</t>
  </si>
  <si>
    <t>2. Iš viso</t>
  </si>
  <si>
    <t>Iš viso</t>
  </si>
  <si>
    <t>III. TMTEP VYKDYMAS, MENO TAIKOMOJI VEIKLA, PROFESIONALIOJO MENO VEIKLA, ŠIOS VEIKLOS REZULTATŲ SKELBIMAS IR VIEŠINIMAS</t>
  </si>
  <si>
    <t>A column is a vertical arrangement of cells. If you want to flip the column, I assume that you want the value currently at the top to move to the bottom and the item at the bottom to move to the top, like this:</t>
  </si>
  <si>
    <t>IV. KOMPETENCIJŲ TOBULINIMAS IR ORGANIZACINĖ VEIKLA</t>
  </si>
  <si>
    <r>
      <t xml:space="preserve">Valandų skaičius </t>
    </r>
    <r>
      <rPr>
        <sz val="12"/>
        <rFont val="Times New Roman"/>
        <family val="1"/>
        <charset val="186"/>
      </rPr>
      <t>(pagal veiklas)</t>
    </r>
  </si>
  <si>
    <t>Etatų skaičius</t>
  </si>
  <si>
    <t>I.</t>
  </si>
  <si>
    <t xml:space="preserve">II. </t>
  </si>
  <si>
    <t>III.</t>
  </si>
  <si>
    <t>IV.</t>
  </si>
  <si>
    <t>Tame tarpe etato dalis, dėstant srautu</t>
  </si>
  <si>
    <t>Tame tarpe etato dalis, dėstant užsienio kalba</t>
  </si>
  <si>
    <t>Su darbo krūviu susipažinau</t>
  </si>
  <si>
    <t>(dėstytojo parašas)</t>
  </si>
  <si>
    <t>(vardas, pavardė)</t>
  </si>
  <si>
    <t>Katedros vedėja</t>
  </si>
  <si>
    <t>dr. Laura Gžegoževskė</t>
  </si>
  <si>
    <t>(parašas)</t>
  </si>
  <si>
    <t>Prodekanė</t>
  </si>
  <si>
    <t>dr. Loreta Savulionienė</t>
  </si>
  <si>
    <t>DĖSTYTOJO PAPILDOMO DARBO APSKAITOS KORTELĖ</t>
  </si>
  <si>
    <t>StudentuSk</t>
  </si>
  <si>
    <t xml:space="preserve">Paskaitos </t>
  </si>
  <si>
    <t>PogrupiuSk</t>
  </si>
  <si>
    <t>PaskaitosNuot</t>
  </si>
  <si>
    <t>PraktikumaiNuot</t>
  </si>
  <si>
    <t>SavarankiskiDarbai</t>
  </si>
  <si>
    <t>PraktikosAtaskaitos</t>
  </si>
  <si>
    <t>KursiniaiDarbai</t>
  </si>
  <si>
    <t>Nekontaktas 2.</t>
  </si>
  <si>
    <t>33.1. darbui katedros posėdžiuose, kituose Kolegijos darbuotojų posėdžiuose - iki 30 val.</t>
  </si>
  <si>
    <t>33.2. darbui Kolegijos direktoriaus, fakulteto dekano sudarytose darbo grupėse - iki 20 val.</t>
  </si>
  <si>
    <t>33.3. vadovavimui studentų mokslinei draugijai - iki 30 val.</t>
  </si>
  <si>
    <t>33.6.1. užsakomųjų projektų (veiklų) paieškai - iki 10 val.</t>
  </si>
  <si>
    <t>33.6.2. projektų paraiškų rengimui - iki 50 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</si>
</sst>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\S\r;[Red]\-#,##0\ \S\r"/>
    <numFmt numFmtId="165" formatCode="#,##0\ \E\N;[Red]\-#,##0\ \E\N"/>
    <numFmt numFmtId="166" formatCode="0\ &quot;Sr&quot;"/>
  </numFmts>
  <fonts count="25">
    <font>
      <sz val="12"/>
      <color theme="1"/>
      <name val="Times New Roman"/>
      <family val="2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  <charset val="186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  <charset val="186"/>
    </font>
    <font>
      <b/>
      <sz val="12"/>
      <color theme="1"/>
      <name val="Times New Roman"/>
      <family val="1"/>
      <charset val="186"/>
    </font>
    <font>
      <b/>
      <sz val="14"/>
      <name val="Times New Roman"/>
      <family val="1"/>
      <charset val="186"/>
    </font>
    <font>
      <sz val="10"/>
      <name val="TimesLT"/>
      <family val="1"/>
    </font>
    <font>
      <sz val="10"/>
      <name val="Arial"/>
      <family val="2"/>
    </font>
    <font>
      <b/>
      <sz val="9"/>
      <name val="Times New Roman"/>
      <family val="1"/>
      <charset val="186"/>
    </font>
    <font>
      <sz val="11"/>
      <name val="Times New Roman"/>
      <family val="1"/>
      <charset val="186"/>
    </font>
    <font>
      <b/>
      <sz val="12"/>
      <name val="Times New Roman Baltic"/>
      <family val="1"/>
      <charset val="186"/>
    </font>
    <font>
      <sz val="9"/>
      <name val="Times New Roman"/>
      <family val="1"/>
    </font>
    <font>
      <sz val="9"/>
      <color indexed="81"/>
      <name val="Tahoma"/>
      <family val="2"/>
      <charset val="186"/>
    </font>
    <font>
      <sz val="9"/>
      <name val="Times New Roman"/>
      <family val="1"/>
      <charset val="186"/>
    </font>
    <font>
      <i/>
      <sz val="10"/>
      <name val="Times New Roman"/>
      <family val="1"/>
      <charset val="186"/>
    </font>
    <font>
      <sz val="11"/>
      <color theme="1"/>
      <name val="Times New Roman"/>
      <family val="1"/>
      <charset val="186"/>
    </font>
    <font>
      <b/>
      <sz val="8"/>
      <color rgb="FF232629"/>
      <name val="Segoe UI"/>
      <family val="2"/>
    </font>
    <font>
      <sz val="12"/>
      <color theme="0" tint="-4.9989318521683403E-2"/>
      <name val="Times New Roman"/>
      <family val="2"/>
      <charset val="186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13" fillId="0" borderId="0">
      <protection hidden="1"/>
    </xf>
    <xf numFmtId="0" fontId="14" fillId="0" borderId="0"/>
  </cellStyleXfs>
  <cellXfs count="194">
    <xf numFmtId="0" fontId="0" fillId="0" borderId="0" xfId="0"/>
    <xf numFmtId="0" fontId="2" fillId="0" borderId="0" xfId="1" applyFont="1" applyAlignment="1" applyProtection="1">
      <alignment horizontal="center"/>
      <protection locked="0"/>
    </xf>
    <xf numFmtId="0" fontId="2" fillId="0" borderId="0" xfId="1" applyFont="1" applyProtection="1"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Protection="1">
      <protection locked="0"/>
    </xf>
    <xf numFmtId="0" fontId="4" fillId="0" borderId="0" xfId="1" applyFont="1" applyProtection="1">
      <protection locked="0"/>
    </xf>
    <xf numFmtId="0" fontId="3" fillId="0" borderId="0" xfId="1" applyFont="1" applyAlignment="1" applyProtection="1">
      <alignment horizontal="left"/>
      <protection locked="0"/>
    </xf>
    <xf numFmtId="0" fontId="3" fillId="0" borderId="5" xfId="1" applyFont="1" applyBorder="1" applyAlignment="1" applyProtection="1">
      <alignment horizontal="center"/>
      <protection locked="0"/>
    </xf>
    <xf numFmtId="164" fontId="3" fillId="0" borderId="5" xfId="1" applyNumberFormat="1" applyFont="1" applyBorder="1" applyAlignment="1" applyProtection="1">
      <alignment horizontal="center"/>
      <protection locked="0"/>
    </xf>
    <xf numFmtId="165" fontId="3" fillId="0" borderId="5" xfId="1" applyNumberFormat="1" applyFont="1" applyBorder="1" applyAlignment="1" applyProtection="1">
      <alignment horizontal="center"/>
      <protection locked="0"/>
    </xf>
    <xf numFmtId="0" fontId="4" fillId="0" borderId="0" xfId="1" applyFont="1" applyAlignment="1" applyProtection="1">
      <alignment horizontal="right"/>
      <protection locked="0"/>
    </xf>
    <xf numFmtId="165" fontId="3" fillId="0" borderId="0" xfId="1" applyNumberFormat="1" applyFont="1" applyAlignment="1" applyProtection="1">
      <alignment horizontal="center"/>
      <protection locked="0"/>
    </xf>
    <xf numFmtId="0" fontId="7" fillId="0" borderId="0" xfId="1" applyFont="1" applyProtection="1">
      <protection locked="0"/>
    </xf>
    <xf numFmtId="0" fontId="6" fillId="0" borderId="0" xfId="1" applyFont="1" applyProtection="1">
      <protection locked="0"/>
    </xf>
    <xf numFmtId="0" fontId="8" fillId="0" borderId="0" xfId="1" applyFont="1" applyAlignment="1" applyProtection="1">
      <alignment horizontal="left"/>
      <protection locked="0"/>
    </xf>
    <xf numFmtId="165" fontId="2" fillId="0" borderId="5" xfId="1" applyNumberFormat="1" applyFont="1" applyBorder="1" applyAlignment="1" applyProtection="1">
      <alignment horizontal="center" vertical="top"/>
      <protection locked="0"/>
    </xf>
    <xf numFmtId="0" fontId="12" fillId="0" borderId="11" xfId="1" applyFont="1" applyBorder="1" applyAlignment="1" applyProtection="1">
      <alignment horizontal="right"/>
      <protection locked="0"/>
    </xf>
    <xf numFmtId="0" fontId="3" fillId="0" borderId="2" xfId="1" applyFont="1" applyBorder="1" applyAlignment="1" applyProtection="1">
      <alignment horizontal="center"/>
      <protection locked="0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Alignment="1" applyProtection="1">
      <alignment wrapText="1"/>
      <protection locked="0"/>
    </xf>
    <xf numFmtId="0" fontId="2" fillId="0" borderId="0" xfId="1" applyFont="1" applyAlignment="1" applyProtection="1">
      <alignment horizontal="center" wrapText="1"/>
      <protection locked="0"/>
    </xf>
    <xf numFmtId="0" fontId="2" fillId="0" borderId="0" xfId="1" applyFont="1" applyAlignment="1" applyProtection="1">
      <alignment horizontal="center" vertical="center"/>
      <protection locked="0"/>
    </xf>
    <xf numFmtId="0" fontId="6" fillId="0" borderId="5" xfId="3" applyFont="1" applyBorder="1" applyAlignment="1" applyProtection="1">
      <alignment vertical="center" wrapText="1"/>
      <protection locked="0"/>
    </xf>
    <xf numFmtId="0" fontId="6" fillId="0" borderId="5" xfId="3" applyFont="1" applyBorder="1" applyAlignment="1" applyProtection="1">
      <alignment horizontal="center" vertical="center" wrapText="1"/>
      <protection locked="0"/>
    </xf>
    <xf numFmtId="0" fontId="2" fillId="0" borderId="5" xfId="1" applyFont="1" applyBorder="1" applyAlignment="1" applyProtection="1">
      <alignment horizontal="left" vertical="center"/>
      <protection locked="0"/>
    </xf>
    <xf numFmtId="0" fontId="6" fillId="0" borderId="5" xfId="3" applyFont="1" applyBorder="1" applyAlignment="1">
      <alignment horizontal="center"/>
    </xf>
    <xf numFmtId="0" fontId="6" fillId="0" borderId="5" xfId="3" applyFont="1" applyBorder="1" applyAlignment="1" applyProtection="1">
      <alignment horizontal="center"/>
      <protection locked="0"/>
    </xf>
    <xf numFmtId="0" fontId="4" fillId="3" borderId="0" xfId="1" applyFont="1" applyFill="1" applyAlignment="1" applyProtection="1">
      <alignment horizontal="right"/>
      <protection locked="0"/>
    </xf>
    <xf numFmtId="0" fontId="3" fillId="3" borderId="0" xfId="1" applyFont="1" applyFill="1" applyAlignment="1" applyProtection="1">
      <alignment horizontal="right" vertical="top"/>
      <protection locked="0"/>
    </xf>
    <xf numFmtId="0" fontId="3" fillId="3" borderId="0" xfId="1" applyFont="1" applyFill="1" applyAlignment="1" applyProtection="1">
      <alignment horizontal="right"/>
      <protection locked="0"/>
    </xf>
    <xf numFmtId="0" fontId="3" fillId="0" borderId="0" xfId="3" applyFont="1" applyAlignment="1" applyProtection="1">
      <alignment horizontal="left" wrapText="1"/>
      <protection locked="0"/>
    </xf>
    <xf numFmtId="0" fontId="16" fillId="0" borderId="0" xfId="3" applyFont="1" applyAlignment="1" applyProtection="1">
      <alignment wrapText="1"/>
      <protection locked="0"/>
    </xf>
    <xf numFmtId="0" fontId="17" fillId="2" borderId="5" xfId="0" applyFont="1" applyFill="1" applyBorder="1" applyProtection="1">
      <protection locked="0"/>
    </xf>
    <xf numFmtId="0" fontId="6" fillId="0" borderId="5" xfId="3" applyFont="1" applyBorder="1" applyAlignment="1" applyProtection="1">
      <alignment horizontal="center" textRotation="90"/>
      <protection locked="0"/>
    </xf>
    <xf numFmtId="0" fontId="20" fillId="0" borderId="5" xfId="1" applyFont="1" applyBorder="1" applyProtection="1">
      <protection locked="0"/>
    </xf>
    <xf numFmtId="0" fontId="3" fillId="0" borderId="0" xfId="1" applyFont="1" applyAlignment="1" applyProtection="1">
      <alignment vertical="center"/>
      <protection locked="0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top"/>
    </xf>
    <xf numFmtId="166" fontId="6" fillId="0" borderId="5" xfId="0" applyNumberFormat="1" applyFont="1" applyBorder="1" applyAlignment="1">
      <alignment horizontal="center" vertical="center" wrapText="1"/>
    </xf>
    <xf numFmtId="165" fontId="6" fillId="0" borderId="5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5" fontId="2" fillId="0" borderId="5" xfId="1" applyNumberFormat="1" applyFont="1" applyBorder="1" applyAlignment="1" applyProtection="1">
      <alignment horizontal="center" vertical="center"/>
      <protection locked="0"/>
    </xf>
    <xf numFmtId="0" fontId="20" fillId="0" borderId="5" xfId="1" applyFont="1" applyBorder="1" applyAlignment="1" applyProtection="1">
      <alignment vertical="center"/>
      <protection locked="0"/>
    </xf>
    <xf numFmtId="0" fontId="17" fillId="2" borderId="5" xfId="0" applyFont="1" applyFill="1" applyBorder="1" applyAlignment="1" applyProtection="1">
      <alignment vertical="center"/>
      <protection locked="0"/>
    </xf>
    <xf numFmtId="0" fontId="2" fillId="0" borderId="0" xfId="1" applyFont="1" applyAlignment="1" applyProtection="1">
      <alignment vertical="center"/>
      <protection locked="0"/>
    </xf>
    <xf numFmtId="0" fontId="22" fillId="0" borderId="5" xfId="0" applyFont="1" applyBorder="1" applyAlignment="1">
      <alignment vertical="center" wrapText="1"/>
    </xf>
    <xf numFmtId="1" fontId="6" fillId="0" borderId="5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6" fillId="0" borderId="7" xfId="3" applyFont="1" applyBorder="1" applyAlignment="1" applyProtection="1">
      <alignment horizontal="center" textRotation="90"/>
      <protection locked="0"/>
    </xf>
    <xf numFmtId="0" fontId="8" fillId="0" borderId="5" xfId="1" applyFont="1" applyBorder="1" applyAlignment="1">
      <alignment horizontal="center" vertical="center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2" fillId="0" borderId="5" xfId="1" applyFont="1" applyBorder="1" applyAlignment="1" applyProtection="1">
      <alignment horizontal="center" vertical="center"/>
      <protection locked="0"/>
    </xf>
    <xf numFmtId="0" fontId="2" fillId="0" borderId="12" xfId="1" applyFont="1" applyBorder="1" applyAlignment="1" applyProtection="1">
      <alignment horizontal="center" textRotation="90" wrapText="1"/>
      <protection locked="0"/>
    </xf>
    <xf numFmtId="0" fontId="2" fillId="0" borderId="5" xfId="1" applyFont="1" applyBorder="1" applyAlignment="1" applyProtection="1">
      <alignment horizontal="center" textRotation="90"/>
      <protection locked="0"/>
    </xf>
    <xf numFmtId="0" fontId="2" fillId="0" borderId="5" xfId="1" quotePrefix="1" applyFont="1" applyBorder="1" applyAlignment="1" applyProtection="1">
      <alignment horizontal="center" textRotation="90"/>
      <protection locked="0"/>
    </xf>
    <xf numFmtId="0" fontId="2" fillId="0" borderId="7" xfId="1" applyFont="1" applyBorder="1" applyAlignment="1" applyProtection="1">
      <alignment horizontal="center" textRotation="90" wrapText="1"/>
      <protection locked="0"/>
    </xf>
    <xf numFmtId="0" fontId="2" fillId="0" borderId="8" xfId="1" applyFont="1" applyBorder="1" applyAlignment="1" applyProtection="1">
      <alignment horizontal="center" textRotation="90" wrapText="1"/>
      <protection locked="0"/>
    </xf>
    <xf numFmtId="0" fontId="2" fillId="0" borderId="1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 textRotation="90" wrapText="1"/>
      <protection locked="0"/>
    </xf>
    <xf numFmtId="0" fontId="10" fillId="0" borderId="5" xfId="0" applyFont="1" applyBorder="1" applyAlignment="1">
      <alignment horizontal="center" textRotation="90" wrapText="1"/>
    </xf>
    <xf numFmtId="0" fontId="2" fillId="0" borderId="1" xfId="1" applyFont="1" applyBorder="1" applyAlignment="1" applyProtection="1">
      <alignment horizontal="center" textRotation="90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10" xfId="1" applyFont="1" applyBorder="1" applyAlignment="1" applyProtection="1">
      <alignment horizontal="center" textRotation="90"/>
      <protection locked="0"/>
    </xf>
    <xf numFmtId="0" fontId="2" fillId="0" borderId="5" xfId="1" applyFont="1" applyBorder="1" applyAlignment="1" applyProtection="1">
      <alignment horizontal="center"/>
      <protection locked="0"/>
    </xf>
    <xf numFmtId="0" fontId="2" fillId="0" borderId="1" xfId="1" applyFont="1" applyBorder="1" applyAlignment="1" applyProtection="1">
      <alignment vertical="center"/>
      <protection locked="0"/>
    </xf>
    <xf numFmtId="1" fontId="3" fillId="4" borderId="5" xfId="1" applyNumberFormat="1" applyFont="1" applyFill="1" applyBorder="1" applyAlignment="1" applyProtection="1">
      <alignment horizontal="center"/>
      <protection locked="0"/>
    </xf>
    <xf numFmtId="0" fontId="2" fillId="0" borderId="3" xfId="1" applyFont="1" applyBorder="1" applyAlignment="1" applyProtection="1">
      <alignment horizontal="center" vertical="center" wrapText="1"/>
      <protection locked="0"/>
    </xf>
    <xf numFmtId="0" fontId="2" fillId="0" borderId="2" xfId="1" applyFont="1" applyBorder="1" applyAlignment="1" applyProtection="1">
      <alignment vertical="center"/>
      <protection locked="0"/>
    </xf>
    <xf numFmtId="0" fontId="2" fillId="0" borderId="7" xfId="1" applyFont="1" applyBorder="1" applyAlignment="1" applyProtection="1">
      <alignment horizontal="center" textRotation="90"/>
      <protection locked="0"/>
    </xf>
    <xf numFmtId="0" fontId="6" fillId="0" borderId="3" xfId="1" applyFont="1" applyBorder="1" applyAlignment="1" applyProtection="1">
      <alignment horizontal="center" vertical="center" wrapText="1"/>
      <protection locked="0"/>
    </xf>
    <xf numFmtId="0" fontId="2" fillId="0" borderId="11" xfId="1" applyFont="1" applyBorder="1" applyAlignment="1" applyProtection="1">
      <alignment horizontal="center" textRotation="90" wrapText="1"/>
      <protection locked="0"/>
    </xf>
    <xf numFmtId="0" fontId="2" fillId="0" borderId="3" xfId="1" applyFont="1" applyBorder="1" applyAlignment="1" applyProtection="1">
      <alignment horizontal="center" textRotation="90"/>
      <protection locked="0"/>
    </xf>
    <xf numFmtId="0" fontId="6" fillId="0" borderId="3" xfId="3" applyFont="1" applyBorder="1" applyAlignment="1" applyProtection="1">
      <alignment horizontal="center" textRotation="90"/>
      <protection locked="0"/>
    </xf>
    <xf numFmtId="0" fontId="3" fillId="0" borderId="8" xfId="1" applyFont="1" applyBorder="1" applyAlignment="1" applyProtection="1">
      <alignment horizontal="center"/>
      <protection locked="0"/>
    </xf>
    <xf numFmtId="0" fontId="0" fillId="0" borderId="6" xfId="0" applyBorder="1"/>
    <xf numFmtId="0" fontId="0" fillId="0" borderId="13" xfId="0" applyBorder="1"/>
    <xf numFmtId="0" fontId="23" fillId="0" borderId="0" xfId="0" applyFont="1"/>
    <xf numFmtId="0" fontId="2" fillId="0" borderId="0" xfId="1" applyFont="1" applyAlignment="1" applyProtection="1">
      <alignment horizontal="centerContinuous"/>
      <protection locked="0"/>
    </xf>
    <xf numFmtId="0" fontId="0" fillId="0" borderId="0" xfId="0" applyAlignment="1">
      <alignment horizontal="centerContinuous"/>
    </xf>
    <xf numFmtId="0" fontId="0" fillId="0" borderId="0" xfId="0" applyAlignment="1">
      <alignment horizontal="centerContinuous" wrapText="1"/>
    </xf>
    <xf numFmtId="0" fontId="0" fillId="0" borderId="5" xfId="0" applyBorder="1"/>
    <xf numFmtId="0" fontId="0" fillId="5" borderId="1" xfId="0" applyFill="1" applyBorder="1"/>
    <xf numFmtId="0" fontId="0" fillId="5" borderId="1" xfId="0" applyFill="1" applyBorder="1" applyAlignment="1">
      <alignment horizontal="left" wrapText="1"/>
    </xf>
    <xf numFmtId="0" fontId="0" fillId="5" borderId="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5" xfId="0" applyFill="1" applyBorder="1"/>
    <xf numFmtId="0" fontId="0" fillId="5" borderId="2" xfId="0" applyFill="1" applyBorder="1" applyAlignment="1">
      <alignment wrapText="1"/>
    </xf>
    <xf numFmtId="0" fontId="0" fillId="5" borderId="11" xfId="0" applyFill="1" applyBorder="1"/>
    <xf numFmtId="0" fontId="24" fillId="5" borderId="2" xfId="0" applyFont="1" applyFill="1" applyBorder="1"/>
    <xf numFmtId="0" fontId="24" fillId="5" borderId="3" xfId="0" applyFont="1" applyFill="1" applyBorder="1"/>
    <xf numFmtId="0" fontId="24" fillId="5" borderId="2" xfId="0" applyFont="1" applyFill="1" applyBorder="1" applyAlignment="1">
      <alignment horizontal="centerContinuous" wrapText="1"/>
    </xf>
    <xf numFmtId="0" fontId="0" fillId="0" borderId="5" xfId="0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0" fillId="5" borderId="1" xfId="0" applyFill="1" applyBorder="1" applyAlignment="1">
      <alignment horizontal="centerContinuous" wrapText="1"/>
    </xf>
    <xf numFmtId="0" fontId="24" fillId="5" borderId="3" xfId="0" applyFont="1" applyFill="1" applyBorder="1" applyAlignment="1">
      <alignment horizontal="centerContinuous" wrapText="1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Continuous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wrapText="1"/>
    </xf>
    <xf numFmtId="0" fontId="0" fillId="0" borderId="14" xfId="0" applyBorder="1" applyAlignment="1">
      <alignment horizontal="centerContinuous" vertical="top" wrapText="1"/>
    </xf>
    <xf numFmtId="0" fontId="0" fillId="0" borderId="14" xfId="0" applyBorder="1" applyAlignment="1">
      <alignment horizontal="centerContinuous" vertical="top"/>
    </xf>
    <xf numFmtId="0" fontId="0" fillId="0" borderId="6" xfId="0" applyBorder="1" applyAlignment="1">
      <alignment horizontal="center" vertical="center"/>
    </xf>
    <xf numFmtId="0" fontId="8" fillId="0" borderId="0" xfId="1" applyFont="1" applyAlignment="1" applyProtection="1">
      <alignment horizontal="left"/>
      <protection locked="0"/>
    </xf>
    <xf numFmtId="0" fontId="5" fillId="2" borderId="5" xfId="1" applyFont="1" applyFill="1" applyBorder="1" applyAlignment="1" applyProtection="1">
      <alignment horizontal="center"/>
      <protection locked="0"/>
    </xf>
    <xf numFmtId="0" fontId="9" fillId="0" borderId="1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6" fillId="0" borderId="5" xfId="1" applyFont="1" applyBorder="1" applyAlignment="1" applyProtection="1">
      <alignment horizontal="center" vertical="center" wrapText="1"/>
      <protection locked="0"/>
    </xf>
    <xf numFmtId="0" fontId="6" fillId="0" borderId="7" xfId="1" applyFont="1" applyBorder="1" applyAlignment="1" applyProtection="1">
      <alignment horizontal="center" vertical="center" wrapText="1"/>
      <protection locked="0"/>
    </xf>
    <xf numFmtId="0" fontId="10" fillId="0" borderId="5" xfId="0" applyFont="1" applyBorder="1" applyAlignment="1">
      <alignment horizontal="center" textRotation="90" wrapText="1"/>
    </xf>
    <xf numFmtId="0" fontId="10" fillId="0" borderId="7" xfId="0" applyFont="1" applyBorder="1" applyAlignment="1">
      <alignment horizontal="center" textRotation="90" wrapText="1"/>
    </xf>
    <xf numFmtId="0" fontId="2" fillId="0" borderId="5" xfId="1" applyFont="1" applyBorder="1" applyAlignment="1" applyProtection="1">
      <alignment horizontal="center" vertical="center"/>
      <protection locked="0"/>
    </xf>
    <xf numFmtId="0" fontId="2" fillId="0" borderId="7" xfId="1" applyFont="1" applyBorder="1" applyAlignment="1" applyProtection="1">
      <alignment horizontal="center" vertical="center"/>
      <protection locked="0"/>
    </xf>
    <xf numFmtId="0" fontId="2" fillId="0" borderId="5" xfId="1" applyFont="1" applyBorder="1" applyAlignment="1" applyProtection="1">
      <alignment horizontal="center" textRotation="90"/>
      <protection locked="0"/>
    </xf>
    <xf numFmtId="0" fontId="2" fillId="0" borderId="7" xfId="1" applyFont="1" applyBorder="1" applyAlignment="1" applyProtection="1">
      <alignment horizontal="center" textRotation="90"/>
      <protection locked="0"/>
    </xf>
    <xf numFmtId="0" fontId="2" fillId="0" borderId="1" xfId="1" applyFont="1" applyBorder="1" applyAlignment="1" applyProtection="1">
      <alignment horizontal="center" textRotation="90"/>
      <protection locked="0"/>
    </xf>
    <xf numFmtId="0" fontId="2" fillId="0" borderId="9" xfId="1" applyFont="1" applyBorder="1" applyAlignment="1" applyProtection="1">
      <alignment horizontal="center" textRotation="90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2" fillId="0" borderId="6" xfId="1" applyFont="1" applyBorder="1" applyAlignment="1" applyProtection="1">
      <alignment horizontal="center" textRotation="90"/>
      <protection locked="0"/>
    </xf>
    <xf numFmtId="0" fontId="2" fillId="0" borderId="13" xfId="1" applyFont="1" applyBorder="1" applyAlignment="1" applyProtection="1">
      <alignment horizontal="center" textRotation="90"/>
      <protection locked="0"/>
    </xf>
    <xf numFmtId="0" fontId="4" fillId="0" borderId="5" xfId="1" applyFont="1" applyBorder="1" applyAlignment="1" applyProtection="1">
      <alignment horizontal="right"/>
      <protection locked="0"/>
    </xf>
    <xf numFmtId="0" fontId="2" fillId="0" borderId="5" xfId="1" applyFont="1" applyBorder="1" applyAlignment="1" applyProtection="1">
      <alignment horizontal="center" vertical="center" wrapText="1"/>
      <protection locked="0"/>
    </xf>
    <xf numFmtId="0" fontId="2" fillId="0" borderId="7" xfId="1" applyFont="1" applyBorder="1" applyAlignment="1" applyProtection="1">
      <alignment horizontal="center" vertical="center" wrapText="1"/>
      <protection locked="0"/>
    </xf>
    <xf numFmtId="0" fontId="2" fillId="0" borderId="5" xfId="1" applyFont="1" applyBorder="1" applyAlignment="1" applyProtection="1">
      <alignment horizontal="center" textRotation="90" wrapText="1"/>
      <protection locked="0"/>
    </xf>
    <xf numFmtId="0" fontId="2" fillId="0" borderId="7" xfId="1" applyFont="1" applyBorder="1" applyAlignment="1" applyProtection="1">
      <alignment horizontal="center" textRotation="90" wrapText="1"/>
      <protection locked="0"/>
    </xf>
    <xf numFmtId="0" fontId="2" fillId="0" borderId="9" xfId="1" applyFont="1" applyBorder="1" applyAlignment="1" applyProtection="1">
      <alignment horizontal="center" vertical="center" wrapTex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0" fontId="2" fillId="0" borderId="9" xfId="1" applyFont="1" applyBorder="1" applyAlignment="1" applyProtection="1">
      <alignment horizontal="center" textRotation="90" wrapText="1"/>
      <protection locked="0"/>
    </xf>
    <xf numFmtId="0" fontId="2" fillId="0" borderId="15" xfId="1" applyFont="1" applyBorder="1" applyAlignment="1" applyProtection="1">
      <alignment horizontal="center" textRotation="90" wrapText="1"/>
      <protection locked="0"/>
    </xf>
    <xf numFmtId="0" fontId="2" fillId="0" borderId="7" xfId="1" quotePrefix="1" applyFont="1" applyBorder="1" applyAlignment="1" applyProtection="1">
      <alignment horizontal="center" textRotation="90"/>
      <protection locked="0"/>
    </xf>
    <xf numFmtId="0" fontId="3" fillId="3" borderId="0" xfId="1" applyFont="1" applyFill="1" applyAlignment="1" applyProtection="1">
      <alignment horizontal="left"/>
      <protection locked="0"/>
    </xf>
    <xf numFmtId="0" fontId="3" fillId="0" borderId="0" xfId="1" applyFont="1" applyAlignment="1" applyProtection="1">
      <alignment horizontal="left" vertical="top" wrapText="1"/>
      <protection locked="0"/>
    </xf>
    <xf numFmtId="14" fontId="2" fillId="0" borderId="0" xfId="1" applyNumberFormat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  <protection locked="0"/>
    </xf>
    <xf numFmtId="0" fontId="4" fillId="0" borderId="1" xfId="1" applyFont="1" applyBorder="1" applyAlignment="1" applyProtection="1">
      <alignment horizontal="right"/>
      <protection locked="0"/>
    </xf>
    <xf numFmtId="0" fontId="4" fillId="0" borderId="2" xfId="1" applyFont="1" applyBorder="1" applyAlignment="1" applyProtection="1">
      <alignment horizontal="right"/>
      <protection locked="0"/>
    </xf>
    <xf numFmtId="0" fontId="4" fillId="0" borderId="3" xfId="1" applyFont="1" applyBorder="1" applyAlignment="1" applyProtection="1">
      <alignment horizontal="right"/>
      <protection locked="0"/>
    </xf>
    <xf numFmtId="0" fontId="2" fillId="0" borderId="1" xfId="1" applyFont="1" applyBorder="1" applyAlignment="1" applyProtection="1">
      <alignment horizontal="center"/>
      <protection locked="0"/>
    </xf>
    <xf numFmtId="0" fontId="2" fillId="0" borderId="3" xfId="1" applyFont="1" applyBorder="1" applyAlignment="1" applyProtection="1">
      <alignment horizontal="center"/>
      <protection locked="0"/>
    </xf>
    <xf numFmtId="0" fontId="5" fillId="2" borderId="1" xfId="1" applyFont="1" applyFill="1" applyBorder="1" applyAlignment="1" applyProtection="1">
      <alignment horizontal="center"/>
      <protection locked="0"/>
    </xf>
    <xf numFmtId="0" fontId="5" fillId="2" borderId="2" xfId="1" applyFont="1" applyFill="1" applyBorder="1" applyAlignment="1" applyProtection="1">
      <alignment horizontal="center"/>
      <protection locked="0"/>
    </xf>
    <xf numFmtId="0" fontId="5" fillId="2" borderId="3" xfId="1" applyFont="1" applyFill="1" applyBorder="1" applyAlignment="1" applyProtection="1">
      <alignment horizontal="center"/>
      <protection locked="0"/>
    </xf>
    <xf numFmtId="0" fontId="3" fillId="0" borderId="4" xfId="1" applyFont="1" applyBorder="1" applyAlignment="1" applyProtection="1">
      <alignment horizontal="center"/>
      <protection locked="0"/>
    </xf>
    <xf numFmtId="0" fontId="2" fillId="0" borderId="4" xfId="1" applyFont="1" applyBorder="1" applyAlignment="1" applyProtection="1">
      <alignment horizontal="center"/>
      <protection locked="0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4" xfId="1" applyFont="1" applyBorder="1" applyAlignment="1" applyProtection="1">
      <alignment horizontal="center" wrapText="1"/>
      <protection locked="0"/>
    </xf>
    <xf numFmtId="0" fontId="2" fillId="0" borderId="0" xfId="3" applyFont="1" applyAlignment="1" applyProtection="1">
      <alignment horizontal="left" wrapText="1"/>
      <protection locked="0"/>
    </xf>
    <xf numFmtId="0" fontId="3" fillId="0" borderId="11" xfId="1" applyFont="1" applyBorder="1" applyAlignment="1" applyProtection="1">
      <alignment horizontal="center"/>
      <protection locked="0"/>
    </xf>
    <xf numFmtId="0" fontId="4" fillId="0" borderId="8" xfId="1" applyFont="1" applyBorder="1" applyAlignment="1" applyProtection="1">
      <alignment horizontal="right"/>
      <protection locked="0"/>
    </xf>
    <xf numFmtId="0" fontId="2" fillId="0" borderId="12" xfId="1" applyFont="1" applyBorder="1" applyAlignment="1" applyProtection="1">
      <alignment horizontal="center"/>
      <protection locked="0"/>
    </xf>
    <xf numFmtId="0" fontId="2" fillId="0" borderId="10" xfId="1" applyFont="1" applyBorder="1" applyAlignment="1" applyProtection="1">
      <alignment horizontal="center"/>
      <protection locked="0"/>
    </xf>
    <xf numFmtId="0" fontId="3" fillId="3" borderId="0" xfId="1" applyFont="1" applyFill="1" applyAlignment="1" applyProtection="1">
      <alignment horizontal="left" vertical="top"/>
      <protection locked="0"/>
    </xf>
    <xf numFmtId="0" fontId="3" fillId="3" borderId="11" xfId="1" applyFont="1" applyFill="1" applyBorder="1" applyAlignment="1" applyProtection="1">
      <alignment horizontal="left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Alignment="1" applyProtection="1">
      <alignment horizontal="center" vertical="top" wrapText="1"/>
      <protection locked="0"/>
    </xf>
    <xf numFmtId="0" fontId="3" fillId="3" borderId="11" xfId="1" applyFont="1" applyFill="1" applyBorder="1" applyAlignment="1" applyProtection="1">
      <alignment horizontal="center"/>
      <protection locked="0"/>
    </xf>
    <xf numFmtId="0" fontId="21" fillId="0" borderId="0" xfId="1" applyFont="1" applyAlignment="1" applyProtection="1">
      <alignment horizontal="left"/>
      <protection locked="0"/>
    </xf>
    <xf numFmtId="0" fontId="5" fillId="2" borderId="14" xfId="1" applyFont="1" applyFill="1" applyBorder="1" applyAlignment="1" applyProtection="1">
      <alignment horizontal="center" wrapText="1"/>
      <protection locked="0"/>
    </xf>
    <xf numFmtId="0" fontId="5" fillId="2" borderId="7" xfId="1" applyFont="1" applyFill="1" applyBorder="1" applyAlignment="1" applyProtection="1">
      <alignment horizontal="center"/>
      <protection locked="0"/>
    </xf>
    <xf numFmtId="0" fontId="4" fillId="0" borderId="5" xfId="1" applyFont="1" applyBorder="1" applyAlignment="1" applyProtection="1">
      <alignment horizontal="right" vertical="center"/>
      <protection locked="0"/>
    </xf>
    <xf numFmtId="0" fontId="11" fillId="0" borderId="9" xfId="0" applyFont="1" applyBorder="1" applyAlignment="1">
      <alignment horizontal="left" wrapText="1"/>
    </xf>
    <xf numFmtId="0" fontId="11" fillId="0" borderId="4" xfId="0" applyFont="1" applyBorder="1" applyAlignment="1">
      <alignment horizontal="left" wrapText="1"/>
    </xf>
    <xf numFmtId="0" fontId="11" fillId="0" borderId="6" xfId="0" applyFont="1" applyBorder="1" applyAlignment="1">
      <alignment horizontal="left" wrapText="1"/>
    </xf>
    <xf numFmtId="0" fontId="4" fillId="0" borderId="13" xfId="1" applyFont="1" applyBorder="1" applyAlignment="1" applyProtection="1">
      <alignment horizontal="right"/>
      <protection locked="0"/>
    </xf>
    <xf numFmtId="0" fontId="4" fillId="0" borderId="14" xfId="1" applyFont="1" applyBorder="1" applyAlignment="1" applyProtection="1">
      <alignment horizontal="right"/>
      <protection locked="0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  <protection locked="0"/>
    </xf>
    <xf numFmtId="0" fontId="18" fillId="0" borderId="5" xfId="3" applyFont="1" applyBorder="1" applyAlignment="1" applyProtection="1">
      <alignment horizontal="center" vertical="center" wrapText="1"/>
      <protection locked="0"/>
    </xf>
    <xf numFmtId="0" fontId="4" fillId="0" borderId="6" xfId="1" applyFont="1" applyBorder="1" applyAlignment="1" applyProtection="1">
      <alignment horizontal="right"/>
      <protection locked="0"/>
    </xf>
    <xf numFmtId="0" fontId="4" fillId="0" borderId="7" xfId="1" applyFont="1" applyBorder="1" applyAlignment="1" applyProtection="1">
      <alignment horizontal="right"/>
      <protection locked="0"/>
    </xf>
    <xf numFmtId="0" fontId="2" fillId="0" borderId="9" xfId="1" applyFont="1" applyBorder="1" applyAlignment="1" applyProtection="1">
      <alignment horizontal="center"/>
      <protection locked="0"/>
    </xf>
    <xf numFmtId="0" fontId="2" fillId="0" borderId="14" xfId="1" applyFont="1" applyBorder="1" applyAlignment="1" applyProtection="1">
      <alignment horizontal="center" textRotation="90" wrapText="1"/>
      <protection locked="0"/>
    </xf>
    <xf numFmtId="0" fontId="2" fillId="0" borderId="6" xfId="1" applyFont="1" applyBorder="1" applyAlignment="1" applyProtection="1">
      <alignment horizontal="center" vertical="center"/>
      <protection locked="0"/>
    </xf>
    <xf numFmtId="0" fontId="4" fillId="5" borderId="5" xfId="1" applyFont="1" applyFill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/>
      <protection locked="0"/>
    </xf>
    <xf numFmtId="0" fontId="15" fillId="5" borderId="5" xfId="1" applyFont="1" applyFill="1" applyBorder="1" applyAlignment="1" applyProtection="1">
      <alignment horizontal="center" vertical="center" wrapText="1"/>
      <protection locked="0"/>
    </xf>
    <xf numFmtId="0" fontId="15" fillId="0" borderId="5" xfId="1" applyFont="1" applyBorder="1" applyAlignment="1" applyProtection="1">
      <alignment horizontal="center" vertical="center" wrapText="1"/>
      <protection locked="0"/>
    </xf>
    <xf numFmtId="0" fontId="2" fillId="0" borderId="5" xfId="1" applyFont="1" applyBorder="1" applyAlignment="1" applyProtection="1">
      <alignment horizontal="center"/>
      <protection locked="0"/>
    </xf>
    <xf numFmtId="0" fontId="4" fillId="0" borderId="5" xfId="1" applyFont="1" applyBorder="1" applyAlignment="1" applyProtection="1">
      <alignment horizontal="center" vertical="center"/>
      <protection locked="0"/>
    </xf>
    <xf numFmtId="1" fontId="2" fillId="0" borderId="5" xfId="1" applyNumberFormat="1" applyFont="1" applyBorder="1" applyAlignment="1" applyProtection="1">
      <alignment horizontal="center"/>
      <protection locked="0"/>
    </xf>
    <xf numFmtId="0" fontId="2" fillId="4" borderId="5" xfId="1" applyFont="1" applyFill="1" applyBorder="1" applyAlignment="1" applyProtection="1">
      <alignment horizontal="center"/>
      <protection locked="0"/>
    </xf>
    <xf numFmtId="0" fontId="2" fillId="0" borderId="10" xfId="1" applyFont="1" applyBorder="1" applyAlignment="1" applyProtection="1">
      <alignment horizontal="center" textRotation="90"/>
      <protection locked="0"/>
    </xf>
    <xf numFmtId="0" fontId="2" fillId="0" borderId="8" xfId="1" applyFont="1" applyBorder="1" applyAlignment="1" applyProtection="1">
      <alignment horizontal="center" textRotation="90" wrapText="1"/>
      <protection locked="0"/>
    </xf>
    <xf numFmtId="0" fontId="3" fillId="4" borderId="11" xfId="1" applyFont="1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Continuous" wrapText="1"/>
    </xf>
    <xf numFmtId="0" fontId="0" fillId="0" borderId="0" xfId="0" applyBorder="1" applyAlignment="1">
      <alignment horizontal="centerContinuous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3 2" xfId="3" xr:uid="{00000000-0005-0000-0000-000003000000}"/>
  </cellStyles>
  <dxfs count="126">
    <dxf>
      <border outline="0"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5" formatCode="#,##0\ \E\N;[Red]\-#,##0\ \E\N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Continuous" vertical="bottom" textRotation="0" wrapText="0" indent="0" justifyLastLine="0" shrinkToFit="0" readingOrder="0"/>
    </dxf>
    <dxf>
      <alignment horizontal="centerContinuous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Continuous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Continuous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Continuous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Continuous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Continuous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Continuous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Continuous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Continuous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Continuous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Continuous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Continuous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Continuous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Continuous" vertical="bottom" textRotation="0" wrapText="1" indent="0" justifyLastLine="0" shrinkToFit="0" readingOrder="0"/>
    </dxf>
    <dxf>
      <alignment horizontal="centerContinuous" vertical="bottom" textRotation="0" wrapText="1" indent="0" justifyLastLine="0" shrinkToFit="0" readingOrder="0"/>
    </dxf>
    <dxf>
      <alignment horizontal="centerContinuous" vertical="bottom" textRotation="0" wrapText="1" indent="0" justifyLastLine="0" shrinkToFit="0" readingOrder="0"/>
    </dxf>
    <dxf>
      <alignment horizontal="centerContinuous" vertical="bottom" textRotation="0" wrapText="1" indent="0" justifyLastLine="0" shrinkToFit="0" readingOrder="0"/>
    </dxf>
    <dxf>
      <alignment horizontal="centerContinuous" vertical="bottom" textRotation="0" wrapText="1" indent="0" justifyLastLine="0" shrinkToFit="0" readingOrder="0"/>
    </dxf>
    <dxf>
      <alignment horizontal="centerContinuous" vertical="bottom" textRotation="0" wrapText="1" indent="0" justifyLastLine="0" shrinkToFit="0" readingOrder="0"/>
    </dxf>
    <dxf>
      <alignment horizontal="centerContinuous" vertical="bottom" textRotation="0" wrapText="1" indent="0" justifyLastLine="0" shrinkToFit="0" readingOrder="0"/>
    </dxf>
    <dxf>
      <alignment horizontal="centerContinuous" vertical="bottom" textRotation="0" wrapText="1" indent="0" justifyLastLine="0" shrinkToFit="0" readingOrder="0"/>
    </dxf>
    <dxf>
      <alignment horizontal="centerContinuous" vertical="bottom" textRotation="0" wrapText="1" indent="0" justifyLastLine="0" shrinkToFit="0" readingOrder="0"/>
    </dxf>
    <dxf>
      <alignment horizontal="centerContinuous" vertical="bottom" textRotation="0" wrapText="1" indent="0" justifyLastLine="0" shrinkToFit="0" readingOrder="0"/>
    </dxf>
    <dxf>
      <alignment horizontal="centerContinuous" vertical="bottom" textRotation="0" wrapText="1" indent="0" justifyLastLine="0" shrinkToFit="0" readingOrder="0"/>
    </dxf>
    <dxf>
      <alignment horizontal="centerContinuous" vertical="bottom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Continuous" vertical="bottom" textRotation="0" indent="0" justifyLastLine="0" shrinkToFit="0" readingOrder="0"/>
    </dxf>
    <dxf>
      <alignment horizontal="centerContinuous" vertical="bottom" textRotation="0" indent="0" justifyLastLine="0" shrinkToFit="0" readingOrder="0"/>
    </dxf>
    <dxf>
      <alignment horizontal="centerContinuous" vertical="bottom" textRotation="0" indent="0" justifyLastLine="0" shrinkToFit="0" readingOrder="0"/>
    </dxf>
    <dxf>
      <alignment horizontal="centerContinuous" vertical="bottom" textRotation="0" indent="0" justifyLastLine="0" shrinkToFit="0" readingOrder="0"/>
    </dxf>
    <dxf>
      <alignment horizontal="centerContinuous" vertical="bottom" textRotation="0" indent="0" justifyLastLine="0" shrinkToFit="0" readingOrder="0"/>
    </dxf>
    <dxf>
      <alignment horizontal="centerContinuous" vertical="bottom" textRotation="0" indent="0" justifyLastLine="0" shrinkToFit="0" readingOrder="0"/>
    </dxf>
    <dxf>
      <alignment horizontal="centerContinuous" vertical="bottom" textRotation="0" indent="0" justifyLastLine="0" shrinkToFit="0" readingOrder="0"/>
    </dxf>
    <dxf>
      <alignment horizontal="centerContinuous" vertical="bottom" textRotation="0" indent="0" justifyLastLine="0" shrinkToFit="0" readingOrder="0"/>
    </dxf>
    <dxf>
      <alignment horizontal="centerContinuous" vertical="bottom" textRotation="0" indent="0" justifyLastLine="0" shrinkToFit="0" readingOrder="0"/>
    </dxf>
    <dxf>
      <alignment horizontal="centerContinuous" vertical="bottom" textRotation="0" indent="0" justifyLastLine="0" shrinkToFit="0" readingOrder="0"/>
    </dxf>
    <dxf>
      <alignment horizontal="centerContinuous" vertical="bottom" textRotation="0" indent="0" justifyLastLine="0" shrinkToFit="0" readingOrder="0"/>
    </dxf>
    <dxf>
      <alignment horizontal="centerContinuous" vertical="bottom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1</xdr:col>
      <xdr:colOff>9525</xdr:colOff>
      <xdr:row>38</xdr:row>
      <xdr:rowOff>257175</xdr:rowOff>
    </xdr:to>
    <xdr:sp macro="" textlink="">
      <xdr:nvSpPr>
        <xdr:cNvPr id="8" name="Rounded Rectangle 1">
          <a:extLst>
            <a:ext uri="{FF2B5EF4-FFF2-40B4-BE49-F238E27FC236}">
              <a16:creationId xmlns:a16="http://schemas.microsoft.com/office/drawing/2014/main" id="{CDCB7608-9741-41A3-A797-219D144CAB4A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2aWtvbHQtbXkuc2hhcmVwb2ludC5jb20vOnU6L2cvcGVyc29uYWwvdGFyaWZpa2FjaWphX2FkX3Zpa29fbHQvRVlkSk5MS2lhWGRFZ0x3X05EenNKNk1CQkNBdlNWSlZ3YjQ0dmpzeUgyeVI2QQ&quot;}"/>
            </a:ext>
          </a:extLst>
        </xdr:cNvPr>
        <xdr:cNvSpPr/>
      </xdr:nvSpPr>
      <xdr:spPr>
        <a:xfrm>
          <a:off x="9525" y="8591550"/>
          <a:ext cx="238125" cy="247650"/>
        </a:xfrm>
        <a:prstGeom prst="round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>
              <a:solidFill>
                <a:schemeClr val="bg1">
                  <a:lumMod val="50000"/>
                </a:schemeClr>
              </a:solidFill>
              <a:latin typeface="+mn-lt"/>
              <a:ea typeface="+mn-lt"/>
              <a:cs typeface="+mn-lt"/>
            </a:rPr>
            <a:t>+ įterpti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20208B-E136-4574-9DFA-22A992419E9A}" name="TarifikacijaKontaktas" displayName="TarifikacijaKontaktas" ref="A17:P18" totalsRowShown="0" headerRowBorderDxfId="125" totalsRowBorderDxfId="124">
  <autoFilter ref="A17:P18" xr:uid="{1D20208B-E136-4574-9DFA-22A992419E9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841B0931-46F6-4251-87A1-0A7D32A401D2}" name="Nr" dataDxfId="123" dataCellStyle="Normal 3"/>
    <tableColumn id="2" xr3:uid="{4A5EA3CE-7946-4794-8526-965948BB717F}" name="Dalykas" dataDxfId="122" dataCellStyle="Normal 3"/>
    <tableColumn id="3" xr3:uid="{81264398-6B90-4086-98CC-F6CAE897B905}" name="Grupė" dataDxfId="121" dataCellStyle="Normal 3 2"/>
    <tableColumn id="4" xr3:uid="{C3E1450B-BE32-4759-8A9D-A814F5E07F2D}" name="StudSk" dataDxfId="120" dataCellStyle="Normal 3 2"/>
    <tableColumn id="5" xr3:uid="{3F0666C5-F03C-4A53-A1C8-E5D595BA43A1}" name="Semestras" dataDxfId="119"/>
    <tableColumn id="6" xr3:uid="{5AFA65C0-60A4-4F10-A62B-F692A4B43D36}" name="Paskaitos"/>
    <tableColumn id="7" xr3:uid="{DA2936CD-8E4B-4B50-90DB-70753DE09275}" name="Valandos" dataDxfId="118"/>
    <tableColumn id="8" xr3:uid="{7B35AE2A-9195-4F9A-8BE2-F86E1420DFEF}" name="Pogrupiai" dataDxfId="117"/>
    <tableColumn id="9" xr3:uid="{E8C90FBB-0ACE-4B4C-B559-6B272FC0C220}" name="PaskNuotolis" dataDxfId="116"/>
    <tableColumn id="10" xr3:uid="{F99D4DDE-87D8-4179-9BF5-213E0DE871FA}" name="PraktNuotolis" dataDxfId="115"/>
    <tableColumn id="11" xr3:uid="{57BC9CD2-680E-4A0D-9982-2C024229AE6F}" name="Egzaminas" dataDxfId="114"/>
    <tableColumn id="12" xr3:uid="{B54C1A9A-F448-4403-8379-167703E6D070}" name="Kita" dataDxfId="113"/>
    <tableColumn id="13" xr3:uid="{9B7D3A8E-B20D-4B85-830F-29B7F138D777}" name="Konsultacijos" dataDxfId="112"/>
    <tableColumn id="14" xr3:uid="{B17AF98B-2B24-4611-A51E-014F21160382}" name="Viso" dataDxfId="111" dataCellStyle="Normal 3">
      <calculatedColumnFormula>F18+G18*H18+SUM(I18:M18)</calculatedColumnFormula>
    </tableColumn>
    <tableColumn id="15" xr3:uid="{21B1FF2A-F4DB-4185-B6A6-4631922C80BC}" name="Pastabos" dataDxfId="110" dataCellStyle="Normal 3"/>
    <tableColumn id="16" xr3:uid="{48B1D30E-C632-46D3-B40E-F114CAB53FEA}" name="Papildomas" dataDxfId="109" dataCellStyle="Normal 3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84A6B09-0734-4DC0-B9F0-F43FDE19C831}" name="PapildomaMenas" displayName="PapildomaMenas" ref="A41:P42" insertRow="1" insertRowShift="1" totalsRowShown="0" tableBorderDxfId="0">
  <autoFilter ref="A41:P42" xr:uid="{084A6B09-0734-4DC0-B9F0-F43FDE19C83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56F3F51D-C523-40A5-9372-3E4EA3A3FF6D}" name="Eil. Nr."/>
    <tableColumn id="2" xr3:uid="{92EDCC4A-928F-429F-BEDF-4AA19BB3A373}" name="Veikla"/>
    <tableColumn id="3" xr3:uid="{22299CAA-8BAE-46BA-ADE5-18E1F6B9D985}" name="a"/>
    <tableColumn id="4" xr3:uid="{8A307665-6925-4AF7-913C-8F5305EE26FA}" name="b"/>
    <tableColumn id="5" xr3:uid="{133D7089-C781-4404-8B20-AB227DEB33B1}" name="c"/>
    <tableColumn id="6" xr3:uid="{E62161EA-5C8D-47AE-9819-E5D46707661B}" name="d"/>
    <tableColumn id="7" xr3:uid="{3E714FCE-6ABB-4B69-831F-1EF8B5FCDACD}" name="e"/>
    <tableColumn id="8" xr3:uid="{C3CB0500-8955-4855-8588-16E944A34467}" name="f"/>
    <tableColumn id="9" xr3:uid="{76A8EAF5-1681-4547-9344-5741ED22E20E}" name="a2"/>
    <tableColumn id="10" xr3:uid="{6815A6CA-2240-49AA-AA43-B7A8EC216DCF}" name="b3"/>
    <tableColumn id="11" xr3:uid="{A3F216AD-C554-46ED-B6E5-97A0512BDB0D}" name="c4"/>
    <tableColumn id="12" xr3:uid="{EFE58702-0D2F-4C26-9A7D-E02FE13220F4}" name="a5"/>
    <tableColumn id="13" xr3:uid="{347E5014-F324-4DE6-8932-3BEB34FFF2E9}" name="b6"/>
    <tableColumn id="14" xr3:uid="{B9EA8B9C-687F-49C3-A48A-DF2BAE38322E}" name="Val."/>
    <tableColumn id="15" xr3:uid="{25EEDF12-24A4-4D2D-BD45-D89BCE0B7BC8}" name="Pastabos"/>
    <tableColumn id="16" xr3:uid="{8EA0F8F7-9B09-4C76-BA79-A85C8709C867}" name="Papi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646A814-5893-46D0-AADA-2B3917F30310}" name="TarifikacijaNekontaktinis" displayName="TarifikacijaNekontaktinis" ref="A30:P31" totalsRowShown="0" headerRowBorderDxfId="107" tableBorderDxfId="108" totalsRowBorderDxfId="106">
  <autoFilter ref="A30:P31" xr:uid="{F646A814-5893-46D0-AADA-2B3917F303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F528C8DA-188A-46AF-9C8E-5EBAD04D67C3}" name="Nr" dataDxfId="105" dataCellStyle="Normal 3"/>
    <tableColumn id="2" xr3:uid="{B5443CAC-A8E6-4E41-86A1-40104FE2A19D}" name="Dalykas" dataDxfId="104" dataCellStyle="Normal 3"/>
    <tableColumn id="3" xr3:uid="{454E88C9-C248-48F1-9329-F1CF23796D89}" name="Grupė" dataDxfId="103" dataCellStyle="Normal 3 2"/>
    <tableColumn id="4" xr3:uid="{B9C463D2-3A34-4D38-9EDA-8FBE39760BE0}" name="StudSk" dataDxfId="102" dataCellStyle="Normal 3 2"/>
    <tableColumn id="5" xr3:uid="{4F47393C-2FE5-4B66-8A88-E46A313FAAC0}" name="Semestras" dataDxfId="101"/>
    <tableColumn id="6" xr3:uid="{A4C8B606-D299-4129-A4A9-99D4EE1AF19E}" name="Skaičius" dataDxfId="100" dataCellStyle="Normal 3 2"/>
    <tableColumn id="7" xr3:uid="{69CDC6C7-B306-42C5-9049-BC090A56E642}" name="Valandos" dataDxfId="99" dataCellStyle="Normal 3"/>
    <tableColumn id="8" xr3:uid="{71FC2AC9-059A-4C70-9B93-584825447C13}" name="Savarankiski" dataDxfId="98" dataCellStyle="Normal 3"/>
    <tableColumn id="9" xr3:uid="{C4026EAD-E771-4359-9BAA-FFB794093B2D}" name="PraktikosAtsakaitos" dataDxfId="97" dataCellStyle="Normal 3"/>
    <tableColumn id="10" xr3:uid="{3CE9FD3B-8DDC-4EC8-AA6F-DCDE10E53C1B}" name="NuotolinisMokymasis" dataDxfId="96" dataCellStyle="Normal 3 2"/>
    <tableColumn id="11" xr3:uid="{AABA10A2-2FF1-4B12-B060-BB0FD6C4A8DF}" name="KursinaiDarbai" dataDxfId="95" dataCellStyle="Normal 3 2"/>
    <tableColumn id="12" xr3:uid="{B1A06570-DE95-49B8-ADBC-89F2B57C1FD0}" name="Egzaminas" dataDxfId="94" dataCellStyle="Normal 3 2"/>
    <tableColumn id="13" xr3:uid="{F6B111E8-D659-471A-9239-58B4775AF2C6}" name="Kita" dataDxfId="93" dataCellStyle="Normal 3 2"/>
    <tableColumn id="14" xr3:uid="{DD61B5CC-C34F-48DD-99BF-4522A57D3A66}" name="Viso" dataDxfId="92" dataCellStyle="Normal 3 2">
      <calculatedColumnFormula>SUM(G31:M31)</calculatedColumnFormula>
    </tableColumn>
    <tableColumn id="15" xr3:uid="{00696F9A-A697-4FB3-815B-5F4CF2009832}" name="Pastabos" dataDxfId="91" dataCellStyle="Normal 3"/>
    <tableColumn id="16" xr3:uid="{610F0CFF-7F3A-40F1-BC30-F1F90DE044FD}" name="Papildomas" dataDxfId="90" dataCellStyle="Normal 3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6EEE4A2-D2C4-48A1-BE31-B5FD17CA79E2}" name="TarifikacijaKompetencijos" displayName="TarifikacijaKompetencijos" ref="A48:P49" insertRowShift="1" totalsRowShown="0" headerRowDxfId="89" tableBorderDxfId="88">
  <autoFilter ref="A48:P49" xr:uid="{A6EEE4A2-D2C4-48A1-BE31-B5FD17CA79E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5F06FC09-CFFE-484B-8034-24AC602CB6CD}" name="Eil. Nr." dataDxfId="87"/>
    <tableColumn id="2" xr3:uid="{91BFC9FF-7156-456B-889F-B8714EFC9957}" name="Veikla" dataDxfId="86"/>
    <tableColumn id="3" xr3:uid="{E6D9BDB6-5F8F-43EA-82A0-F83495CB303A}" name="a" dataDxfId="85"/>
    <tableColumn id="4" xr3:uid="{C5174B33-A2AC-453D-A393-098CBB8D78E4}" name="b" dataDxfId="84"/>
    <tableColumn id="5" xr3:uid="{BFCAE517-4127-45FF-A829-F71ECBD3D56F}" name="c" dataDxfId="83"/>
    <tableColumn id="6" xr3:uid="{94447E07-E6A5-462E-9DDB-E07B45849F58}" name="d" dataDxfId="82"/>
    <tableColumn id="7" xr3:uid="{87B54B6A-6B4B-445B-A6FA-C119501FE97F}" name="e" dataDxfId="81"/>
    <tableColumn id="8" xr3:uid="{607C9A2F-9C5A-4969-950B-389DD3CD71C1}" name="f" dataDxfId="80"/>
    <tableColumn id="9" xr3:uid="{41AA7FCB-DB56-42ED-8AFB-ED40D7D66900}" name="a2" dataDxfId="79"/>
    <tableColumn id="10" xr3:uid="{D91A40D0-6380-4886-B3BC-02D89D98610F}" name="b3" dataDxfId="78"/>
    <tableColumn id="11" xr3:uid="{E4BD4055-82CE-4100-B2FA-92F9F26B36A3}" name="c4" dataDxfId="77"/>
    <tableColumn id="12" xr3:uid="{E5703EB3-DACE-42AE-AFC5-BE37065BDE56}" name="a5" dataDxfId="76"/>
    <tableColumn id="13" xr3:uid="{4FFFD6FE-4F16-4AE3-BF67-8B0D3D77C1C4}" name="b6" dataDxfId="75"/>
    <tableColumn id="14" xr3:uid="{A1CE075C-DE1B-45E4-8B0D-4114C0BAB122}" name="Val." dataDxfId="74"/>
    <tableColumn id="15" xr3:uid="{717D3D58-8722-4DBC-9393-EE480786EAC9}" name="Pastabos"/>
    <tableColumn id="16" xr3:uid="{4E71C3DE-FE63-4296-88AC-A2A854D87937}" name="Papil" dataDxfId="7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DA9FD68-80FA-45DB-B0B2-CBC2410A1F4B}" name="TarifikacijaMenas" displayName="TarifikacijaMenas" ref="A43:P44" totalsRowShown="0" headerRowDxfId="72" tableBorderDxfId="71">
  <autoFilter ref="A43:P44" xr:uid="{CDA9FD68-80FA-45DB-B0B2-CBC2410A1F4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6B98D372-28A6-4B17-90FA-2E029BC9D2EC}" name="Eil. Nr." dataDxfId="70"/>
    <tableColumn id="2" xr3:uid="{6D1E640C-5EBD-4C59-ABCC-489AD46E50A7}" name="Veikla" dataDxfId="69"/>
    <tableColumn id="3" xr3:uid="{B54B6CBE-A674-408B-A60D-F3D09D91231D}" name="a" dataDxfId="68"/>
    <tableColumn id="4" xr3:uid="{FD7B7F0A-2F60-43D1-9B1A-9029314FC1EB}" name="b" dataDxfId="67"/>
    <tableColumn id="5" xr3:uid="{23805D97-0D03-4AA7-A9F3-586C25DBA980}" name="c" dataDxfId="66"/>
    <tableColumn id="6" xr3:uid="{0C647E6A-95BF-43C9-BEEB-B05B3C8573A2}" name="d" dataDxfId="65"/>
    <tableColumn id="7" xr3:uid="{752BE091-0C85-45B9-9729-37FC866EB105}" name="e" dataDxfId="64"/>
    <tableColumn id="8" xr3:uid="{BA7DB973-CEED-4F96-9084-1D9AA1BA773B}" name="f" dataDxfId="63"/>
    <tableColumn id="9" xr3:uid="{95B194F7-C534-4154-B503-E9CDC05A05A2}" name="a2" dataDxfId="62"/>
    <tableColumn id="10" xr3:uid="{D0DF5DD4-DEB0-4E81-A27B-3F81FAE670A8}" name="b3" dataDxfId="61"/>
    <tableColumn id="11" xr3:uid="{FBD01600-60A6-405A-AA84-C096A5E64F55}" name="c4" dataDxfId="60"/>
    <tableColumn id="12" xr3:uid="{F9A95BEC-49A0-4FA3-A1E9-7F62008F9898}" name="a5" dataDxfId="59"/>
    <tableColumn id="13" xr3:uid="{587FDE84-AE9E-4D15-86D2-F1D386B9294B}" name="b6" dataDxfId="58"/>
    <tableColumn id="14" xr3:uid="{DD6E7609-3936-4BA3-BCA6-67596292B848}" name="Val." dataDxfId="57"/>
    <tableColumn id="15" xr3:uid="{C6DFDC09-2CC4-4C58-9939-09251AF11DA5}" name="Pastabos"/>
    <tableColumn id="16" xr3:uid="{D16A826A-E146-4A49-A42C-B2C4EE08FA98}" name="Papil" dataDxfId="56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5CCFCEC-BAAC-4E0A-AA16-C665C55C82FB}" name="TarifikacijaPasirengimas" displayName="TarifikacijaPasirengimas" ref="A35:P38" totalsRowShown="0" headerRowDxfId="55" headerRowBorderDxfId="53" tableBorderDxfId="54" totalsRowBorderDxfId="52">
  <autoFilter ref="A35:P38" xr:uid="{05CCFCEC-BAAC-4E0A-AA16-C665C55C82F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A4FCE575-A8D3-40E5-9899-872B1FDC9553}" name="Eil. Nr." dataDxfId="51"/>
    <tableColumn id="2" xr3:uid="{8A96C01A-2018-4D18-A9AD-33DA2F22E8DA}" name="Veikla" dataDxfId="50"/>
    <tableColumn id="3" xr3:uid="{DA8A1126-D75B-40D0-A7B5-65984DF12DA2}" name="a" dataDxfId="49"/>
    <tableColumn id="4" xr3:uid="{2A509130-2CE2-484D-9E15-CD8760C8C4A9}" name="b" dataDxfId="48"/>
    <tableColumn id="5" xr3:uid="{7911559C-156B-4CF0-8FAF-D6442561C87E}" name="c" dataDxfId="47"/>
    <tableColumn id="6" xr3:uid="{A89CA9A6-FA73-4531-A21A-57AA8C45493B}" name="d" dataDxfId="46"/>
    <tableColumn id="7" xr3:uid="{8CCC69E6-A7D2-40A5-874E-BE76022ECE1F}" name="e" dataDxfId="45"/>
    <tableColumn id="8" xr3:uid="{C7B66F30-A1E1-4DF1-ABD3-380037A38B36}" name="f" dataDxfId="44"/>
    <tableColumn id="9" xr3:uid="{BCC75434-49D5-4E3C-8665-3FEAE0E0FF9A}" name="a2" dataDxfId="43"/>
    <tableColumn id="10" xr3:uid="{295ADC43-9D38-4B73-B2F5-4D56F26A02BB}" name="b3" dataDxfId="42"/>
    <tableColumn id="11" xr3:uid="{323E90FA-019D-4A16-B550-ED90F7D005B3}" name="c4" dataDxfId="41"/>
    <tableColumn id="12" xr3:uid="{2E56F30F-E669-4D54-BBA4-6ACA47F7DB1D}" name="a5" dataDxfId="40"/>
    <tableColumn id="13" xr3:uid="{3BF39BB1-A5A5-4243-95CF-979131C10E96}" name="b6" dataDxfId="39"/>
    <tableColumn id="14" xr3:uid="{B2560F06-EE2B-470B-9875-0505EED68D90}" name="Val." dataDxfId="38"/>
    <tableColumn id="15" xr3:uid="{E8CBC4A2-0C7E-459B-92AF-6B394821A154}" name="Pastabos" dataDxfId="37"/>
    <tableColumn id="16" xr3:uid="{C549FACA-5263-4F6F-8100-68141694364F}" name="Papil" dataDxfId="3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E721D7-32DF-4B88-A1DE-3A60EFA4D4D8}" name="PapildomaKontaktas" displayName="PapildomaKontaktas" ref="A17:P18" totalsRowShown="0" headerRowBorderDxfId="34" tableBorderDxfId="35" totalsRowBorderDxfId="33">
  <autoFilter ref="A17:P18" xr:uid="{FDE721D7-32DF-4B88-A1DE-3A60EFA4D4D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B9496FCA-7E5D-4F54-B111-5CD09B8DA51A}" name="Nr" dataDxfId="32" dataCellStyle="Normal 3"/>
    <tableColumn id="2" xr3:uid="{7DF369D2-4A6E-408A-A561-D62BAC0231A4}" name="Dalykas" dataDxfId="31"/>
    <tableColumn id="3" xr3:uid="{7EC7DD56-D2A7-41A9-867D-4A3E70708341}" name="Grupė" dataDxfId="30"/>
    <tableColumn id="4" xr3:uid="{F6E14C32-0880-46AD-8EDC-8144AD47F5BA}" name="StudentuSk" dataDxfId="29"/>
    <tableColumn id="5" xr3:uid="{4EE53755-6ACF-43DC-A7CD-BFEA895B6A3C}" name="Semestras" dataDxfId="28"/>
    <tableColumn id="6" xr3:uid="{1F461D09-5B55-4D68-B817-29A80BFCD4B0}" name="Paskaitos " dataDxfId="27"/>
    <tableColumn id="7" xr3:uid="{2044A237-A1A4-4D1C-A46F-57A2D975B189}" name="Valandos" dataDxfId="26"/>
    <tableColumn id="8" xr3:uid="{AF0C0FAA-5510-406C-98D5-A2985FE2E066}" name="PogrupiuSk" dataDxfId="25"/>
    <tableColumn id="9" xr3:uid="{9F4361E7-E922-46B0-930B-2D7E2EA6730F}" name="PaskaitosNuot" dataDxfId="24"/>
    <tableColumn id="10" xr3:uid="{BF936730-59B9-401E-AA17-93B2ED55963B}" name="PraktikumaiNuot" dataDxfId="23"/>
    <tableColumn id="11" xr3:uid="{6364A726-9828-44FA-9B8B-F9349F3569AB}" name="Egzaminas" dataDxfId="22"/>
    <tableColumn id="12" xr3:uid="{A0BF3012-C6CB-4670-963C-D5DF5DB8B3D0}" name="Kita" dataDxfId="21"/>
    <tableColumn id="13" xr3:uid="{1EEB4EF4-F7FE-4892-AFE1-4E629173AF09}" name="Konsultacijos" dataDxfId="20"/>
    <tableColumn id="14" xr3:uid="{669C57A7-9E58-490D-B45F-38DA4F39E195}" name="Viso" dataDxfId="19" dataCellStyle="Normal 3">
      <calculatedColumnFormula>F18+G18*H18+SUM(I18:M18)</calculatedColumnFormula>
    </tableColumn>
    <tableColumn id="15" xr3:uid="{2FD471A9-916E-4AFC-9AD0-8B0E935BDD7E}" name="Pastabos" dataDxfId="18" dataCellStyle="Normal 3"/>
    <tableColumn id="16" xr3:uid="{A2AA8072-0248-43E1-8377-CE580357579B}" name="Papildomas" dataDxfId="17" dataCellStyle="Normal 3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0113F7A-22CC-4049-9ADB-3E481F56298C}" name="PapildomaNekontaktinis" displayName="PapildomaNekontaktinis" ref="A30:P31" totalsRowShown="0" tableBorderDxfId="16">
  <autoFilter ref="A30:P31" xr:uid="{10113F7A-22CC-4049-9ADB-3E481F56298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EAF912FE-30D3-4D2D-84E4-86B794B6C0F3}" name="Nr" dataDxfId="15" dataCellStyle="Normal 3"/>
    <tableColumn id="2" xr3:uid="{6826082D-8DD1-48EE-AC3D-C67A24BC7CB1}" name="Dalykas" dataDxfId="14"/>
    <tableColumn id="3" xr3:uid="{25D1FBEA-FD68-4D46-88DA-F02AF2A75508}" name="Grupė" dataDxfId="13"/>
    <tableColumn id="4" xr3:uid="{CA84B417-4E35-4ED9-BDAA-D6E5BE1B939E}" name="StudentuSk" dataDxfId="12"/>
    <tableColumn id="5" xr3:uid="{64B75754-87E2-45B5-99EA-05CD996901EB}" name="Semestras"/>
    <tableColumn id="6" xr3:uid="{A9AE931C-B7AD-4DAF-9CD8-FBCA21F01FD7}" name="Skaičius" dataDxfId="11"/>
    <tableColumn id="7" xr3:uid="{DBD9C95E-68EB-49AB-84C9-85F5DA9C3AD3}" name="Valandos" dataDxfId="10"/>
    <tableColumn id="8" xr3:uid="{DCA5F112-7FF1-4517-BE43-8CC9A7624FC8}" name="SavarankiskiDarbai" dataDxfId="9"/>
    <tableColumn id="9" xr3:uid="{FDB5C2D6-8131-4734-8426-06BA3C0A1C30}" name="PraktikosAtaskaitos" dataDxfId="8"/>
    <tableColumn id="10" xr3:uid="{AA7C2538-E53B-48F6-B0D0-5BCACF1DDF48}" name="NuotolinisMokymasis" dataDxfId="7"/>
    <tableColumn id="11" xr3:uid="{B4AD50D2-4631-43BA-8788-D4803271D0C1}" name="KursiniaiDarbai" dataDxfId="6"/>
    <tableColumn id="12" xr3:uid="{BCF23345-CFDC-4532-A7A8-B258CBC15C1D}" name="Egzaminas" dataDxfId="5"/>
    <tableColumn id="13" xr3:uid="{4F107A71-5494-4C68-B655-D2BD56152153}" name="Kita"/>
    <tableColumn id="14" xr3:uid="{ED946FD3-B755-4343-B39C-70220B5D1184}" name="Viso">
      <calculatedColumnFormula>SUM(G31:M31)</calculatedColumnFormula>
    </tableColumn>
    <tableColumn id="15" xr3:uid="{46AC3151-7138-4739-8396-0DDE12663829}" name="Pastabos" dataDxfId="4" dataCellStyle="Normal 3"/>
    <tableColumn id="16" xr3:uid="{82454B54-3FC9-4504-915A-2EC4425CECE0}" name="Papildomas" dataDxfId="3" dataCellStyle="Normal 3"/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EA65377-11E1-4494-AD98-4B464E1C0703}" name="PapildomaPasirengimas" displayName="PapildomaPasirengimas" ref="A35:P36" insertRow="1" insertRowShift="1" totalsRowShown="0" tableBorderDxfId="2">
  <autoFilter ref="A35:P36" xr:uid="{EEA65377-11E1-4494-AD98-4B464E1C070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A6975DF1-EC46-44A6-BB5D-174A2E8EB305}" name="Eil. Nr."/>
    <tableColumn id="2" xr3:uid="{5B923F76-5251-4AA3-900F-E10E9F023333}" name="Veikla"/>
    <tableColumn id="3" xr3:uid="{0F548D30-1635-4BDA-9B29-3AD862166D68}" name="a"/>
    <tableColumn id="4" xr3:uid="{946A6F33-16E4-4D13-B45B-F1614620E51C}" name="b"/>
    <tableColumn id="5" xr3:uid="{E8864FC7-4E95-4B71-BB1C-B574707E4EB9}" name="c"/>
    <tableColumn id="6" xr3:uid="{BFD48CA3-BA96-4134-9DAB-6797DD33CD33}" name="d"/>
    <tableColumn id="7" xr3:uid="{185B9636-71E8-4036-8815-2AEE5132A691}" name="e"/>
    <tableColumn id="8" xr3:uid="{45A64C93-A80C-42BD-8700-8F9EFEABE026}" name="f"/>
    <tableColumn id="9" xr3:uid="{A1D2BD9F-F505-4788-8EEC-71C6EA0E70A0}" name="a2"/>
    <tableColumn id="10" xr3:uid="{136946B6-8C9C-429B-940F-015A7C2381D5}" name="b3"/>
    <tableColumn id="11" xr3:uid="{C2F20A95-A352-492E-8531-61DD046B97CF}" name="c4"/>
    <tableColumn id="12" xr3:uid="{B2B5C6BB-5445-447E-AB78-E34751462F95}" name="a5"/>
    <tableColumn id="13" xr3:uid="{C620A255-3DBA-41C7-9F30-FEB2B43653F1}" name="b6"/>
    <tableColumn id="14" xr3:uid="{2212A30E-C087-49F9-B7C7-50A9EBFE84DE}" name="Val."/>
    <tableColumn id="15" xr3:uid="{9B179AE9-B837-4A08-BBCA-715EBE844C5B}" name="Pastabos"/>
    <tableColumn id="16" xr3:uid="{AD733B98-4AC7-4483-AF83-5945057D93BC}" name="Papi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2C7A709-596E-4AF7-9E24-C86693021081}" name="PapildomaKompetencijos" displayName="PapildomaKompetencijos" ref="A46:P47" insertRow="1" insertRowShift="1" totalsRowShown="0" tableBorderDxfId="1">
  <autoFilter ref="A46:P47" xr:uid="{D2C7A709-596E-4AF7-9E24-C8669302108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3BA0BA64-98E5-49C2-98FC-B547314D7C9E}" name="Eil. Nr."/>
    <tableColumn id="2" xr3:uid="{55EAC6CD-9A44-4524-8C1F-469A67D2F7D0}" name="Veikla"/>
    <tableColumn id="3" xr3:uid="{F4647C28-654C-4D92-A1FA-42C56ADC46F5}" name="a"/>
    <tableColumn id="4" xr3:uid="{66EC7E22-72AD-4DF7-9732-C3F5140B74C6}" name="b"/>
    <tableColumn id="5" xr3:uid="{B803D96A-355D-4D0E-B105-6C2B052D8529}" name="c"/>
    <tableColumn id="6" xr3:uid="{9F4FA9E4-4E26-4309-BE69-7A4278D4C649}" name="d"/>
    <tableColumn id="7" xr3:uid="{999F81B3-DAAC-41BD-82DB-66388902330D}" name="e"/>
    <tableColumn id="8" xr3:uid="{BF79BF91-3EA8-4999-B4CC-FC3A6C3C5B96}" name="f"/>
    <tableColumn id="9" xr3:uid="{CC0626E4-CA42-45C6-974B-9FFB4082B169}" name="a2"/>
    <tableColumn id="10" xr3:uid="{CCA42592-BC08-4F7F-B0EE-BD6CCD73FE5B}" name="b3"/>
    <tableColumn id="11" xr3:uid="{E087EBFD-0AF3-4BBB-B299-0F147F604BD8}" name="c4"/>
    <tableColumn id="12" xr3:uid="{7F8D61D5-8587-42C2-B8EC-28959F9067BD}" name="a5"/>
    <tableColumn id="13" xr3:uid="{73AA679E-05F2-4B98-B325-7CF2F25A3C9F}" name="b6"/>
    <tableColumn id="14" xr3:uid="{43E03B04-D975-4F76-A158-B5E100ED2F55}" name="Val."/>
    <tableColumn id="15" xr3:uid="{718D786C-534E-41E9-A9E3-DF11808FFDAB}" name="Pastabos"/>
    <tableColumn id="16" xr3:uid="{37B27BBF-B3C9-4D7C-93CD-263C6DADD6B0}" name="Pap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1"/>
  <sheetViews>
    <sheetView showZeros="0" tabSelected="1" zoomScaleNormal="100" workbookViewId="0">
      <selection activeCell="B38" sqref="B38"/>
    </sheetView>
  </sheetViews>
  <sheetFormatPr defaultRowHeight="12.95"/>
  <cols>
    <col min="1" max="1" width="3.125" style="1" customWidth="1"/>
    <col min="2" max="2" width="24.125" style="2" customWidth="1"/>
    <col min="3" max="3" width="9.5" style="2" customWidth="1"/>
    <col min="4" max="5" width="5" style="2" customWidth="1"/>
    <col min="6" max="10" width="4.75" style="2" customWidth="1"/>
    <col min="11" max="11" width="5.375" style="2" customWidth="1"/>
    <col min="12" max="13" width="4.75" style="2" customWidth="1"/>
    <col min="14" max="14" width="6.875" style="2" customWidth="1"/>
    <col min="15" max="15" width="10.125" style="2" customWidth="1"/>
    <col min="16" max="16" width="6.875" style="2" customWidth="1"/>
    <col min="17" max="17" width="11.875" style="2" customWidth="1"/>
    <col min="18" max="18" width="17" style="2" customWidth="1"/>
    <col min="19" max="248" width="9" style="2"/>
    <col min="249" max="249" width="0.125" style="2" customWidth="1"/>
    <col min="250" max="250" width="3.375" style="2" bestFit="1" customWidth="1"/>
    <col min="251" max="251" width="19.125" style="2" customWidth="1"/>
    <col min="252" max="252" width="2.875" style="2" customWidth="1"/>
    <col min="253" max="253" width="3.125" style="2" bestFit="1" customWidth="1"/>
    <col min="254" max="254" width="4" style="2" customWidth="1"/>
    <col min="255" max="255" width="4.125" style="2" customWidth="1"/>
    <col min="256" max="256" width="5.125" style="2" customWidth="1"/>
    <col min="257" max="257" width="3.625" style="2" bestFit="1" customWidth="1"/>
    <col min="258" max="258" width="5.375" style="2" bestFit="1" customWidth="1"/>
    <col min="259" max="259" width="5" style="2" customWidth="1"/>
    <col min="260" max="260" width="5.5" style="2" customWidth="1"/>
    <col min="261" max="261" width="5.875" style="2" customWidth="1"/>
    <col min="262" max="262" width="4.375" style="2" customWidth="1"/>
    <col min="263" max="263" width="6" style="2" customWidth="1"/>
    <col min="264" max="264" width="5.125" style="2" bestFit="1" customWidth="1"/>
    <col min="265" max="267" width="3.125" style="2" bestFit="1" customWidth="1"/>
    <col min="268" max="268" width="4.875" style="2" customWidth="1"/>
    <col min="269" max="269" width="5.375" style="2" customWidth="1"/>
    <col min="270" max="504" width="9" style="2"/>
    <col min="505" max="505" width="0.125" style="2" customWidth="1"/>
    <col min="506" max="506" width="3.375" style="2" bestFit="1" customWidth="1"/>
    <col min="507" max="507" width="19.125" style="2" customWidth="1"/>
    <col min="508" max="508" width="2.875" style="2" customWidth="1"/>
    <col min="509" max="509" width="3.125" style="2" bestFit="1" customWidth="1"/>
    <col min="510" max="510" width="4" style="2" customWidth="1"/>
    <col min="511" max="511" width="4.125" style="2" customWidth="1"/>
    <col min="512" max="512" width="5.125" style="2" customWidth="1"/>
    <col min="513" max="513" width="3.625" style="2" bestFit="1" customWidth="1"/>
    <col min="514" max="514" width="5.375" style="2" bestFit="1" customWidth="1"/>
    <col min="515" max="515" width="5" style="2" customWidth="1"/>
    <col min="516" max="516" width="5.5" style="2" customWidth="1"/>
    <col min="517" max="517" width="5.875" style="2" customWidth="1"/>
    <col min="518" max="518" width="4.375" style="2" customWidth="1"/>
    <col min="519" max="519" width="6" style="2" customWidth="1"/>
    <col min="520" max="520" width="5.125" style="2" bestFit="1" customWidth="1"/>
    <col min="521" max="523" width="3.125" style="2" bestFit="1" customWidth="1"/>
    <col min="524" max="524" width="4.875" style="2" customWidth="1"/>
    <col min="525" max="525" width="5.375" style="2" customWidth="1"/>
    <col min="526" max="760" width="9" style="2"/>
    <col min="761" max="761" width="0.125" style="2" customWidth="1"/>
    <col min="762" max="762" width="3.375" style="2" bestFit="1" customWidth="1"/>
    <col min="763" max="763" width="19.125" style="2" customWidth="1"/>
    <col min="764" max="764" width="2.875" style="2" customWidth="1"/>
    <col min="765" max="765" width="3.125" style="2" bestFit="1" customWidth="1"/>
    <col min="766" max="766" width="4" style="2" customWidth="1"/>
    <col min="767" max="767" width="4.125" style="2" customWidth="1"/>
    <col min="768" max="768" width="5.125" style="2" customWidth="1"/>
    <col min="769" max="769" width="3.625" style="2" bestFit="1" customWidth="1"/>
    <col min="770" max="770" width="5.375" style="2" bestFit="1" customWidth="1"/>
    <col min="771" max="771" width="5" style="2" customWidth="1"/>
    <col min="772" max="772" width="5.5" style="2" customWidth="1"/>
    <col min="773" max="773" width="5.875" style="2" customWidth="1"/>
    <col min="774" max="774" width="4.375" style="2" customWidth="1"/>
    <col min="775" max="775" width="6" style="2" customWidth="1"/>
    <col min="776" max="776" width="5.125" style="2" bestFit="1" customWidth="1"/>
    <col min="777" max="779" width="3.125" style="2" bestFit="1" customWidth="1"/>
    <col min="780" max="780" width="4.875" style="2" customWidth="1"/>
    <col min="781" max="781" width="5.375" style="2" customWidth="1"/>
    <col min="782" max="1016" width="9" style="2"/>
    <col min="1017" max="1017" width="0.125" style="2" customWidth="1"/>
    <col min="1018" max="1018" width="3.375" style="2" bestFit="1" customWidth="1"/>
    <col min="1019" max="1019" width="19.125" style="2" customWidth="1"/>
    <col min="1020" max="1020" width="2.875" style="2" customWidth="1"/>
    <col min="1021" max="1021" width="3.125" style="2" bestFit="1" customWidth="1"/>
    <col min="1022" max="1022" width="4" style="2" customWidth="1"/>
    <col min="1023" max="1023" width="4.125" style="2" customWidth="1"/>
    <col min="1024" max="1024" width="5.125" style="2" customWidth="1"/>
    <col min="1025" max="1025" width="3.625" style="2" bestFit="1" customWidth="1"/>
    <col min="1026" max="1026" width="5.375" style="2" bestFit="1" customWidth="1"/>
    <col min="1027" max="1027" width="5" style="2" customWidth="1"/>
    <col min="1028" max="1028" width="5.5" style="2" customWidth="1"/>
    <col min="1029" max="1029" width="5.875" style="2" customWidth="1"/>
    <col min="1030" max="1030" width="4.375" style="2" customWidth="1"/>
    <col min="1031" max="1031" width="6" style="2" customWidth="1"/>
    <col min="1032" max="1032" width="5.125" style="2" bestFit="1" customWidth="1"/>
    <col min="1033" max="1035" width="3.125" style="2" bestFit="1" customWidth="1"/>
    <col min="1036" max="1036" width="4.875" style="2" customWidth="1"/>
    <col min="1037" max="1037" width="5.375" style="2" customWidth="1"/>
    <col min="1038" max="1272" width="9" style="2"/>
    <col min="1273" max="1273" width="0.125" style="2" customWidth="1"/>
    <col min="1274" max="1274" width="3.375" style="2" bestFit="1" customWidth="1"/>
    <col min="1275" max="1275" width="19.125" style="2" customWidth="1"/>
    <col min="1276" max="1276" width="2.875" style="2" customWidth="1"/>
    <col min="1277" max="1277" width="3.125" style="2" bestFit="1" customWidth="1"/>
    <col min="1278" max="1278" width="4" style="2" customWidth="1"/>
    <col min="1279" max="1279" width="4.125" style="2" customWidth="1"/>
    <col min="1280" max="1280" width="5.125" style="2" customWidth="1"/>
    <col min="1281" max="1281" width="3.625" style="2" bestFit="1" customWidth="1"/>
    <col min="1282" max="1282" width="5.375" style="2" bestFit="1" customWidth="1"/>
    <col min="1283" max="1283" width="5" style="2" customWidth="1"/>
    <col min="1284" max="1284" width="5.5" style="2" customWidth="1"/>
    <col min="1285" max="1285" width="5.875" style="2" customWidth="1"/>
    <col min="1286" max="1286" width="4.375" style="2" customWidth="1"/>
    <col min="1287" max="1287" width="6" style="2" customWidth="1"/>
    <col min="1288" max="1288" width="5.125" style="2" bestFit="1" customWidth="1"/>
    <col min="1289" max="1291" width="3.125" style="2" bestFit="1" customWidth="1"/>
    <col min="1292" max="1292" width="4.875" style="2" customWidth="1"/>
    <col min="1293" max="1293" width="5.375" style="2" customWidth="1"/>
    <col min="1294" max="1528" width="9" style="2"/>
    <col min="1529" max="1529" width="0.125" style="2" customWidth="1"/>
    <col min="1530" max="1530" width="3.375" style="2" bestFit="1" customWidth="1"/>
    <col min="1531" max="1531" width="19.125" style="2" customWidth="1"/>
    <col min="1532" max="1532" width="2.875" style="2" customWidth="1"/>
    <col min="1533" max="1533" width="3.125" style="2" bestFit="1" customWidth="1"/>
    <col min="1534" max="1534" width="4" style="2" customWidth="1"/>
    <col min="1535" max="1535" width="4.125" style="2" customWidth="1"/>
    <col min="1536" max="1536" width="5.125" style="2" customWidth="1"/>
    <col min="1537" max="1537" width="3.625" style="2" bestFit="1" customWidth="1"/>
    <col min="1538" max="1538" width="5.375" style="2" bestFit="1" customWidth="1"/>
    <col min="1539" max="1539" width="5" style="2" customWidth="1"/>
    <col min="1540" max="1540" width="5.5" style="2" customWidth="1"/>
    <col min="1541" max="1541" width="5.875" style="2" customWidth="1"/>
    <col min="1542" max="1542" width="4.375" style="2" customWidth="1"/>
    <col min="1543" max="1543" width="6" style="2" customWidth="1"/>
    <col min="1544" max="1544" width="5.125" style="2" bestFit="1" customWidth="1"/>
    <col min="1545" max="1547" width="3.125" style="2" bestFit="1" customWidth="1"/>
    <col min="1548" max="1548" width="4.875" style="2" customWidth="1"/>
    <col min="1549" max="1549" width="5.375" style="2" customWidth="1"/>
    <col min="1550" max="1784" width="9" style="2"/>
    <col min="1785" max="1785" width="0.125" style="2" customWidth="1"/>
    <col min="1786" max="1786" width="3.375" style="2" bestFit="1" customWidth="1"/>
    <col min="1787" max="1787" width="19.125" style="2" customWidth="1"/>
    <col min="1788" max="1788" width="2.875" style="2" customWidth="1"/>
    <col min="1789" max="1789" width="3.125" style="2" bestFit="1" customWidth="1"/>
    <col min="1790" max="1790" width="4" style="2" customWidth="1"/>
    <col min="1791" max="1791" width="4.125" style="2" customWidth="1"/>
    <col min="1792" max="1792" width="5.125" style="2" customWidth="1"/>
    <col min="1793" max="1793" width="3.625" style="2" bestFit="1" customWidth="1"/>
    <col min="1794" max="1794" width="5.375" style="2" bestFit="1" customWidth="1"/>
    <col min="1795" max="1795" width="5" style="2" customWidth="1"/>
    <col min="1796" max="1796" width="5.5" style="2" customWidth="1"/>
    <col min="1797" max="1797" width="5.875" style="2" customWidth="1"/>
    <col min="1798" max="1798" width="4.375" style="2" customWidth="1"/>
    <col min="1799" max="1799" width="6" style="2" customWidth="1"/>
    <col min="1800" max="1800" width="5.125" style="2" bestFit="1" customWidth="1"/>
    <col min="1801" max="1803" width="3.125" style="2" bestFit="1" customWidth="1"/>
    <col min="1804" max="1804" width="4.875" style="2" customWidth="1"/>
    <col min="1805" max="1805" width="5.375" style="2" customWidth="1"/>
    <col min="1806" max="2040" width="9" style="2"/>
    <col min="2041" max="2041" width="0.125" style="2" customWidth="1"/>
    <col min="2042" max="2042" width="3.375" style="2" bestFit="1" customWidth="1"/>
    <col min="2043" max="2043" width="19.125" style="2" customWidth="1"/>
    <col min="2044" max="2044" width="2.875" style="2" customWidth="1"/>
    <col min="2045" max="2045" width="3.125" style="2" bestFit="1" customWidth="1"/>
    <col min="2046" max="2046" width="4" style="2" customWidth="1"/>
    <col min="2047" max="2047" width="4.125" style="2" customWidth="1"/>
    <col min="2048" max="2048" width="5.125" style="2" customWidth="1"/>
    <col min="2049" max="2049" width="3.625" style="2" bestFit="1" customWidth="1"/>
    <col min="2050" max="2050" width="5.375" style="2" bestFit="1" customWidth="1"/>
    <col min="2051" max="2051" width="5" style="2" customWidth="1"/>
    <col min="2052" max="2052" width="5.5" style="2" customWidth="1"/>
    <col min="2053" max="2053" width="5.875" style="2" customWidth="1"/>
    <col min="2054" max="2054" width="4.375" style="2" customWidth="1"/>
    <col min="2055" max="2055" width="6" style="2" customWidth="1"/>
    <col min="2056" max="2056" width="5.125" style="2" bestFit="1" customWidth="1"/>
    <col min="2057" max="2059" width="3.125" style="2" bestFit="1" customWidth="1"/>
    <col min="2060" max="2060" width="4.875" style="2" customWidth="1"/>
    <col min="2061" max="2061" width="5.375" style="2" customWidth="1"/>
    <col min="2062" max="2296" width="9" style="2"/>
    <col min="2297" max="2297" width="0.125" style="2" customWidth="1"/>
    <col min="2298" max="2298" width="3.375" style="2" bestFit="1" customWidth="1"/>
    <col min="2299" max="2299" width="19.125" style="2" customWidth="1"/>
    <col min="2300" max="2300" width="2.875" style="2" customWidth="1"/>
    <col min="2301" max="2301" width="3.125" style="2" bestFit="1" customWidth="1"/>
    <col min="2302" max="2302" width="4" style="2" customWidth="1"/>
    <col min="2303" max="2303" width="4.125" style="2" customWidth="1"/>
    <col min="2304" max="2304" width="5.125" style="2" customWidth="1"/>
    <col min="2305" max="2305" width="3.625" style="2" bestFit="1" customWidth="1"/>
    <col min="2306" max="2306" width="5.375" style="2" bestFit="1" customWidth="1"/>
    <col min="2307" max="2307" width="5" style="2" customWidth="1"/>
    <col min="2308" max="2308" width="5.5" style="2" customWidth="1"/>
    <col min="2309" max="2309" width="5.875" style="2" customWidth="1"/>
    <col min="2310" max="2310" width="4.375" style="2" customWidth="1"/>
    <col min="2311" max="2311" width="6" style="2" customWidth="1"/>
    <col min="2312" max="2312" width="5.125" style="2" bestFit="1" customWidth="1"/>
    <col min="2313" max="2315" width="3.125" style="2" bestFit="1" customWidth="1"/>
    <col min="2316" max="2316" width="4.875" style="2" customWidth="1"/>
    <col min="2317" max="2317" width="5.375" style="2" customWidth="1"/>
    <col min="2318" max="2552" width="9" style="2"/>
    <col min="2553" max="2553" width="0.125" style="2" customWidth="1"/>
    <col min="2554" max="2554" width="3.375" style="2" bestFit="1" customWidth="1"/>
    <col min="2555" max="2555" width="19.125" style="2" customWidth="1"/>
    <col min="2556" max="2556" width="2.875" style="2" customWidth="1"/>
    <col min="2557" max="2557" width="3.125" style="2" bestFit="1" customWidth="1"/>
    <col min="2558" max="2558" width="4" style="2" customWidth="1"/>
    <col min="2559" max="2559" width="4.125" style="2" customWidth="1"/>
    <col min="2560" max="2560" width="5.125" style="2" customWidth="1"/>
    <col min="2561" max="2561" width="3.625" style="2" bestFit="1" customWidth="1"/>
    <col min="2562" max="2562" width="5.375" style="2" bestFit="1" customWidth="1"/>
    <col min="2563" max="2563" width="5" style="2" customWidth="1"/>
    <col min="2564" max="2564" width="5.5" style="2" customWidth="1"/>
    <col min="2565" max="2565" width="5.875" style="2" customWidth="1"/>
    <col min="2566" max="2566" width="4.375" style="2" customWidth="1"/>
    <col min="2567" max="2567" width="6" style="2" customWidth="1"/>
    <col min="2568" max="2568" width="5.125" style="2" bestFit="1" customWidth="1"/>
    <col min="2569" max="2571" width="3.125" style="2" bestFit="1" customWidth="1"/>
    <col min="2572" max="2572" width="4.875" style="2" customWidth="1"/>
    <col min="2573" max="2573" width="5.375" style="2" customWidth="1"/>
    <col min="2574" max="2808" width="9" style="2"/>
    <col min="2809" max="2809" width="0.125" style="2" customWidth="1"/>
    <col min="2810" max="2810" width="3.375" style="2" bestFit="1" customWidth="1"/>
    <col min="2811" max="2811" width="19.125" style="2" customWidth="1"/>
    <col min="2812" max="2812" width="2.875" style="2" customWidth="1"/>
    <col min="2813" max="2813" width="3.125" style="2" bestFit="1" customWidth="1"/>
    <col min="2814" max="2814" width="4" style="2" customWidth="1"/>
    <col min="2815" max="2815" width="4.125" style="2" customWidth="1"/>
    <col min="2816" max="2816" width="5.125" style="2" customWidth="1"/>
    <col min="2817" max="2817" width="3.625" style="2" bestFit="1" customWidth="1"/>
    <col min="2818" max="2818" width="5.375" style="2" bestFit="1" customWidth="1"/>
    <col min="2819" max="2819" width="5" style="2" customWidth="1"/>
    <col min="2820" max="2820" width="5.5" style="2" customWidth="1"/>
    <col min="2821" max="2821" width="5.875" style="2" customWidth="1"/>
    <col min="2822" max="2822" width="4.375" style="2" customWidth="1"/>
    <col min="2823" max="2823" width="6" style="2" customWidth="1"/>
    <col min="2824" max="2824" width="5.125" style="2" bestFit="1" customWidth="1"/>
    <col min="2825" max="2827" width="3.125" style="2" bestFit="1" customWidth="1"/>
    <col min="2828" max="2828" width="4.875" style="2" customWidth="1"/>
    <col min="2829" max="2829" width="5.375" style="2" customWidth="1"/>
    <col min="2830" max="3064" width="9" style="2"/>
    <col min="3065" max="3065" width="0.125" style="2" customWidth="1"/>
    <col min="3066" max="3066" width="3.375" style="2" bestFit="1" customWidth="1"/>
    <col min="3067" max="3067" width="19.125" style="2" customWidth="1"/>
    <col min="3068" max="3068" width="2.875" style="2" customWidth="1"/>
    <col min="3069" max="3069" width="3.125" style="2" bestFit="1" customWidth="1"/>
    <col min="3070" max="3070" width="4" style="2" customWidth="1"/>
    <col min="3071" max="3071" width="4.125" style="2" customWidth="1"/>
    <col min="3072" max="3072" width="5.125" style="2" customWidth="1"/>
    <col min="3073" max="3073" width="3.625" style="2" bestFit="1" customWidth="1"/>
    <col min="3074" max="3074" width="5.375" style="2" bestFit="1" customWidth="1"/>
    <col min="3075" max="3075" width="5" style="2" customWidth="1"/>
    <col min="3076" max="3076" width="5.5" style="2" customWidth="1"/>
    <col min="3077" max="3077" width="5.875" style="2" customWidth="1"/>
    <col min="3078" max="3078" width="4.375" style="2" customWidth="1"/>
    <col min="3079" max="3079" width="6" style="2" customWidth="1"/>
    <col min="3080" max="3080" width="5.125" style="2" bestFit="1" customWidth="1"/>
    <col min="3081" max="3083" width="3.125" style="2" bestFit="1" customWidth="1"/>
    <col min="3084" max="3084" width="4.875" style="2" customWidth="1"/>
    <col min="3085" max="3085" width="5.375" style="2" customWidth="1"/>
    <col min="3086" max="3320" width="9" style="2"/>
    <col min="3321" max="3321" width="0.125" style="2" customWidth="1"/>
    <col min="3322" max="3322" width="3.375" style="2" bestFit="1" customWidth="1"/>
    <col min="3323" max="3323" width="19.125" style="2" customWidth="1"/>
    <col min="3324" max="3324" width="2.875" style="2" customWidth="1"/>
    <col min="3325" max="3325" width="3.125" style="2" bestFit="1" customWidth="1"/>
    <col min="3326" max="3326" width="4" style="2" customWidth="1"/>
    <col min="3327" max="3327" width="4.125" style="2" customWidth="1"/>
    <col min="3328" max="3328" width="5.125" style="2" customWidth="1"/>
    <col min="3329" max="3329" width="3.625" style="2" bestFit="1" customWidth="1"/>
    <col min="3330" max="3330" width="5.375" style="2" bestFit="1" customWidth="1"/>
    <col min="3331" max="3331" width="5" style="2" customWidth="1"/>
    <col min="3332" max="3332" width="5.5" style="2" customWidth="1"/>
    <col min="3333" max="3333" width="5.875" style="2" customWidth="1"/>
    <col min="3334" max="3334" width="4.375" style="2" customWidth="1"/>
    <col min="3335" max="3335" width="6" style="2" customWidth="1"/>
    <col min="3336" max="3336" width="5.125" style="2" bestFit="1" customWidth="1"/>
    <col min="3337" max="3339" width="3.125" style="2" bestFit="1" customWidth="1"/>
    <col min="3340" max="3340" width="4.875" style="2" customWidth="1"/>
    <col min="3341" max="3341" width="5.375" style="2" customWidth="1"/>
    <col min="3342" max="3576" width="9" style="2"/>
    <col min="3577" max="3577" width="0.125" style="2" customWidth="1"/>
    <col min="3578" max="3578" width="3.375" style="2" bestFit="1" customWidth="1"/>
    <col min="3579" max="3579" width="19.125" style="2" customWidth="1"/>
    <col min="3580" max="3580" width="2.875" style="2" customWidth="1"/>
    <col min="3581" max="3581" width="3.125" style="2" bestFit="1" customWidth="1"/>
    <col min="3582" max="3582" width="4" style="2" customWidth="1"/>
    <col min="3583" max="3583" width="4.125" style="2" customWidth="1"/>
    <col min="3584" max="3584" width="5.125" style="2" customWidth="1"/>
    <col min="3585" max="3585" width="3.625" style="2" bestFit="1" customWidth="1"/>
    <col min="3586" max="3586" width="5.375" style="2" bestFit="1" customWidth="1"/>
    <col min="3587" max="3587" width="5" style="2" customWidth="1"/>
    <col min="3588" max="3588" width="5.5" style="2" customWidth="1"/>
    <col min="3589" max="3589" width="5.875" style="2" customWidth="1"/>
    <col min="3590" max="3590" width="4.375" style="2" customWidth="1"/>
    <col min="3591" max="3591" width="6" style="2" customWidth="1"/>
    <col min="3592" max="3592" width="5.125" style="2" bestFit="1" customWidth="1"/>
    <col min="3593" max="3595" width="3.125" style="2" bestFit="1" customWidth="1"/>
    <col min="3596" max="3596" width="4.875" style="2" customWidth="1"/>
    <col min="3597" max="3597" width="5.375" style="2" customWidth="1"/>
    <col min="3598" max="3832" width="9" style="2"/>
    <col min="3833" max="3833" width="0.125" style="2" customWidth="1"/>
    <col min="3834" max="3834" width="3.375" style="2" bestFit="1" customWidth="1"/>
    <col min="3835" max="3835" width="19.125" style="2" customWidth="1"/>
    <col min="3836" max="3836" width="2.875" style="2" customWidth="1"/>
    <col min="3837" max="3837" width="3.125" style="2" bestFit="1" customWidth="1"/>
    <col min="3838" max="3838" width="4" style="2" customWidth="1"/>
    <col min="3839" max="3839" width="4.125" style="2" customWidth="1"/>
    <col min="3840" max="3840" width="5.125" style="2" customWidth="1"/>
    <col min="3841" max="3841" width="3.625" style="2" bestFit="1" customWidth="1"/>
    <col min="3842" max="3842" width="5.375" style="2" bestFit="1" customWidth="1"/>
    <col min="3843" max="3843" width="5" style="2" customWidth="1"/>
    <col min="3844" max="3844" width="5.5" style="2" customWidth="1"/>
    <col min="3845" max="3845" width="5.875" style="2" customWidth="1"/>
    <col min="3846" max="3846" width="4.375" style="2" customWidth="1"/>
    <col min="3847" max="3847" width="6" style="2" customWidth="1"/>
    <col min="3848" max="3848" width="5.125" style="2" bestFit="1" customWidth="1"/>
    <col min="3849" max="3851" width="3.125" style="2" bestFit="1" customWidth="1"/>
    <col min="3852" max="3852" width="4.875" style="2" customWidth="1"/>
    <col min="3853" max="3853" width="5.375" style="2" customWidth="1"/>
    <col min="3854" max="4088" width="9" style="2"/>
    <col min="4089" max="4089" width="0.125" style="2" customWidth="1"/>
    <col min="4090" max="4090" width="3.375" style="2" bestFit="1" customWidth="1"/>
    <col min="4091" max="4091" width="19.125" style="2" customWidth="1"/>
    <col min="4092" max="4092" width="2.875" style="2" customWidth="1"/>
    <col min="4093" max="4093" width="3.125" style="2" bestFit="1" customWidth="1"/>
    <col min="4094" max="4094" width="4" style="2" customWidth="1"/>
    <col min="4095" max="4095" width="4.125" style="2" customWidth="1"/>
    <col min="4096" max="4096" width="5.125" style="2" customWidth="1"/>
    <col min="4097" max="4097" width="3.625" style="2" bestFit="1" customWidth="1"/>
    <col min="4098" max="4098" width="5.375" style="2" bestFit="1" customWidth="1"/>
    <col min="4099" max="4099" width="5" style="2" customWidth="1"/>
    <col min="4100" max="4100" width="5.5" style="2" customWidth="1"/>
    <col min="4101" max="4101" width="5.875" style="2" customWidth="1"/>
    <col min="4102" max="4102" width="4.375" style="2" customWidth="1"/>
    <col min="4103" max="4103" width="6" style="2" customWidth="1"/>
    <col min="4104" max="4104" width="5.125" style="2" bestFit="1" customWidth="1"/>
    <col min="4105" max="4107" width="3.125" style="2" bestFit="1" customWidth="1"/>
    <col min="4108" max="4108" width="4.875" style="2" customWidth="1"/>
    <col min="4109" max="4109" width="5.375" style="2" customWidth="1"/>
    <col min="4110" max="4344" width="9" style="2"/>
    <col min="4345" max="4345" width="0.125" style="2" customWidth="1"/>
    <col min="4346" max="4346" width="3.375" style="2" bestFit="1" customWidth="1"/>
    <col min="4347" max="4347" width="19.125" style="2" customWidth="1"/>
    <col min="4348" max="4348" width="2.875" style="2" customWidth="1"/>
    <col min="4349" max="4349" width="3.125" style="2" bestFit="1" customWidth="1"/>
    <col min="4350" max="4350" width="4" style="2" customWidth="1"/>
    <col min="4351" max="4351" width="4.125" style="2" customWidth="1"/>
    <col min="4352" max="4352" width="5.125" style="2" customWidth="1"/>
    <col min="4353" max="4353" width="3.625" style="2" bestFit="1" customWidth="1"/>
    <col min="4354" max="4354" width="5.375" style="2" bestFit="1" customWidth="1"/>
    <col min="4355" max="4355" width="5" style="2" customWidth="1"/>
    <col min="4356" max="4356" width="5.5" style="2" customWidth="1"/>
    <col min="4357" max="4357" width="5.875" style="2" customWidth="1"/>
    <col min="4358" max="4358" width="4.375" style="2" customWidth="1"/>
    <col min="4359" max="4359" width="6" style="2" customWidth="1"/>
    <col min="4360" max="4360" width="5.125" style="2" bestFit="1" customWidth="1"/>
    <col min="4361" max="4363" width="3.125" style="2" bestFit="1" customWidth="1"/>
    <col min="4364" max="4364" width="4.875" style="2" customWidth="1"/>
    <col min="4365" max="4365" width="5.375" style="2" customWidth="1"/>
    <col min="4366" max="4600" width="9" style="2"/>
    <col min="4601" max="4601" width="0.125" style="2" customWidth="1"/>
    <col min="4602" max="4602" width="3.375" style="2" bestFit="1" customWidth="1"/>
    <col min="4603" max="4603" width="19.125" style="2" customWidth="1"/>
    <col min="4604" max="4604" width="2.875" style="2" customWidth="1"/>
    <col min="4605" max="4605" width="3.125" style="2" bestFit="1" customWidth="1"/>
    <col min="4606" max="4606" width="4" style="2" customWidth="1"/>
    <col min="4607" max="4607" width="4.125" style="2" customWidth="1"/>
    <col min="4608" max="4608" width="5.125" style="2" customWidth="1"/>
    <col min="4609" max="4609" width="3.625" style="2" bestFit="1" customWidth="1"/>
    <col min="4610" max="4610" width="5.375" style="2" bestFit="1" customWidth="1"/>
    <col min="4611" max="4611" width="5" style="2" customWidth="1"/>
    <col min="4612" max="4612" width="5.5" style="2" customWidth="1"/>
    <col min="4613" max="4613" width="5.875" style="2" customWidth="1"/>
    <col min="4614" max="4614" width="4.375" style="2" customWidth="1"/>
    <col min="4615" max="4615" width="6" style="2" customWidth="1"/>
    <col min="4616" max="4616" width="5.125" style="2" bestFit="1" customWidth="1"/>
    <col min="4617" max="4619" width="3.125" style="2" bestFit="1" customWidth="1"/>
    <col min="4620" max="4620" width="4.875" style="2" customWidth="1"/>
    <col min="4621" max="4621" width="5.375" style="2" customWidth="1"/>
    <col min="4622" max="4856" width="9" style="2"/>
    <col min="4857" max="4857" width="0.125" style="2" customWidth="1"/>
    <col min="4858" max="4858" width="3.375" style="2" bestFit="1" customWidth="1"/>
    <col min="4859" max="4859" width="19.125" style="2" customWidth="1"/>
    <col min="4860" max="4860" width="2.875" style="2" customWidth="1"/>
    <col min="4861" max="4861" width="3.125" style="2" bestFit="1" customWidth="1"/>
    <col min="4862" max="4862" width="4" style="2" customWidth="1"/>
    <col min="4863" max="4863" width="4.125" style="2" customWidth="1"/>
    <col min="4864" max="4864" width="5.125" style="2" customWidth="1"/>
    <col min="4865" max="4865" width="3.625" style="2" bestFit="1" customWidth="1"/>
    <col min="4866" max="4866" width="5.375" style="2" bestFit="1" customWidth="1"/>
    <col min="4867" max="4867" width="5" style="2" customWidth="1"/>
    <col min="4868" max="4868" width="5.5" style="2" customWidth="1"/>
    <col min="4869" max="4869" width="5.875" style="2" customWidth="1"/>
    <col min="4870" max="4870" width="4.375" style="2" customWidth="1"/>
    <col min="4871" max="4871" width="6" style="2" customWidth="1"/>
    <col min="4872" max="4872" width="5.125" style="2" bestFit="1" customWidth="1"/>
    <col min="4873" max="4875" width="3.125" style="2" bestFit="1" customWidth="1"/>
    <col min="4876" max="4876" width="4.875" style="2" customWidth="1"/>
    <col min="4877" max="4877" width="5.375" style="2" customWidth="1"/>
    <col min="4878" max="5112" width="9" style="2"/>
    <col min="5113" max="5113" width="0.125" style="2" customWidth="1"/>
    <col min="5114" max="5114" width="3.375" style="2" bestFit="1" customWidth="1"/>
    <col min="5115" max="5115" width="19.125" style="2" customWidth="1"/>
    <col min="5116" max="5116" width="2.875" style="2" customWidth="1"/>
    <col min="5117" max="5117" width="3.125" style="2" bestFit="1" customWidth="1"/>
    <col min="5118" max="5118" width="4" style="2" customWidth="1"/>
    <col min="5119" max="5119" width="4.125" style="2" customWidth="1"/>
    <col min="5120" max="5120" width="5.125" style="2" customWidth="1"/>
    <col min="5121" max="5121" width="3.625" style="2" bestFit="1" customWidth="1"/>
    <col min="5122" max="5122" width="5.375" style="2" bestFit="1" customWidth="1"/>
    <col min="5123" max="5123" width="5" style="2" customWidth="1"/>
    <col min="5124" max="5124" width="5.5" style="2" customWidth="1"/>
    <col min="5125" max="5125" width="5.875" style="2" customWidth="1"/>
    <col min="5126" max="5126" width="4.375" style="2" customWidth="1"/>
    <col min="5127" max="5127" width="6" style="2" customWidth="1"/>
    <col min="5128" max="5128" width="5.125" style="2" bestFit="1" customWidth="1"/>
    <col min="5129" max="5131" width="3.125" style="2" bestFit="1" customWidth="1"/>
    <col min="5132" max="5132" width="4.875" style="2" customWidth="1"/>
    <col min="5133" max="5133" width="5.375" style="2" customWidth="1"/>
    <col min="5134" max="5368" width="9" style="2"/>
    <col min="5369" max="5369" width="0.125" style="2" customWidth="1"/>
    <col min="5370" max="5370" width="3.375" style="2" bestFit="1" customWidth="1"/>
    <col min="5371" max="5371" width="19.125" style="2" customWidth="1"/>
    <col min="5372" max="5372" width="2.875" style="2" customWidth="1"/>
    <col min="5373" max="5373" width="3.125" style="2" bestFit="1" customWidth="1"/>
    <col min="5374" max="5374" width="4" style="2" customWidth="1"/>
    <col min="5375" max="5375" width="4.125" style="2" customWidth="1"/>
    <col min="5376" max="5376" width="5.125" style="2" customWidth="1"/>
    <col min="5377" max="5377" width="3.625" style="2" bestFit="1" customWidth="1"/>
    <col min="5378" max="5378" width="5.375" style="2" bestFit="1" customWidth="1"/>
    <col min="5379" max="5379" width="5" style="2" customWidth="1"/>
    <col min="5380" max="5380" width="5.5" style="2" customWidth="1"/>
    <col min="5381" max="5381" width="5.875" style="2" customWidth="1"/>
    <col min="5382" max="5382" width="4.375" style="2" customWidth="1"/>
    <col min="5383" max="5383" width="6" style="2" customWidth="1"/>
    <col min="5384" max="5384" width="5.125" style="2" bestFit="1" customWidth="1"/>
    <col min="5385" max="5387" width="3.125" style="2" bestFit="1" customWidth="1"/>
    <col min="5388" max="5388" width="4.875" style="2" customWidth="1"/>
    <col min="5389" max="5389" width="5.375" style="2" customWidth="1"/>
    <col min="5390" max="5624" width="9" style="2"/>
    <col min="5625" max="5625" width="0.125" style="2" customWidth="1"/>
    <col min="5626" max="5626" width="3.375" style="2" bestFit="1" customWidth="1"/>
    <col min="5627" max="5627" width="19.125" style="2" customWidth="1"/>
    <col min="5628" max="5628" width="2.875" style="2" customWidth="1"/>
    <col min="5629" max="5629" width="3.125" style="2" bestFit="1" customWidth="1"/>
    <col min="5630" max="5630" width="4" style="2" customWidth="1"/>
    <col min="5631" max="5631" width="4.125" style="2" customWidth="1"/>
    <col min="5632" max="5632" width="5.125" style="2" customWidth="1"/>
    <col min="5633" max="5633" width="3.625" style="2" bestFit="1" customWidth="1"/>
    <col min="5634" max="5634" width="5.375" style="2" bestFit="1" customWidth="1"/>
    <col min="5635" max="5635" width="5" style="2" customWidth="1"/>
    <col min="5636" max="5636" width="5.5" style="2" customWidth="1"/>
    <col min="5637" max="5637" width="5.875" style="2" customWidth="1"/>
    <col min="5638" max="5638" width="4.375" style="2" customWidth="1"/>
    <col min="5639" max="5639" width="6" style="2" customWidth="1"/>
    <col min="5640" max="5640" width="5.125" style="2" bestFit="1" customWidth="1"/>
    <col min="5641" max="5643" width="3.125" style="2" bestFit="1" customWidth="1"/>
    <col min="5644" max="5644" width="4.875" style="2" customWidth="1"/>
    <col min="5645" max="5645" width="5.375" style="2" customWidth="1"/>
    <col min="5646" max="5880" width="9" style="2"/>
    <col min="5881" max="5881" width="0.125" style="2" customWidth="1"/>
    <col min="5882" max="5882" width="3.375" style="2" bestFit="1" customWidth="1"/>
    <col min="5883" max="5883" width="19.125" style="2" customWidth="1"/>
    <col min="5884" max="5884" width="2.875" style="2" customWidth="1"/>
    <col min="5885" max="5885" width="3.125" style="2" bestFit="1" customWidth="1"/>
    <col min="5886" max="5886" width="4" style="2" customWidth="1"/>
    <col min="5887" max="5887" width="4.125" style="2" customWidth="1"/>
    <col min="5888" max="5888" width="5.125" style="2" customWidth="1"/>
    <col min="5889" max="5889" width="3.625" style="2" bestFit="1" customWidth="1"/>
    <col min="5890" max="5890" width="5.375" style="2" bestFit="1" customWidth="1"/>
    <col min="5891" max="5891" width="5" style="2" customWidth="1"/>
    <col min="5892" max="5892" width="5.5" style="2" customWidth="1"/>
    <col min="5893" max="5893" width="5.875" style="2" customWidth="1"/>
    <col min="5894" max="5894" width="4.375" style="2" customWidth="1"/>
    <col min="5895" max="5895" width="6" style="2" customWidth="1"/>
    <col min="5896" max="5896" width="5.125" style="2" bestFit="1" customWidth="1"/>
    <col min="5897" max="5899" width="3.125" style="2" bestFit="1" customWidth="1"/>
    <col min="5900" max="5900" width="4.875" style="2" customWidth="1"/>
    <col min="5901" max="5901" width="5.375" style="2" customWidth="1"/>
    <col min="5902" max="6136" width="9" style="2"/>
    <col min="6137" max="6137" width="0.125" style="2" customWidth="1"/>
    <col min="6138" max="6138" width="3.375" style="2" bestFit="1" customWidth="1"/>
    <col min="6139" max="6139" width="19.125" style="2" customWidth="1"/>
    <col min="6140" max="6140" width="2.875" style="2" customWidth="1"/>
    <col min="6141" max="6141" width="3.125" style="2" bestFit="1" customWidth="1"/>
    <col min="6142" max="6142" width="4" style="2" customWidth="1"/>
    <col min="6143" max="6143" width="4.125" style="2" customWidth="1"/>
    <col min="6144" max="6144" width="5.125" style="2" customWidth="1"/>
    <col min="6145" max="6145" width="3.625" style="2" bestFit="1" customWidth="1"/>
    <col min="6146" max="6146" width="5.375" style="2" bestFit="1" customWidth="1"/>
    <col min="6147" max="6147" width="5" style="2" customWidth="1"/>
    <col min="6148" max="6148" width="5.5" style="2" customWidth="1"/>
    <col min="6149" max="6149" width="5.875" style="2" customWidth="1"/>
    <col min="6150" max="6150" width="4.375" style="2" customWidth="1"/>
    <col min="6151" max="6151" width="6" style="2" customWidth="1"/>
    <col min="6152" max="6152" width="5.125" style="2" bestFit="1" customWidth="1"/>
    <col min="6153" max="6155" width="3.125" style="2" bestFit="1" customWidth="1"/>
    <col min="6156" max="6156" width="4.875" style="2" customWidth="1"/>
    <col min="6157" max="6157" width="5.375" style="2" customWidth="1"/>
    <col min="6158" max="6392" width="9" style="2"/>
    <col min="6393" max="6393" width="0.125" style="2" customWidth="1"/>
    <col min="6394" max="6394" width="3.375" style="2" bestFit="1" customWidth="1"/>
    <col min="6395" max="6395" width="19.125" style="2" customWidth="1"/>
    <col min="6396" max="6396" width="2.875" style="2" customWidth="1"/>
    <col min="6397" max="6397" width="3.125" style="2" bestFit="1" customWidth="1"/>
    <col min="6398" max="6398" width="4" style="2" customWidth="1"/>
    <col min="6399" max="6399" width="4.125" style="2" customWidth="1"/>
    <col min="6400" max="6400" width="5.125" style="2" customWidth="1"/>
    <col min="6401" max="6401" width="3.625" style="2" bestFit="1" customWidth="1"/>
    <col min="6402" max="6402" width="5.375" style="2" bestFit="1" customWidth="1"/>
    <col min="6403" max="6403" width="5" style="2" customWidth="1"/>
    <col min="6404" max="6404" width="5.5" style="2" customWidth="1"/>
    <col min="6405" max="6405" width="5.875" style="2" customWidth="1"/>
    <col min="6406" max="6406" width="4.375" style="2" customWidth="1"/>
    <col min="6407" max="6407" width="6" style="2" customWidth="1"/>
    <col min="6408" max="6408" width="5.125" style="2" bestFit="1" customWidth="1"/>
    <col min="6409" max="6411" width="3.125" style="2" bestFit="1" customWidth="1"/>
    <col min="6412" max="6412" width="4.875" style="2" customWidth="1"/>
    <col min="6413" max="6413" width="5.375" style="2" customWidth="1"/>
    <col min="6414" max="6648" width="9" style="2"/>
    <col min="6649" max="6649" width="0.125" style="2" customWidth="1"/>
    <col min="6650" max="6650" width="3.375" style="2" bestFit="1" customWidth="1"/>
    <col min="6651" max="6651" width="19.125" style="2" customWidth="1"/>
    <col min="6652" max="6652" width="2.875" style="2" customWidth="1"/>
    <col min="6653" max="6653" width="3.125" style="2" bestFit="1" customWidth="1"/>
    <col min="6654" max="6654" width="4" style="2" customWidth="1"/>
    <col min="6655" max="6655" width="4.125" style="2" customWidth="1"/>
    <col min="6656" max="6656" width="5.125" style="2" customWidth="1"/>
    <col min="6657" max="6657" width="3.625" style="2" bestFit="1" customWidth="1"/>
    <col min="6658" max="6658" width="5.375" style="2" bestFit="1" customWidth="1"/>
    <col min="6659" max="6659" width="5" style="2" customWidth="1"/>
    <col min="6660" max="6660" width="5.5" style="2" customWidth="1"/>
    <col min="6661" max="6661" width="5.875" style="2" customWidth="1"/>
    <col min="6662" max="6662" width="4.375" style="2" customWidth="1"/>
    <col min="6663" max="6663" width="6" style="2" customWidth="1"/>
    <col min="6664" max="6664" width="5.125" style="2" bestFit="1" customWidth="1"/>
    <col min="6665" max="6667" width="3.125" style="2" bestFit="1" customWidth="1"/>
    <col min="6668" max="6668" width="4.875" style="2" customWidth="1"/>
    <col min="6669" max="6669" width="5.375" style="2" customWidth="1"/>
    <col min="6670" max="6904" width="9" style="2"/>
    <col min="6905" max="6905" width="0.125" style="2" customWidth="1"/>
    <col min="6906" max="6906" width="3.375" style="2" bestFit="1" customWidth="1"/>
    <col min="6907" max="6907" width="19.125" style="2" customWidth="1"/>
    <col min="6908" max="6908" width="2.875" style="2" customWidth="1"/>
    <col min="6909" max="6909" width="3.125" style="2" bestFit="1" customWidth="1"/>
    <col min="6910" max="6910" width="4" style="2" customWidth="1"/>
    <col min="6911" max="6911" width="4.125" style="2" customWidth="1"/>
    <col min="6912" max="6912" width="5.125" style="2" customWidth="1"/>
    <col min="6913" max="6913" width="3.625" style="2" bestFit="1" customWidth="1"/>
    <col min="6914" max="6914" width="5.375" style="2" bestFit="1" customWidth="1"/>
    <col min="6915" max="6915" width="5" style="2" customWidth="1"/>
    <col min="6916" max="6916" width="5.5" style="2" customWidth="1"/>
    <col min="6917" max="6917" width="5.875" style="2" customWidth="1"/>
    <col min="6918" max="6918" width="4.375" style="2" customWidth="1"/>
    <col min="6919" max="6919" width="6" style="2" customWidth="1"/>
    <col min="6920" max="6920" width="5.125" style="2" bestFit="1" customWidth="1"/>
    <col min="6921" max="6923" width="3.125" style="2" bestFit="1" customWidth="1"/>
    <col min="6924" max="6924" width="4.875" style="2" customWidth="1"/>
    <col min="6925" max="6925" width="5.375" style="2" customWidth="1"/>
    <col min="6926" max="7160" width="9" style="2"/>
    <col min="7161" max="7161" width="0.125" style="2" customWidth="1"/>
    <col min="7162" max="7162" width="3.375" style="2" bestFit="1" customWidth="1"/>
    <col min="7163" max="7163" width="19.125" style="2" customWidth="1"/>
    <col min="7164" max="7164" width="2.875" style="2" customWidth="1"/>
    <col min="7165" max="7165" width="3.125" style="2" bestFit="1" customWidth="1"/>
    <col min="7166" max="7166" width="4" style="2" customWidth="1"/>
    <col min="7167" max="7167" width="4.125" style="2" customWidth="1"/>
    <col min="7168" max="7168" width="5.125" style="2" customWidth="1"/>
    <col min="7169" max="7169" width="3.625" style="2" bestFit="1" customWidth="1"/>
    <col min="7170" max="7170" width="5.375" style="2" bestFit="1" customWidth="1"/>
    <col min="7171" max="7171" width="5" style="2" customWidth="1"/>
    <col min="7172" max="7172" width="5.5" style="2" customWidth="1"/>
    <col min="7173" max="7173" width="5.875" style="2" customWidth="1"/>
    <col min="7174" max="7174" width="4.375" style="2" customWidth="1"/>
    <col min="7175" max="7175" width="6" style="2" customWidth="1"/>
    <col min="7176" max="7176" width="5.125" style="2" bestFit="1" customWidth="1"/>
    <col min="7177" max="7179" width="3.125" style="2" bestFit="1" customWidth="1"/>
    <col min="7180" max="7180" width="4.875" style="2" customWidth="1"/>
    <col min="7181" max="7181" width="5.375" style="2" customWidth="1"/>
    <col min="7182" max="7416" width="9" style="2"/>
    <col min="7417" max="7417" width="0.125" style="2" customWidth="1"/>
    <col min="7418" max="7418" width="3.375" style="2" bestFit="1" customWidth="1"/>
    <col min="7419" max="7419" width="19.125" style="2" customWidth="1"/>
    <col min="7420" max="7420" width="2.875" style="2" customWidth="1"/>
    <col min="7421" max="7421" width="3.125" style="2" bestFit="1" customWidth="1"/>
    <col min="7422" max="7422" width="4" style="2" customWidth="1"/>
    <col min="7423" max="7423" width="4.125" style="2" customWidth="1"/>
    <col min="7424" max="7424" width="5.125" style="2" customWidth="1"/>
    <col min="7425" max="7425" width="3.625" style="2" bestFit="1" customWidth="1"/>
    <col min="7426" max="7426" width="5.375" style="2" bestFit="1" customWidth="1"/>
    <col min="7427" max="7427" width="5" style="2" customWidth="1"/>
    <col min="7428" max="7428" width="5.5" style="2" customWidth="1"/>
    <col min="7429" max="7429" width="5.875" style="2" customWidth="1"/>
    <col min="7430" max="7430" width="4.375" style="2" customWidth="1"/>
    <col min="7431" max="7431" width="6" style="2" customWidth="1"/>
    <col min="7432" max="7432" width="5.125" style="2" bestFit="1" customWidth="1"/>
    <col min="7433" max="7435" width="3.125" style="2" bestFit="1" customWidth="1"/>
    <col min="7436" max="7436" width="4.875" style="2" customWidth="1"/>
    <col min="7437" max="7437" width="5.375" style="2" customWidth="1"/>
    <col min="7438" max="7672" width="9" style="2"/>
    <col min="7673" max="7673" width="0.125" style="2" customWidth="1"/>
    <col min="7674" max="7674" width="3.375" style="2" bestFit="1" customWidth="1"/>
    <col min="7675" max="7675" width="19.125" style="2" customWidth="1"/>
    <col min="7676" max="7676" width="2.875" style="2" customWidth="1"/>
    <col min="7677" max="7677" width="3.125" style="2" bestFit="1" customWidth="1"/>
    <col min="7678" max="7678" width="4" style="2" customWidth="1"/>
    <col min="7679" max="7679" width="4.125" style="2" customWidth="1"/>
    <col min="7680" max="7680" width="5.125" style="2" customWidth="1"/>
    <col min="7681" max="7681" width="3.625" style="2" bestFit="1" customWidth="1"/>
    <col min="7682" max="7682" width="5.375" style="2" bestFit="1" customWidth="1"/>
    <col min="7683" max="7683" width="5" style="2" customWidth="1"/>
    <col min="7684" max="7684" width="5.5" style="2" customWidth="1"/>
    <col min="7685" max="7685" width="5.875" style="2" customWidth="1"/>
    <col min="7686" max="7686" width="4.375" style="2" customWidth="1"/>
    <col min="7687" max="7687" width="6" style="2" customWidth="1"/>
    <col min="7688" max="7688" width="5.125" style="2" bestFit="1" customWidth="1"/>
    <col min="7689" max="7691" width="3.125" style="2" bestFit="1" customWidth="1"/>
    <col min="7692" max="7692" width="4.875" style="2" customWidth="1"/>
    <col min="7693" max="7693" width="5.375" style="2" customWidth="1"/>
    <col min="7694" max="7928" width="9" style="2"/>
    <col min="7929" max="7929" width="0.125" style="2" customWidth="1"/>
    <col min="7930" max="7930" width="3.375" style="2" bestFit="1" customWidth="1"/>
    <col min="7931" max="7931" width="19.125" style="2" customWidth="1"/>
    <col min="7932" max="7932" width="2.875" style="2" customWidth="1"/>
    <col min="7933" max="7933" width="3.125" style="2" bestFit="1" customWidth="1"/>
    <col min="7934" max="7934" width="4" style="2" customWidth="1"/>
    <col min="7935" max="7935" width="4.125" style="2" customWidth="1"/>
    <col min="7936" max="7936" width="5.125" style="2" customWidth="1"/>
    <col min="7937" max="7937" width="3.625" style="2" bestFit="1" customWidth="1"/>
    <col min="7938" max="7938" width="5.375" style="2" bestFit="1" customWidth="1"/>
    <col min="7939" max="7939" width="5" style="2" customWidth="1"/>
    <col min="7940" max="7940" width="5.5" style="2" customWidth="1"/>
    <col min="7941" max="7941" width="5.875" style="2" customWidth="1"/>
    <col min="7942" max="7942" width="4.375" style="2" customWidth="1"/>
    <col min="7943" max="7943" width="6" style="2" customWidth="1"/>
    <col min="7944" max="7944" width="5.125" style="2" bestFit="1" customWidth="1"/>
    <col min="7945" max="7947" width="3.125" style="2" bestFit="1" customWidth="1"/>
    <col min="7948" max="7948" width="4.875" style="2" customWidth="1"/>
    <col min="7949" max="7949" width="5.375" style="2" customWidth="1"/>
    <col min="7950" max="8184" width="9" style="2"/>
    <col min="8185" max="8185" width="0.125" style="2" customWidth="1"/>
    <col min="8186" max="8186" width="3.375" style="2" bestFit="1" customWidth="1"/>
    <col min="8187" max="8187" width="19.125" style="2" customWidth="1"/>
    <col min="8188" max="8188" width="2.875" style="2" customWidth="1"/>
    <col min="8189" max="8189" width="3.125" style="2" bestFit="1" customWidth="1"/>
    <col min="8190" max="8190" width="4" style="2" customWidth="1"/>
    <col min="8191" max="8191" width="4.125" style="2" customWidth="1"/>
    <col min="8192" max="8192" width="5.125" style="2" customWidth="1"/>
    <col min="8193" max="8193" width="3.625" style="2" bestFit="1" customWidth="1"/>
    <col min="8194" max="8194" width="5.375" style="2" bestFit="1" customWidth="1"/>
    <col min="8195" max="8195" width="5" style="2" customWidth="1"/>
    <col min="8196" max="8196" width="5.5" style="2" customWidth="1"/>
    <col min="8197" max="8197" width="5.875" style="2" customWidth="1"/>
    <col min="8198" max="8198" width="4.375" style="2" customWidth="1"/>
    <col min="8199" max="8199" width="6" style="2" customWidth="1"/>
    <col min="8200" max="8200" width="5.125" style="2" bestFit="1" customWidth="1"/>
    <col min="8201" max="8203" width="3.125" style="2" bestFit="1" customWidth="1"/>
    <col min="8204" max="8204" width="4.875" style="2" customWidth="1"/>
    <col min="8205" max="8205" width="5.375" style="2" customWidth="1"/>
    <col min="8206" max="8440" width="9" style="2"/>
    <col min="8441" max="8441" width="0.125" style="2" customWidth="1"/>
    <col min="8442" max="8442" width="3.375" style="2" bestFit="1" customWidth="1"/>
    <col min="8443" max="8443" width="19.125" style="2" customWidth="1"/>
    <col min="8444" max="8444" width="2.875" style="2" customWidth="1"/>
    <col min="8445" max="8445" width="3.125" style="2" bestFit="1" customWidth="1"/>
    <col min="8446" max="8446" width="4" style="2" customWidth="1"/>
    <col min="8447" max="8447" width="4.125" style="2" customWidth="1"/>
    <col min="8448" max="8448" width="5.125" style="2" customWidth="1"/>
    <col min="8449" max="8449" width="3.625" style="2" bestFit="1" customWidth="1"/>
    <col min="8450" max="8450" width="5.375" style="2" bestFit="1" customWidth="1"/>
    <col min="8451" max="8451" width="5" style="2" customWidth="1"/>
    <col min="8452" max="8452" width="5.5" style="2" customWidth="1"/>
    <col min="8453" max="8453" width="5.875" style="2" customWidth="1"/>
    <col min="8454" max="8454" width="4.375" style="2" customWidth="1"/>
    <col min="8455" max="8455" width="6" style="2" customWidth="1"/>
    <col min="8456" max="8456" width="5.125" style="2" bestFit="1" customWidth="1"/>
    <col min="8457" max="8459" width="3.125" style="2" bestFit="1" customWidth="1"/>
    <col min="8460" max="8460" width="4.875" style="2" customWidth="1"/>
    <col min="8461" max="8461" width="5.375" style="2" customWidth="1"/>
    <col min="8462" max="8696" width="9" style="2"/>
    <col min="8697" max="8697" width="0.125" style="2" customWidth="1"/>
    <col min="8698" max="8698" width="3.375" style="2" bestFit="1" customWidth="1"/>
    <col min="8699" max="8699" width="19.125" style="2" customWidth="1"/>
    <col min="8700" max="8700" width="2.875" style="2" customWidth="1"/>
    <col min="8701" max="8701" width="3.125" style="2" bestFit="1" customWidth="1"/>
    <col min="8702" max="8702" width="4" style="2" customWidth="1"/>
    <col min="8703" max="8703" width="4.125" style="2" customWidth="1"/>
    <col min="8704" max="8704" width="5.125" style="2" customWidth="1"/>
    <col min="8705" max="8705" width="3.625" style="2" bestFit="1" customWidth="1"/>
    <col min="8706" max="8706" width="5.375" style="2" bestFit="1" customWidth="1"/>
    <col min="8707" max="8707" width="5" style="2" customWidth="1"/>
    <col min="8708" max="8708" width="5.5" style="2" customWidth="1"/>
    <col min="8709" max="8709" width="5.875" style="2" customWidth="1"/>
    <col min="8710" max="8710" width="4.375" style="2" customWidth="1"/>
    <col min="8711" max="8711" width="6" style="2" customWidth="1"/>
    <col min="8712" max="8712" width="5.125" style="2" bestFit="1" customWidth="1"/>
    <col min="8713" max="8715" width="3.125" style="2" bestFit="1" customWidth="1"/>
    <col min="8716" max="8716" width="4.875" style="2" customWidth="1"/>
    <col min="8717" max="8717" width="5.375" style="2" customWidth="1"/>
    <col min="8718" max="8952" width="9" style="2"/>
    <col min="8953" max="8953" width="0.125" style="2" customWidth="1"/>
    <col min="8954" max="8954" width="3.375" style="2" bestFit="1" customWidth="1"/>
    <col min="8955" max="8955" width="19.125" style="2" customWidth="1"/>
    <col min="8956" max="8956" width="2.875" style="2" customWidth="1"/>
    <col min="8957" max="8957" width="3.125" style="2" bestFit="1" customWidth="1"/>
    <col min="8958" max="8958" width="4" style="2" customWidth="1"/>
    <col min="8959" max="8959" width="4.125" style="2" customWidth="1"/>
    <col min="8960" max="8960" width="5.125" style="2" customWidth="1"/>
    <col min="8961" max="8961" width="3.625" style="2" bestFit="1" customWidth="1"/>
    <col min="8962" max="8962" width="5.375" style="2" bestFit="1" customWidth="1"/>
    <col min="8963" max="8963" width="5" style="2" customWidth="1"/>
    <col min="8964" max="8964" width="5.5" style="2" customWidth="1"/>
    <col min="8965" max="8965" width="5.875" style="2" customWidth="1"/>
    <col min="8966" max="8966" width="4.375" style="2" customWidth="1"/>
    <col min="8967" max="8967" width="6" style="2" customWidth="1"/>
    <col min="8968" max="8968" width="5.125" style="2" bestFit="1" customWidth="1"/>
    <col min="8969" max="8971" width="3.125" style="2" bestFit="1" customWidth="1"/>
    <col min="8972" max="8972" width="4.875" style="2" customWidth="1"/>
    <col min="8973" max="8973" width="5.375" style="2" customWidth="1"/>
    <col min="8974" max="9208" width="9" style="2"/>
    <col min="9209" max="9209" width="0.125" style="2" customWidth="1"/>
    <col min="9210" max="9210" width="3.375" style="2" bestFit="1" customWidth="1"/>
    <col min="9211" max="9211" width="19.125" style="2" customWidth="1"/>
    <col min="9212" max="9212" width="2.875" style="2" customWidth="1"/>
    <col min="9213" max="9213" width="3.125" style="2" bestFit="1" customWidth="1"/>
    <col min="9214" max="9214" width="4" style="2" customWidth="1"/>
    <col min="9215" max="9215" width="4.125" style="2" customWidth="1"/>
    <col min="9216" max="9216" width="5.125" style="2" customWidth="1"/>
    <col min="9217" max="9217" width="3.625" style="2" bestFit="1" customWidth="1"/>
    <col min="9218" max="9218" width="5.375" style="2" bestFit="1" customWidth="1"/>
    <col min="9219" max="9219" width="5" style="2" customWidth="1"/>
    <col min="9220" max="9220" width="5.5" style="2" customWidth="1"/>
    <col min="9221" max="9221" width="5.875" style="2" customWidth="1"/>
    <col min="9222" max="9222" width="4.375" style="2" customWidth="1"/>
    <col min="9223" max="9223" width="6" style="2" customWidth="1"/>
    <col min="9224" max="9224" width="5.125" style="2" bestFit="1" customWidth="1"/>
    <col min="9225" max="9227" width="3.125" style="2" bestFit="1" customWidth="1"/>
    <col min="9228" max="9228" width="4.875" style="2" customWidth="1"/>
    <col min="9229" max="9229" width="5.375" style="2" customWidth="1"/>
    <col min="9230" max="9464" width="9" style="2"/>
    <col min="9465" max="9465" width="0.125" style="2" customWidth="1"/>
    <col min="9466" max="9466" width="3.375" style="2" bestFit="1" customWidth="1"/>
    <col min="9467" max="9467" width="19.125" style="2" customWidth="1"/>
    <col min="9468" max="9468" width="2.875" style="2" customWidth="1"/>
    <col min="9469" max="9469" width="3.125" style="2" bestFit="1" customWidth="1"/>
    <col min="9470" max="9470" width="4" style="2" customWidth="1"/>
    <col min="9471" max="9471" width="4.125" style="2" customWidth="1"/>
    <col min="9472" max="9472" width="5.125" style="2" customWidth="1"/>
    <col min="9473" max="9473" width="3.625" style="2" bestFit="1" customWidth="1"/>
    <col min="9474" max="9474" width="5.375" style="2" bestFit="1" customWidth="1"/>
    <col min="9475" max="9475" width="5" style="2" customWidth="1"/>
    <col min="9476" max="9476" width="5.5" style="2" customWidth="1"/>
    <col min="9477" max="9477" width="5.875" style="2" customWidth="1"/>
    <col min="9478" max="9478" width="4.375" style="2" customWidth="1"/>
    <col min="9479" max="9479" width="6" style="2" customWidth="1"/>
    <col min="9480" max="9480" width="5.125" style="2" bestFit="1" customWidth="1"/>
    <col min="9481" max="9483" width="3.125" style="2" bestFit="1" customWidth="1"/>
    <col min="9484" max="9484" width="4.875" style="2" customWidth="1"/>
    <col min="9485" max="9485" width="5.375" style="2" customWidth="1"/>
    <col min="9486" max="9720" width="9" style="2"/>
    <col min="9721" max="9721" width="0.125" style="2" customWidth="1"/>
    <col min="9722" max="9722" width="3.375" style="2" bestFit="1" customWidth="1"/>
    <col min="9723" max="9723" width="19.125" style="2" customWidth="1"/>
    <col min="9724" max="9724" width="2.875" style="2" customWidth="1"/>
    <col min="9725" max="9725" width="3.125" style="2" bestFit="1" customWidth="1"/>
    <col min="9726" max="9726" width="4" style="2" customWidth="1"/>
    <col min="9727" max="9727" width="4.125" style="2" customWidth="1"/>
    <col min="9728" max="9728" width="5.125" style="2" customWidth="1"/>
    <col min="9729" max="9729" width="3.625" style="2" bestFit="1" customWidth="1"/>
    <col min="9730" max="9730" width="5.375" style="2" bestFit="1" customWidth="1"/>
    <col min="9731" max="9731" width="5" style="2" customWidth="1"/>
    <col min="9732" max="9732" width="5.5" style="2" customWidth="1"/>
    <col min="9733" max="9733" width="5.875" style="2" customWidth="1"/>
    <col min="9734" max="9734" width="4.375" style="2" customWidth="1"/>
    <col min="9735" max="9735" width="6" style="2" customWidth="1"/>
    <col min="9736" max="9736" width="5.125" style="2" bestFit="1" customWidth="1"/>
    <col min="9737" max="9739" width="3.125" style="2" bestFit="1" customWidth="1"/>
    <col min="9740" max="9740" width="4.875" style="2" customWidth="1"/>
    <col min="9741" max="9741" width="5.375" style="2" customWidth="1"/>
    <col min="9742" max="9976" width="9" style="2"/>
    <col min="9977" max="9977" width="0.125" style="2" customWidth="1"/>
    <col min="9978" max="9978" width="3.375" style="2" bestFit="1" customWidth="1"/>
    <col min="9979" max="9979" width="19.125" style="2" customWidth="1"/>
    <col min="9980" max="9980" width="2.875" style="2" customWidth="1"/>
    <col min="9981" max="9981" width="3.125" style="2" bestFit="1" customWidth="1"/>
    <col min="9982" max="9982" width="4" style="2" customWidth="1"/>
    <col min="9983" max="9983" width="4.125" style="2" customWidth="1"/>
    <col min="9984" max="9984" width="5.125" style="2" customWidth="1"/>
    <col min="9985" max="9985" width="3.625" style="2" bestFit="1" customWidth="1"/>
    <col min="9986" max="9986" width="5.375" style="2" bestFit="1" customWidth="1"/>
    <col min="9987" max="9987" width="5" style="2" customWidth="1"/>
    <col min="9988" max="9988" width="5.5" style="2" customWidth="1"/>
    <col min="9989" max="9989" width="5.875" style="2" customWidth="1"/>
    <col min="9990" max="9990" width="4.375" style="2" customWidth="1"/>
    <col min="9991" max="9991" width="6" style="2" customWidth="1"/>
    <col min="9992" max="9992" width="5.125" style="2" bestFit="1" customWidth="1"/>
    <col min="9993" max="9995" width="3.125" style="2" bestFit="1" customWidth="1"/>
    <col min="9996" max="9996" width="4.875" style="2" customWidth="1"/>
    <col min="9997" max="9997" width="5.375" style="2" customWidth="1"/>
    <col min="9998" max="10232" width="9" style="2"/>
    <col min="10233" max="10233" width="0.125" style="2" customWidth="1"/>
    <col min="10234" max="10234" width="3.375" style="2" bestFit="1" customWidth="1"/>
    <col min="10235" max="10235" width="19.125" style="2" customWidth="1"/>
    <col min="10236" max="10236" width="2.875" style="2" customWidth="1"/>
    <col min="10237" max="10237" width="3.125" style="2" bestFit="1" customWidth="1"/>
    <col min="10238" max="10238" width="4" style="2" customWidth="1"/>
    <col min="10239" max="10239" width="4.125" style="2" customWidth="1"/>
    <col min="10240" max="10240" width="5.125" style="2" customWidth="1"/>
    <col min="10241" max="10241" width="3.625" style="2" bestFit="1" customWidth="1"/>
    <col min="10242" max="10242" width="5.375" style="2" bestFit="1" customWidth="1"/>
    <col min="10243" max="10243" width="5" style="2" customWidth="1"/>
    <col min="10244" max="10244" width="5.5" style="2" customWidth="1"/>
    <col min="10245" max="10245" width="5.875" style="2" customWidth="1"/>
    <col min="10246" max="10246" width="4.375" style="2" customWidth="1"/>
    <col min="10247" max="10247" width="6" style="2" customWidth="1"/>
    <col min="10248" max="10248" width="5.125" style="2" bestFit="1" customWidth="1"/>
    <col min="10249" max="10251" width="3.125" style="2" bestFit="1" customWidth="1"/>
    <col min="10252" max="10252" width="4.875" style="2" customWidth="1"/>
    <col min="10253" max="10253" width="5.375" style="2" customWidth="1"/>
    <col min="10254" max="10488" width="9" style="2"/>
    <col min="10489" max="10489" width="0.125" style="2" customWidth="1"/>
    <col min="10490" max="10490" width="3.375" style="2" bestFit="1" customWidth="1"/>
    <col min="10491" max="10491" width="19.125" style="2" customWidth="1"/>
    <col min="10492" max="10492" width="2.875" style="2" customWidth="1"/>
    <col min="10493" max="10493" width="3.125" style="2" bestFit="1" customWidth="1"/>
    <col min="10494" max="10494" width="4" style="2" customWidth="1"/>
    <col min="10495" max="10495" width="4.125" style="2" customWidth="1"/>
    <col min="10496" max="10496" width="5.125" style="2" customWidth="1"/>
    <col min="10497" max="10497" width="3.625" style="2" bestFit="1" customWidth="1"/>
    <col min="10498" max="10498" width="5.375" style="2" bestFit="1" customWidth="1"/>
    <col min="10499" max="10499" width="5" style="2" customWidth="1"/>
    <col min="10500" max="10500" width="5.5" style="2" customWidth="1"/>
    <col min="10501" max="10501" width="5.875" style="2" customWidth="1"/>
    <col min="10502" max="10502" width="4.375" style="2" customWidth="1"/>
    <col min="10503" max="10503" width="6" style="2" customWidth="1"/>
    <col min="10504" max="10504" width="5.125" style="2" bestFit="1" customWidth="1"/>
    <col min="10505" max="10507" width="3.125" style="2" bestFit="1" customWidth="1"/>
    <col min="10508" max="10508" width="4.875" style="2" customWidth="1"/>
    <col min="10509" max="10509" width="5.375" style="2" customWidth="1"/>
    <col min="10510" max="10744" width="9" style="2"/>
    <col min="10745" max="10745" width="0.125" style="2" customWidth="1"/>
    <col min="10746" max="10746" width="3.375" style="2" bestFit="1" customWidth="1"/>
    <col min="10747" max="10747" width="19.125" style="2" customWidth="1"/>
    <col min="10748" max="10748" width="2.875" style="2" customWidth="1"/>
    <col min="10749" max="10749" width="3.125" style="2" bestFit="1" customWidth="1"/>
    <col min="10750" max="10750" width="4" style="2" customWidth="1"/>
    <col min="10751" max="10751" width="4.125" style="2" customWidth="1"/>
    <col min="10752" max="10752" width="5.125" style="2" customWidth="1"/>
    <col min="10753" max="10753" width="3.625" style="2" bestFit="1" customWidth="1"/>
    <col min="10754" max="10754" width="5.375" style="2" bestFit="1" customWidth="1"/>
    <col min="10755" max="10755" width="5" style="2" customWidth="1"/>
    <col min="10756" max="10756" width="5.5" style="2" customWidth="1"/>
    <col min="10757" max="10757" width="5.875" style="2" customWidth="1"/>
    <col min="10758" max="10758" width="4.375" style="2" customWidth="1"/>
    <col min="10759" max="10759" width="6" style="2" customWidth="1"/>
    <col min="10760" max="10760" width="5.125" style="2" bestFit="1" customWidth="1"/>
    <col min="10761" max="10763" width="3.125" style="2" bestFit="1" customWidth="1"/>
    <col min="10764" max="10764" width="4.875" style="2" customWidth="1"/>
    <col min="10765" max="10765" width="5.375" style="2" customWidth="1"/>
    <col min="10766" max="11000" width="9" style="2"/>
    <col min="11001" max="11001" width="0.125" style="2" customWidth="1"/>
    <col min="11002" max="11002" width="3.375" style="2" bestFit="1" customWidth="1"/>
    <col min="11003" max="11003" width="19.125" style="2" customWidth="1"/>
    <col min="11004" max="11004" width="2.875" style="2" customWidth="1"/>
    <col min="11005" max="11005" width="3.125" style="2" bestFit="1" customWidth="1"/>
    <col min="11006" max="11006" width="4" style="2" customWidth="1"/>
    <col min="11007" max="11007" width="4.125" style="2" customWidth="1"/>
    <col min="11008" max="11008" width="5.125" style="2" customWidth="1"/>
    <col min="11009" max="11009" width="3.625" style="2" bestFit="1" customWidth="1"/>
    <col min="11010" max="11010" width="5.375" style="2" bestFit="1" customWidth="1"/>
    <col min="11011" max="11011" width="5" style="2" customWidth="1"/>
    <col min="11012" max="11012" width="5.5" style="2" customWidth="1"/>
    <col min="11013" max="11013" width="5.875" style="2" customWidth="1"/>
    <col min="11014" max="11014" width="4.375" style="2" customWidth="1"/>
    <col min="11015" max="11015" width="6" style="2" customWidth="1"/>
    <col min="11016" max="11016" width="5.125" style="2" bestFit="1" customWidth="1"/>
    <col min="11017" max="11019" width="3.125" style="2" bestFit="1" customWidth="1"/>
    <col min="11020" max="11020" width="4.875" style="2" customWidth="1"/>
    <col min="11021" max="11021" width="5.375" style="2" customWidth="1"/>
    <col min="11022" max="11256" width="9" style="2"/>
    <col min="11257" max="11257" width="0.125" style="2" customWidth="1"/>
    <col min="11258" max="11258" width="3.375" style="2" bestFit="1" customWidth="1"/>
    <col min="11259" max="11259" width="19.125" style="2" customWidth="1"/>
    <col min="11260" max="11260" width="2.875" style="2" customWidth="1"/>
    <col min="11261" max="11261" width="3.125" style="2" bestFit="1" customWidth="1"/>
    <col min="11262" max="11262" width="4" style="2" customWidth="1"/>
    <col min="11263" max="11263" width="4.125" style="2" customWidth="1"/>
    <col min="11264" max="11264" width="5.125" style="2" customWidth="1"/>
    <col min="11265" max="11265" width="3.625" style="2" bestFit="1" customWidth="1"/>
    <col min="11266" max="11266" width="5.375" style="2" bestFit="1" customWidth="1"/>
    <col min="11267" max="11267" width="5" style="2" customWidth="1"/>
    <col min="11268" max="11268" width="5.5" style="2" customWidth="1"/>
    <col min="11269" max="11269" width="5.875" style="2" customWidth="1"/>
    <col min="11270" max="11270" width="4.375" style="2" customWidth="1"/>
    <col min="11271" max="11271" width="6" style="2" customWidth="1"/>
    <col min="11272" max="11272" width="5.125" style="2" bestFit="1" customWidth="1"/>
    <col min="11273" max="11275" width="3.125" style="2" bestFit="1" customWidth="1"/>
    <col min="11276" max="11276" width="4.875" style="2" customWidth="1"/>
    <col min="11277" max="11277" width="5.375" style="2" customWidth="1"/>
    <col min="11278" max="11512" width="9" style="2"/>
    <col min="11513" max="11513" width="0.125" style="2" customWidth="1"/>
    <col min="11514" max="11514" width="3.375" style="2" bestFit="1" customWidth="1"/>
    <col min="11515" max="11515" width="19.125" style="2" customWidth="1"/>
    <col min="11516" max="11516" width="2.875" style="2" customWidth="1"/>
    <col min="11517" max="11517" width="3.125" style="2" bestFit="1" customWidth="1"/>
    <col min="11518" max="11518" width="4" style="2" customWidth="1"/>
    <col min="11519" max="11519" width="4.125" style="2" customWidth="1"/>
    <col min="11520" max="11520" width="5.125" style="2" customWidth="1"/>
    <col min="11521" max="11521" width="3.625" style="2" bestFit="1" customWidth="1"/>
    <col min="11522" max="11522" width="5.375" style="2" bestFit="1" customWidth="1"/>
    <col min="11523" max="11523" width="5" style="2" customWidth="1"/>
    <col min="11524" max="11524" width="5.5" style="2" customWidth="1"/>
    <col min="11525" max="11525" width="5.875" style="2" customWidth="1"/>
    <col min="11526" max="11526" width="4.375" style="2" customWidth="1"/>
    <col min="11527" max="11527" width="6" style="2" customWidth="1"/>
    <col min="11528" max="11528" width="5.125" style="2" bestFit="1" customWidth="1"/>
    <col min="11529" max="11531" width="3.125" style="2" bestFit="1" customWidth="1"/>
    <col min="11532" max="11532" width="4.875" style="2" customWidth="1"/>
    <col min="11533" max="11533" width="5.375" style="2" customWidth="1"/>
    <col min="11534" max="11768" width="9" style="2"/>
    <col min="11769" max="11769" width="0.125" style="2" customWidth="1"/>
    <col min="11770" max="11770" width="3.375" style="2" bestFit="1" customWidth="1"/>
    <col min="11771" max="11771" width="19.125" style="2" customWidth="1"/>
    <col min="11772" max="11772" width="2.875" style="2" customWidth="1"/>
    <col min="11773" max="11773" width="3.125" style="2" bestFit="1" customWidth="1"/>
    <col min="11774" max="11774" width="4" style="2" customWidth="1"/>
    <col min="11775" max="11775" width="4.125" style="2" customWidth="1"/>
    <col min="11776" max="11776" width="5.125" style="2" customWidth="1"/>
    <col min="11777" max="11777" width="3.625" style="2" bestFit="1" customWidth="1"/>
    <col min="11778" max="11778" width="5.375" style="2" bestFit="1" customWidth="1"/>
    <col min="11779" max="11779" width="5" style="2" customWidth="1"/>
    <col min="11780" max="11780" width="5.5" style="2" customWidth="1"/>
    <col min="11781" max="11781" width="5.875" style="2" customWidth="1"/>
    <col min="11782" max="11782" width="4.375" style="2" customWidth="1"/>
    <col min="11783" max="11783" width="6" style="2" customWidth="1"/>
    <col min="11784" max="11784" width="5.125" style="2" bestFit="1" customWidth="1"/>
    <col min="11785" max="11787" width="3.125" style="2" bestFit="1" customWidth="1"/>
    <col min="11788" max="11788" width="4.875" style="2" customWidth="1"/>
    <col min="11789" max="11789" width="5.375" style="2" customWidth="1"/>
    <col min="11790" max="12024" width="9" style="2"/>
    <col min="12025" max="12025" width="0.125" style="2" customWidth="1"/>
    <col min="12026" max="12026" width="3.375" style="2" bestFit="1" customWidth="1"/>
    <col min="12027" max="12027" width="19.125" style="2" customWidth="1"/>
    <col min="12028" max="12028" width="2.875" style="2" customWidth="1"/>
    <col min="12029" max="12029" width="3.125" style="2" bestFit="1" customWidth="1"/>
    <col min="12030" max="12030" width="4" style="2" customWidth="1"/>
    <col min="12031" max="12031" width="4.125" style="2" customWidth="1"/>
    <col min="12032" max="12032" width="5.125" style="2" customWidth="1"/>
    <col min="12033" max="12033" width="3.625" style="2" bestFit="1" customWidth="1"/>
    <col min="12034" max="12034" width="5.375" style="2" bestFit="1" customWidth="1"/>
    <col min="12035" max="12035" width="5" style="2" customWidth="1"/>
    <col min="12036" max="12036" width="5.5" style="2" customWidth="1"/>
    <col min="12037" max="12037" width="5.875" style="2" customWidth="1"/>
    <col min="12038" max="12038" width="4.375" style="2" customWidth="1"/>
    <col min="12039" max="12039" width="6" style="2" customWidth="1"/>
    <col min="12040" max="12040" width="5.125" style="2" bestFit="1" customWidth="1"/>
    <col min="12041" max="12043" width="3.125" style="2" bestFit="1" customWidth="1"/>
    <col min="12044" max="12044" width="4.875" style="2" customWidth="1"/>
    <col min="12045" max="12045" width="5.375" style="2" customWidth="1"/>
    <col min="12046" max="12280" width="9" style="2"/>
    <col min="12281" max="12281" width="0.125" style="2" customWidth="1"/>
    <col min="12282" max="12282" width="3.375" style="2" bestFit="1" customWidth="1"/>
    <col min="12283" max="12283" width="19.125" style="2" customWidth="1"/>
    <col min="12284" max="12284" width="2.875" style="2" customWidth="1"/>
    <col min="12285" max="12285" width="3.125" style="2" bestFit="1" customWidth="1"/>
    <col min="12286" max="12286" width="4" style="2" customWidth="1"/>
    <col min="12287" max="12287" width="4.125" style="2" customWidth="1"/>
    <col min="12288" max="12288" width="5.125" style="2" customWidth="1"/>
    <col min="12289" max="12289" width="3.625" style="2" bestFit="1" customWidth="1"/>
    <col min="12290" max="12290" width="5.375" style="2" bestFit="1" customWidth="1"/>
    <col min="12291" max="12291" width="5" style="2" customWidth="1"/>
    <col min="12292" max="12292" width="5.5" style="2" customWidth="1"/>
    <col min="12293" max="12293" width="5.875" style="2" customWidth="1"/>
    <col min="12294" max="12294" width="4.375" style="2" customWidth="1"/>
    <col min="12295" max="12295" width="6" style="2" customWidth="1"/>
    <col min="12296" max="12296" width="5.125" style="2" bestFit="1" customWidth="1"/>
    <col min="12297" max="12299" width="3.125" style="2" bestFit="1" customWidth="1"/>
    <col min="12300" max="12300" width="4.875" style="2" customWidth="1"/>
    <col min="12301" max="12301" width="5.375" style="2" customWidth="1"/>
    <col min="12302" max="12536" width="9" style="2"/>
    <col min="12537" max="12537" width="0.125" style="2" customWidth="1"/>
    <col min="12538" max="12538" width="3.375" style="2" bestFit="1" customWidth="1"/>
    <col min="12539" max="12539" width="19.125" style="2" customWidth="1"/>
    <col min="12540" max="12540" width="2.875" style="2" customWidth="1"/>
    <col min="12541" max="12541" width="3.125" style="2" bestFit="1" customWidth="1"/>
    <col min="12542" max="12542" width="4" style="2" customWidth="1"/>
    <col min="12543" max="12543" width="4.125" style="2" customWidth="1"/>
    <col min="12544" max="12544" width="5.125" style="2" customWidth="1"/>
    <col min="12545" max="12545" width="3.625" style="2" bestFit="1" customWidth="1"/>
    <col min="12546" max="12546" width="5.375" style="2" bestFit="1" customWidth="1"/>
    <col min="12547" max="12547" width="5" style="2" customWidth="1"/>
    <col min="12548" max="12548" width="5.5" style="2" customWidth="1"/>
    <col min="12549" max="12549" width="5.875" style="2" customWidth="1"/>
    <col min="12550" max="12550" width="4.375" style="2" customWidth="1"/>
    <col min="12551" max="12551" width="6" style="2" customWidth="1"/>
    <col min="12552" max="12552" width="5.125" style="2" bestFit="1" customWidth="1"/>
    <col min="12553" max="12555" width="3.125" style="2" bestFit="1" customWidth="1"/>
    <col min="12556" max="12556" width="4.875" style="2" customWidth="1"/>
    <col min="12557" max="12557" width="5.375" style="2" customWidth="1"/>
    <col min="12558" max="12792" width="9" style="2"/>
    <col min="12793" max="12793" width="0.125" style="2" customWidth="1"/>
    <col min="12794" max="12794" width="3.375" style="2" bestFit="1" customWidth="1"/>
    <col min="12795" max="12795" width="19.125" style="2" customWidth="1"/>
    <col min="12796" max="12796" width="2.875" style="2" customWidth="1"/>
    <col min="12797" max="12797" width="3.125" style="2" bestFit="1" customWidth="1"/>
    <col min="12798" max="12798" width="4" style="2" customWidth="1"/>
    <col min="12799" max="12799" width="4.125" style="2" customWidth="1"/>
    <col min="12800" max="12800" width="5.125" style="2" customWidth="1"/>
    <col min="12801" max="12801" width="3.625" style="2" bestFit="1" customWidth="1"/>
    <col min="12802" max="12802" width="5.375" style="2" bestFit="1" customWidth="1"/>
    <col min="12803" max="12803" width="5" style="2" customWidth="1"/>
    <col min="12804" max="12804" width="5.5" style="2" customWidth="1"/>
    <col min="12805" max="12805" width="5.875" style="2" customWidth="1"/>
    <col min="12806" max="12806" width="4.375" style="2" customWidth="1"/>
    <col min="12807" max="12807" width="6" style="2" customWidth="1"/>
    <col min="12808" max="12808" width="5.125" style="2" bestFit="1" customWidth="1"/>
    <col min="12809" max="12811" width="3.125" style="2" bestFit="1" customWidth="1"/>
    <col min="12812" max="12812" width="4.875" style="2" customWidth="1"/>
    <col min="12813" max="12813" width="5.375" style="2" customWidth="1"/>
    <col min="12814" max="13048" width="9" style="2"/>
    <col min="13049" max="13049" width="0.125" style="2" customWidth="1"/>
    <col min="13050" max="13050" width="3.375" style="2" bestFit="1" customWidth="1"/>
    <col min="13051" max="13051" width="19.125" style="2" customWidth="1"/>
    <col min="13052" max="13052" width="2.875" style="2" customWidth="1"/>
    <col min="13053" max="13053" width="3.125" style="2" bestFit="1" customWidth="1"/>
    <col min="13054" max="13054" width="4" style="2" customWidth="1"/>
    <col min="13055" max="13055" width="4.125" style="2" customWidth="1"/>
    <col min="13056" max="13056" width="5.125" style="2" customWidth="1"/>
    <col min="13057" max="13057" width="3.625" style="2" bestFit="1" customWidth="1"/>
    <col min="13058" max="13058" width="5.375" style="2" bestFit="1" customWidth="1"/>
    <col min="13059" max="13059" width="5" style="2" customWidth="1"/>
    <col min="13060" max="13060" width="5.5" style="2" customWidth="1"/>
    <col min="13061" max="13061" width="5.875" style="2" customWidth="1"/>
    <col min="13062" max="13062" width="4.375" style="2" customWidth="1"/>
    <col min="13063" max="13063" width="6" style="2" customWidth="1"/>
    <col min="13064" max="13064" width="5.125" style="2" bestFit="1" customWidth="1"/>
    <col min="13065" max="13067" width="3.125" style="2" bestFit="1" customWidth="1"/>
    <col min="13068" max="13068" width="4.875" style="2" customWidth="1"/>
    <col min="13069" max="13069" width="5.375" style="2" customWidth="1"/>
    <col min="13070" max="13304" width="9" style="2"/>
    <col min="13305" max="13305" width="0.125" style="2" customWidth="1"/>
    <col min="13306" max="13306" width="3.375" style="2" bestFit="1" customWidth="1"/>
    <col min="13307" max="13307" width="19.125" style="2" customWidth="1"/>
    <col min="13308" max="13308" width="2.875" style="2" customWidth="1"/>
    <col min="13309" max="13309" width="3.125" style="2" bestFit="1" customWidth="1"/>
    <col min="13310" max="13310" width="4" style="2" customWidth="1"/>
    <col min="13311" max="13311" width="4.125" style="2" customWidth="1"/>
    <col min="13312" max="13312" width="5.125" style="2" customWidth="1"/>
    <col min="13313" max="13313" width="3.625" style="2" bestFit="1" customWidth="1"/>
    <col min="13314" max="13314" width="5.375" style="2" bestFit="1" customWidth="1"/>
    <col min="13315" max="13315" width="5" style="2" customWidth="1"/>
    <col min="13316" max="13316" width="5.5" style="2" customWidth="1"/>
    <col min="13317" max="13317" width="5.875" style="2" customWidth="1"/>
    <col min="13318" max="13318" width="4.375" style="2" customWidth="1"/>
    <col min="13319" max="13319" width="6" style="2" customWidth="1"/>
    <col min="13320" max="13320" width="5.125" style="2" bestFit="1" customWidth="1"/>
    <col min="13321" max="13323" width="3.125" style="2" bestFit="1" customWidth="1"/>
    <col min="13324" max="13324" width="4.875" style="2" customWidth="1"/>
    <col min="13325" max="13325" width="5.375" style="2" customWidth="1"/>
    <col min="13326" max="13560" width="9" style="2"/>
    <col min="13561" max="13561" width="0.125" style="2" customWidth="1"/>
    <col min="13562" max="13562" width="3.375" style="2" bestFit="1" customWidth="1"/>
    <col min="13563" max="13563" width="19.125" style="2" customWidth="1"/>
    <col min="13564" max="13564" width="2.875" style="2" customWidth="1"/>
    <col min="13565" max="13565" width="3.125" style="2" bestFit="1" customWidth="1"/>
    <col min="13566" max="13566" width="4" style="2" customWidth="1"/>
    <col min="13567" max="13567" width="4.125" style="2" customWidth="1"/>
    <col min="13568" max="13568" width="5.125" style="2" customWidth="1"/>
    <col min="13569" max="13569" width="3.625" style="2" bestFit="1" customWidth="1"/>
    <col min="13570" max="13570" width="5.375" style="2" bestFit="1" customWidth="1"/>
    <col min="13571" max="13571" width="5" style="2" customWidth="1"/>
    <col min="13572" max="13572" width="5.5" style="2" customWidth="1"/>
    <col min="13573" max="13573" width="5.875" style="2" customWidth="1"/>
    <col min="13574" max="13574" width="4.375" style="2" customWidth="1"/>
    <col min="13575" max="13575" width="6" style="2" customWidth="1"/>
    <col min="13576" max="13576" width="5.125" style="2" bestFit="1" customWidth="1"/>
    <col min="13577" max="13579" width="3.125" style="2" bestFit="1" customWidth="1"/>
    <col min="13580" max="13580" width="4.875" style="2" customWidth="1"/>
    <col min="13581" max="13581" width="5.375" style="2" customWidth="1"/>
    <col min="13582" max="13816" width="9" style="2"/>
    <col min="13817" max="13817" width="0.125" style="2" customWidth="1"/>
    <col min="13818" max="13818" width="3.375" style="2" bestFit="1" customWidth="1"/>
    <col min="13819" max="13819" width="19.125" style="2" customWidth="1"/>
    <col min="13820" max="13820" width="2.875" style="2" customWidth="1"/>
    <col min="13821" max="13821" width="3.125" style="2" bestFit="1" customWidth="1"/>
    <col min="13822" max="13822" width="4" style="2" customWidth="1"/>
    <col min="13823" max="13823" width="4.125" style="2" customWidth="1"/>
    <col min="13824" max="13824" width="5.125" style="2" customWidth="1"/>
    <col min="13825" max="13825" width="3.625" style="2" bestFit="1" customWidth="1"/>
    <col min="13826" max="13826" width="5.375" style="2" bestFit="1" customWidth="1"/>
    <col min="13827" max="13827" width="5" style="2" customWidth="1"/>
    <col min="13828" max="13828" width="5.5" style="2" customWidth="1"/>
    <col min="13829" max="13829" width="5.875" style="2" customWidth="1"/>
    <col min="13830" max="13830" width="4.375" style="2" customWidth="1"/>
    <col min="13831" max="13831" width="6" style="2" customWidth="1"/>
    <col min="13832" max="13832" width="5.125" style="2" bestFit="1" customWidth="1"/>
    <col min="13833" max="13835" width="3.125" style="2" bestFit="1" customWidth="1"/>
    <col min="13836" max="13836" width="4.875" style="2" customWidth="1"/>
    <col min="13837" max="13837" width="5.375" style="2" customWidth="1"/>
    <col min="13838" max="14072" width="9" style="2"/>
    <col min="14073" max="14073" width="0.125" style="2" customWidth="1"/>
    <col min="14074" max="14074" width="3.375" style="2" bestFit="1" customWidth="1"/>
    <col min="14075" max="14075" width="19.125" style="2" customWidth="1"/>
    <col min="14076" max="14076" width="2.875" style="2" customWidth="1"/>
    <col min="14077" max="14077" width="3.125" style="2" bestFit="1" customWidth="1"/>
    <col min="14078" max="14078" width="4" style="2" customWidth="1"/>
    <col min="14079" max="14079" width="4.125" style="2" customWidth="1"/>
    <col min="14080" max="14080" width="5.125" style="2" customWidth="1"/>
    <col min="14081" max="14081" width="3.625" style="2" bestFit="1" customWidth="1"/>
    <col min="14082" max="14082" width="5.375" style="2" bestFit="1" customWidth="1"/>
    <col min="14083" max="14083" width="5" style="2" customWidth="1"/>
    <col min="14084" max="14084" width="5.5" style="2" customWidth="1"/>
    <col min="14085" max="14085" width="5.875" style="2" customWidth="1"/>
    <col min="14086" max="14086" width="4.375" style="2" customWidth="1"/>
    <col min="14087" max="14087" width="6" style="2" customWidth="1"/>
    <col min="14088" max="14088" width="5.125" style="2" bestFit="1" customWidth="1"/>
    <col min="14089" max="14091" width="3.125" style="2" bestFit="1" customWidth="1"/>
    <col min="14092" max="14092" width="4.875" style="2" customWidth="1"/>
    <col min="14093" max="14093" width="5.375" style="2" customWidth="1"/>
    <col min="14094" max="14328" width="9" style="2"/>
    <col min="14329" max="14329" width="0.125" style="2" customWidth="1"/>
    <col min="14330" max="14330" width="3.375" style="2" bestFit="1" customWidth="1"/>
    <col min="14331" max="14331" width="19.125" style="2" customWidth="1"/>
    <col min="14332" max="14332" width="2.875" style="2" customWidth="1"/>
    <col min="14333" max="14333" width="3.125" style="2" bestFit="1" customWidth="1"/>
    <col min="14334" max="14334" width="4" style="2" customWidth="1"/>
    <col min="14335" max="14335" width="4.125" style="2" customWidth="1"/>
    <col min="14336" max="14336" width="5.125" style="2" customWidth="1"/>
    <col min="14337" max="14337" width="3.625" style="2" bestFit="1" customWidth="1"/>
    <col min="14338" max="14338" width="5.375" style="2" bestFit="1" customWidth="1"/>
    <col min="14339" max="14339" width="5" style="2" customWidth="1"/>
    <col min="14340" max="14340" width="5.5" style="2" customWidth="1"/>
    <col min="14341" max="14341" width="5.875" style="2" customWidth="1"/>
    <col min="14342" max="14342" width="4.375" style="2" customWidth="1"/>
    <col min="14343" max="14343" width="6" style="2" customWidth="1"/>
    <col min="14344" max="14344" width="5.125" style="2" bestFit="1" customWidth="1"/>
    <col min="14345" max="14347" width="3.125" style="2" bestFit="1" customWidth="1"/>
    <col min="14348" max="14348" width="4.875" style="2" customWidth="1"/>
    <col min="14349" max="14349" width="5.375" style="2" customWidth="1"/>
    <col min="14350" max="14584" width="9" style="2"/>
    <col min="14585" max="14585" width="0.125" style="2" customWidth="1"/>
    <col min="14586" max="14586" width="3.375" style="2" bestFit="1" customWidth="1"/>
    <col min="14587" max="14587" width="19.125" style="2" customWidth="1"/>
    <col min="14588" max="14588" width="2.875" style="2" customWidth="1"/>
    <col min="14589" max="14589" width="3.125" style="2" bestFit="1" customWidth="1"/>
    <col min="14590" max="14590" width="4" style="2" customWidth="1"/>
    <col min="14591" max="14591" width="4.125" style="2" customWidth="1"/>
    <col min="14592" max="14592" width="5.125" style="2" customWidth="1"/>
    <col min="14593" max="14593" width="3.625" style="2" bestFit="1" customWidth="1"/>
    <col min="14594" max="14594" width="5.375" style="2" bestFit="1" customWidth="1"/>
    <col min="14595" max="14595" width="5" style="2" customWidth="1"/>
    <col min="14596" max="14596" width="5.5" style="2" customWidth="1"/>
    <col min="14597" max="14597" width="5.875" style="2" customWidth="1"/>
    <col min="14598" max="14598" width="4.375" style="2" customWidth="1"/>
    <col min="14599" max="14599" width="6" style="2" customWidth="1"/>
    <col min="14600" max="14600" width="5.125" style="2" bestFit="1" customWidth="1"/>
    <col min="14601" max="14603" width="3.125" style="2" bestFit="1" customWidth="1"/>
    <col min="14604" max="14604" width="4.875" style="2" customWidth="1"/>
    <col min="14605" max="14605" width="5.375" style="2" customWidth="1"/>
    <col min="14606" max="14840" width="9" style="2"/>
    <col min="14841" max="14841" width="0.125" style="2" customWidth="1"/>
    <col min="14842" max="14842" width="3.375" style="2" bestFit="1" customWidth="1"/>
    <col min="14843" max="14843" width="19.125" style="2" customWidth="1"/>
    <col min="14844" max="14844" width="2.875" style="2" customWidth="1"/>
    <col min="14845" max="14845" width="3.125" style="2" bestFit="1" customWidth="1"/>
    <col min="14846" max="14846" width="4" style="2" customWidth="1"/>
    <col min="14847" max="14847" width="4.125" style="2" customWidth="1"/>
    <col min="14848" max="14848" width="5.125" style="2" customWidth="1"/>
    <col min="14849" max="14849" width="3.625" style="2" bestFit="1" customWidth="1"/>
    <col min="14850" max="14850" width="5.375" style="2" bestFit="1" customWidth="1"/>
    <col min="14851" max="14851" width="5" style="2" customWidth="1"/>
    <col min="14852" max="14852" width="5.5" style="2" customWidth="1"/>
    <col min="14853" max="14853" width="5.875" style="2" customWidth="1"/>
    <col min="14854" max="14854" width="4.375" style="2" customWidth="1"/>
    <col min="14855" max="14855" width="6" style="2" customWidth="1"/>
    <col min="14856" max="14856" width="5.125" style="2" bestFit="1" customWidth="1"/>
    <col min="14857" max="14859" width="3.125" style="2" bestFit="1" customWidth="1"/>
    <col min="14860" max="14860" width="4.875" style="2" customWidth="1"/>
    <col min="14861" max="14861" width="5.375" style="2" customWidth="1"/>
    <col min="14862" max="15096" width="9" style="2"/>
    <col min="15097" max="15097" width="0.125" style="2" customWidth="1"/>
    <col min="15098" max="15098" width="3.375" style="2" bestFit="1" customWidth="1"/>
    <col min="15099" max="15099" width="19.125" style="2" customWidth="1"/>
    <col min="15100" max="15100" width="2.875" style="2" customWidth="1"/>
    <col min="15101" max="15101" width="3.125" style="2" bestFit="1" customWidth="1"/>
    <col min="15102" max="15102" width="4" style="2" customWidth="1"/>
    <col min="15103" max="15103" width="4.125" style="2" customWidth="1"/>
    <col min="15104" max="15104" width="5.125" style="2" customWidth="1"/>
    <col min="15105" max="15105" width="3.625" style="2" bestFit="1" customWidth="1"/>
    <col min="15106" max="15106" width="5.375" style="2" bestFit="1" customWidth="1"/>
    <col min="15107" max="15107" width="5" style="2" customWidth="1"/>
    <col min="15108" max="15108" width="5.5" style="2" customWidth="1"/>
    <col min="15109" max="15109" width="5.875" style="2" customWidth="1"/>
    <col min="15110" max="15110" width="4.375" style="2" customWidth="1"/>
    <col min="15111" max="15111" width="6" style="2" customWidth="1"/>
    <col min="15112" max="15112" width="5.125" style="2" bestFit="1" customWidth="1"/>
    <col min="15113" max="15115" width="3.125" style="2" bestFit="1" customWidth="1"/>
    <col min="15116" max="15116" width="4.875" style="2" customWidth="1"/>
    <col min="15117" max="15117" width="5.375" style="2" customWidth="1"/>
    <col min="15118" max="15352" width="9" style="2"/>
    <col min="15353" max="15353" width="0.125" style="2" customWidth="1"/>
    <col min="15354" max="15354" width="3.375" style="2" bestFit="1" customWidth="1"/>
    <col min="15355" max="15355" width="19.125" style="2" customWidth="1"/>
    <col min="15356" max="15356" width="2.875" style="2" customWidth="1"/>
    <col min="15357" max="15357" width="3.125" style="2" bestFit="1" customWidth="1"/>
    <col min="15358" max="15358" width="4" style="2" customWidth="1"/>
    <col min="15359" max="15359" width="4.125" style="2" customWidth="1"/>
    <col min="15360" max="15360" width="5.125" style="2" customWidth="1"/>
    <col min="15361" max="15361" width="3.625" style="2" bestFit="1" customWidth="1"/>
    <col min="15362" max="15362" width="5.375" style="2" bestFit="1" customWidth="1"/>
    <col min="15363" max="15363" width="5" style="2" customWidth="1"/>
    <col min="15364" max="15364" width="5.5" style="2" customWidth="1"/>
    <col min="15365" max="15365" width="5.875" style="2" customWidth="1"/>
    <col min="15366" max="15366" width="4.375" style="2" customWidth="1"/>
    <col min="15367" max="15367" width="6" style="2" customWidth="1"/>
    <col min="15368" max="15368" width="5.125" style="2" bestFit="1" customWidth="1"/>
    <col min="15369" max="15371" width="3.125" style="2" bestFit="1" customWidth="1"/>
    <col min="15372" max="15372" width="4.875" style="2" customWidth="1"/>
    <col min="15373" max="15373" width="5.375" style="2" customWidth="1"/>
    <col min="15374" max="15608" width="9" style="2"/>
    <col min="15609" max="15609" width="0.125" style="2" customWidth="1"/>
    <col min="15610" max="15610" width="3.375" style="2" bestFit="1" customWidth="1"/>
    <col min="15611" max="15611" width="19.125" style="2" customWidth="1"/>
    <col min="15612" max="15612" width="2.875" style="2" customWidth="1"/>
    <col min="15613" max="15613" width="3.125" style="2" bestFit="1" customWidth="1"/>
    <col min="15614" max="15614" width="4" style="2" customWidth="1"/>
    <col min="15615" max="15615" width="4.125" style="2" customWidth="1"/>
    <col min="15616" max="15616" width="5.125" style="2" customWidth="1"/>
    <col min="15617" max="15617" width="3.625" style="2" bestFit="1" customWidth="1"/>
    <col min="15618" max="15618" width="5.375" style="2" bestFit="1" customWidth="1"/>
    <col min="15619" max="15619" width="5" style="2" customWidth="1"/>
    <col min="15620" max="15620" width="5.5" style="2" customWidth="1"/>
    <col min="15621" max="15621" width="5.875" style="2" customWidth="1"/>
    <col min="15622" max="15622" width="4.375" style="2" customWidth="1"/>
    <col min="15623" max="15623" width="6" style="2" customWidth="1"/>
    <col min="15624" max="15624" width="5.125" style="2" bestFit="1" customWidth="1"/>
    <col min="15625" max="15627" width="3.125" style="2" bestFit="1" customWidth="1"/>
    <col min="15628" max="15628" width="4.875" style="2" customWidth="1"/>
    <col min="15629" max="15629" width="5.375" style="2" customWidth="1"/>
    <col min="15630" max="15864" width="9" style="2"/>
    <col min="15865" max="15865" width="0.125" style="2" customWidth="1"/>
    <col min="15866" max="15866" width="3.375" style="2" bestFit="1" customWidth="1"/>
    <col min="15867" max="15867" width="19.125" style="2" customWidth="1"/>
    <col min="15868" max="15868" width="2.875" style="2" customWidth="1"/>
    <col min="15869" max="15869" width="3.125" style="2" bestFit="1" customWidth="1"/>
    <col min="15870" max="15870" width="4" style="2" customWidth="1"/>
    <col min="15871" max="15871" width="4.125" style="2" customWidth="1"/>
    <col min="15872" max="15872" width="5.125" style="2" customWidth="1"/>
    <col min="15873" max="15873" width="3.625" style="2" bestFit="1" customWidth="1"/>
    <col min="15874" max="15874" width="5.375" style="2" bestFit="1" customWidth="1"/>
    <col min="15875" max="15875" width="5" style="2" customWidth="1"/>
    <col min="15876" max="15876" width="5.5" style="2" customWidth="1"/>
    <col min="15877" max="15877" width="5.875" style="2" customWidth="1"/>
    <col min="15878" max="15878" width="4.375" style="2" customWidth="1"/>
    <col min="15879" max="15879" width="6" style="2" customWidth="1"/>
    <col min="15880" max="15880" width="5.125" style="2" bestFit="1" customWidth="1"/>
    <col min="15881" max="15883" width="3.125" style="2" bestFit="1" customWidth="1"/>
    <col min="15884" max="15884" width="4.875" style="2" customWidth="1"/>
    <col min="15885" max="15885" width="5.375" style="2" customWidth="1"/>
    <col min="15886" max="16120" width="9" style="2"/>
    <col min="16121" max="16121" width="0.125" style="2" customWidth="1"/>
    <col min="16122" max="16122" width="3.375" style="2" bestFit="1" customWidth="1"/>
    <col min="16123" max="16123" width="19.125" style="2" customWidth="1"/>
    <col min="16124" max="16124" width="2.875" style="2" customWidth="1"/>
    <col min="16125" max="16125" width="3.125" style="2" bestFit="1" customWidth="1"/>
    <col min="16126" max="16126" width="4" style="2" customWidth="1"/>
    <col min="16127" max="16127" width="4.125" style="2" customWidth="1"/>
    <col min="16128" max="16128" width="5.125" style="2" customWidth="1"/>
    <col min="16129" max="16129" width="3.625" style="2" bestFit="1" customWidth="1"/>
    <col min="16130" max="16130" width="5.375" style="2" bestFit="1" customWidth="1"/>
    <col min="16131" max="16131" width="5" style="2" customWidth="1"/>
    <col min="16132" max="16132" width="5.5" style="2" customWidth="1"/>
    <col min="16133" max="16133" width="5.875" style="2" customWidth="1"/>
    <col min="16134" max="16134" width="4.375" style="2" customWidth="1"/>
    <col min="16135" max="16135" width="6" style="2" customWidth="1"/>
    <col min="16136" max="16136" width="5.125" style="2" bestFit="1" customWidth="1"/>
    <col min="16137" max="16139" width="3.125" style="2" bestFit="1" customWidth="1"/>
    <col min="16140" max="16140" width="4.875" style="2" customWidth="1"/>
    <col min="16141" max="16141" width="5.375" style="2" customWidth="1"/>
    <col min="16142" max="16384" width="9" style="2"/>
  </cols>
  <sheetData>
    <row r="1" spans="1:18" ht="48.75" customHeight="1">
      <c r="B1" s="2">
        <v>1</v>
      </c>
      <c r="L1" s="154" t="s">
        <v>0</v>
      </c>
      <c r="M1" s="154"/>
      <c r="N1" s="154"/>
      <c r="O1" s="154"/>
      <c r="P1" s="154"/>
      <c r="Q1" s="31"/>
      <c r="R1" s="31"/>
    </row>
    <row r="2" spans="1:18" ht="14.25" customHeight="1">
      <c r="M2" s="30"/>
      <c r="N2" s="30"/>
      <c r="O2" s="30"/>
      <c r="P2" s="30"/>
      <c r="Q2" s="30"/>
      <c r="R2" s="30"/>
    </row>
    <row r="3" spans="1:18">
      <c r="N3" s="141" t="s">
        <v>1</v>
      </c>
      <c r="O3" s="141"/>
    </row>
    <row r="4" spans="1:18">
      <c r="B4" s="2" t="s">
        <v>2</v>
      </c>
      <c r="N4" s="141" t="s">
        <v>3</v>
      </c>
      <c r="O4" s="141"/>
    </row>
    <row r="5" spans="1:18" ht="27.6" customHeight="1">
      <c r="N5" s="164"/>
      <c r="O5" s="164"/>
    </row>
    <row r="6" spans="1:18">
      <c r="N6" s="141" t="s">
        <v>4</v>
      </c>
      <c r="O6" s="141"/>
      <c r="P6" s="141"/>
    </row>
    <row r="7" spans="1:18" s="4" customFormat="1" ht="15.6">
      <c r="A7" s="3"/>
      <c r="N7" s="140">
        <v>44803</v>
      </c>
      <c r="O7" s="141"/>
      <c r="P7" s="141"/>
    </row>
    <row r="8" spans="1:18" s="4" customFormat="1" ht="15.6">
      <c r="B8" s="27" t="s">
        <v>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8" s="4" customFormat="1" ht="19.350000000000001" customHeight="1">
      <c r="A9" s="3"/>
      <c r="B9" s="28" t="s">
        <v>6</v>
      </c>
      <c r="C9" s="162" t="s">
        <v>7</v>
      </c>
      <c r="D9" s="162"/>
      <c r="E9" s="162"/>
      <c r="F9" s="162"/>
      <c r="G9" s="162"/>
      <c r="H9" s="159" t="s">
        <v>8</v>
      </c>
      <c r="I9" s="159"/>
      <c r="J9" s="139" t="s">
        <v>9</v>
      </c>
      <c r="K9" s="139"/>
      <c r="L9" s="139"/>
      <c r="M9" s="139"/>
      <c r="N9" s="139"/>
      <c r="O9" s="139"/>
    </row>
    <row r="10" spans="1:18" s="4" customFormat="1" ht="15.6">
      <c r="A10" s="3"/>
      <c r="B10" s="29" t="s">
        <v>10</v>
      </c>
      <c r="C10" s="161" t="s">
        <v>11</v>
      </c>
      <c r="D10" s="161"/>
      <c r="E10" s="161"/>
      <c r="F10" s="161"/>
      <c r="G10" s="161"/>
      <c r="H10" s="138" t="s">
        <v>12</v>
      </c>
      <c r="I10" s="138"/>
      <c r="J10" s="161" t="s">
        <v>13</v>
      </c>
      <c r="K10" s="161"/>
      <c r="L10" s="161"/>
      <c r="M10" s="138" t="s">
        <v>14</v>
      </c>
      <c r="N10" s="138"/>
      <c r="O10" s="35">
        <v>7.09</v>
      </c>
    </row>
    <row r="11" spans="1:18" s="4" customFormat="1" ht="15.6">
      <c r="A11" s="3"/>
      <c r="B11" s="6"/>
      <c r="C11" s="6"/>
      <c r="D11" s="6"/>
      <c r="E11" s="6"/>
      <c r="F11" s="6"/>
      <c r="H11" s="160" t="s">
        <v>15</v>
      </c>
      <c r="I11" s="160"/>
      <c r="J11" s="155">
        <f>ROUND(N19/760,2)</f>
        <v>0</v>
      </c>
      <c r="K11" s="155"/>
      <c r="L11" s="163" t="s">
        <v>16</v>
      </c>
      <c r="M11" s="163"/>
      <c r="N11" s="163"/>
      <c r="O11" s="4">
        <f>ROUND(J11*1520,0)</f>
        <v>0</v>
      </c>
    </row>
    <row r="12" spans="1:18" s="4" customFormat="1" ht="15.6">
      <c r="A12" s="147" t="s">
        <v>17</v>
      </c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9"/>
      <c r="Q12"/>
      <c r="R12"/>
    </row>
    <row r="13" spans="1:18" ht="15.6">
      <c r="A13" s="150" t="s">
        <v>18</v>
      </c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</row>
    <row r="14" spans="1:18" ht="15">
      <c r="A14" s="109" t="s">
        <v>19</v>
      </c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</row>
    <row r="15" spans="1:18" ht="29.1" customHeight="1">
      <c r="A15" s="129" t="s">
        <v>20</v>
      </c>
      <c r="B15" s="117" t="s">
        <v>21</v>
      </c>
      <c r="C15" s="117" t="s">
        <v>22</v>
      </c>
      <c r="D15" s="135" t="s">
        <v>23</v>
      </c>
      <c r="E15" s="131" t="s">
        <v>24</v>
      </c>
      <c r="F15" s="119" t="s">
        <v>25</v>
      </c>
      <c r="G15" s="129" t="s">
        <v>26</v>
      </c>
      <c r="H15" s="129"/>
      <c r="I15" s="133" t="s">
        <v>27</v>
      </c>
      <c r="J15" s="134"/>
      <c r="K15" s="131" t="s">
        <v>28</v>
      </c>
      <c r="L15" s="119" t="s">
        <v>29</v>
      </c>
      <c r="M15" s="119" t="s">
        <v>30</v>
      </c>
      <c r="N15" s="131" t="s">
        <v>31</v>
      </c>
      <c r="O15" s="117" t="s">
        <v>32</v>
      </c>
      <c r="P15" s="117"/>
    </row>
    <row r="16" spans="1:18" s="1" customFormat="1" ht="80.099999999999994" customHeight="1">
      <c r="A16" s="130"/>
      <c r="B16" s="118"/>
      <c r="C16" s="118"/>
      <c r="D16" s="136"/>
      <c r="E16" s="132"/>
      <c r="F16" s="120"/>
      <c r="G16" s="72" t="s">
        <v>33</v>
      </c>
      <c r="H16" s="59" t="s">
        <v>34</v>
      </c>
      <c r="I16" s="59" t="s">
        <v>35</v>
      </c>
      <c r="J16" s="59" t="s">
        <v>26</v>
      </c>
      <c r="K16" s="132"/>
      <c r="L16" s="137"/>
      <c r="M16" s="120"/>
      <c r="N16" s="132"/>
      <c r="O16" s="118"/>
      <c r="P16" s="118"/>
    </row>
    <row r="17" spans="1:16" s="1" customFormat="1" ht="71.099999999999994" hidden="1" customHeight="1">
      <c r="A17" s="70" t="s">
        <v>36</v>
      </c>
      <c r="B17" s="55" t="s">
        <v>21</v>
      </c>
      <c r="C17" s="55" t="s">
        <v>22</v>
      </c>
      <c r="D17" s="56" t="s">
        <v>37</v>
      </c>
      <c r="E17" s="62" t="s">
        <v>24</v>
      </c>
      <c r="F17" s="57" t="s">
        <v>35</v>
      </c>
      <c r="G17" s="57" t="s">
        <v>33</v>
      </c>
      <c r="H17" s="62" t="s">
        <v>38</v>
      </c>
      <c r="I17" s="62" t="s">
        <v>39</v>
      </c>
      <c r="J17" s="62" t="s">
        <v>40</v>
      </c>
      <c r="K17" s="62" t="s">
        <v>41</v>
      </c>
      <c r="L17" s="58" t="s">
        <v>42</v>
      </c>
      <c r="M17" s="57" t="s">
        <v>43</v>
      </c>
      <c r="N17" s="62" t="s">
        <v>44</v>
      </c>
      <c r="O17" s="53" t="s">
        <v>32</v>
      </c>
      <c r="P17" s="65" t="s">
        <v>45</v>
      </c>
    </row>
    <row r="18" spans="1:16" s="21" customFormat="1" ht="13.5" hidden="1" customHeight="1">
      <c r="A18" s="54"/>
      <c r="B18" s="24"/>
      <c r="C18" s="22"/>
      <c r="D18" s="23"/>
      <c r="E18" s="36"/>
      <c r="F18" s="37"/>
      <c r="G18" s="37"/>
      <c r="H18" s="37"/>
      <c r="I18" s="37"/>
      <c r="J18" s="37"/>
      <c r="K18" s="37"/>
      <c r="L18" s="38"/>
      <c r="M18" s="37"/>
      <c r="N18" s="41">
        <f>F18+G18*H18+SUM(I18:M18)</f>
        <v>0</v>
      </c>
      <c r="O18" s="53"/>
      <c r="P18" s="65"/>
    </row>
    <row r="19" spans="1:16" s="21" customFormat="1" ht="15.6">
      <c r="A19" s="142" t="s">
        <v>46</v>
      </c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4"/>
      <c r="N19" s="52">
        <f>SUM(N18:N18)</f>
        <v>0</v>
      </c>
      <c r="O19" s="145"/>
      <c r="P19" s="146"/>
    </row>
    <row r="20" spans="1:16" s="21" customFormat="1" ht="15.6">
      <c r="A20" s="128" t="s">
        <v>47</v>
      </c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8">
        <v>164</v>
      </c>
      <c r="O20" s="34" t="s">
        <v>48</v>
      </c>
      <c r="P20" s="32">
        <f>ROUND(N20/1520,3)</f>
        <v>0.108</v>
      </c>
    </row>
    <row r="21" spans="1:16" s="21" customFormat="1" ht="13.5" customHeight="1">
      <c r="A21" s="128" t="s">
        <v>49</v>
      </c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9">
        <v>154</v>
      </c>
      <c r="O21" s="34" t="s">
        <v>48</v>
      </c>
      <c r="P21" s="32">
        <f>ROUND(N21/1520,3)</f>
        <v>0.10100000000000001</v>
      </c>
    </row>
    <row r="22" spans="1:16" s="21" customFormat="1" ht="15.6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1"/>
      <c r="O22" s="12"/>
      <c r="P22" s="2"/>
    </row>
    <row r="23" spans="1:16" s="21" customFormat="1" ht="15.6">
      <c r="A23" s="108" t="s">
        <v>50</v>
      </c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3"/>
    </row>
    <row r="24" spans="1:16" s="47" customFormat="1" ht="15.6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3"/>
    </row>
    <row r="25" spans="1:16" s="47" customFormat="1" ht="15">
      <c r="A25" s="109" t="s">
        <v>51</v>
      </c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</row>
    <row r="26" spans="1:16" s="21" customFormat="1" ht="15">
      <c r="A26" s="110" t="s">
        <v>52</v>
      </c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2"/>
    </row>
    <row r="27" spans="1:16" s="21" customFormat="1" ht="39" customHeight="1">
      <c r="A27" s="113" t="s">
        <v>20</v>
      </c>
      <c r="B27" s="117" t="s">
        <v>21</v>
      </c>
      <c r="C27" s="117" t="s">
        <v>22</v>
      </c>
      <c r="D27" s="119" t="s">
        <v>23</v>
      </c>
      <c r="E27" s="119" t="s">
        <v>24</v>
      </c>
      <c r="F27" s="123" t="s">
        <v>53</v>
      </c>
      <c r="G27" s="124"/>
      <c r="H27" s="124"/>
      <c r="I27" s="124"/>
      <c r="J27" s="124"/>
      <c r="K27" s="124"/>
      <c r="L27" s="125"/>
      <c r="M27" s="126" t="s">
        <v>29</v>
      </c>
      <c r="N27" s="132" t="s">
        <v>31</v>
      </c>
      <c r="O27" s="125" t="s">
        <v>32</v>
      </c>
      <c r="P27" s="117"/>
    </row>
    <row r="28" spans="1:16" s="21" customFormat="1">
      <c r="A28" s="113"/>
      <c r="B28" s="117"/>
      <c r="C28" s="117"/>
      <c r="D28" s="119"/>
      <c r="E28" s="121"/>
      <c r="F28" s="175" t="s">
        <v>54</v>
      </c>
      <c r="G28" s="175"/>
      <c r="H28" s="115" t="s">
        <v>55</v>
      </c>
      <c r="I28" s="115" t="s">
        <v>56</v>
      </c>
      <c r="J28" s="115" t="s">
        <v>57</v>
      </c>
      <c r="K28" s="115" t="s">
        <v>58</v>
      </c>
      <c r="L28" s="115" t="s">
        <v>59</v>
      </c>
      <c r="M28" s="127"/>
      <c r="N28" s="179"/>
      <c r="O28" s="125"/>
      <c r="P28" s="117"/>
    </row>
    <row r="29" spans="1:16" s="21" customFormat="1" ht="41.45">
      <c r="A29" s="114"/>
      <c r="B29" s="118"/>
      <c r="C29" s="118"/>
      <c r="D29" s="120"/>
      <c r="E29" s="122"/>
      <c r="F29" s="51" t="s">
        <v>60</v>
      </c>
      <c r="G29" s="51" t="s">
        <v>33</v>
      </c>
      <c r="H29" s="116"/>
      <c r="I29" s="116"/>
      <c r="J29" s="116"/>
      <c r="K29" s="116"/>
      <c r="L29" s="116"/>
      <c r="M29" s="127"/>
      <c r="N29" s="179"/>
      <c r="O29" s="180"/>
      <c r="P29" s="118"/>
    </row>
    <row r="30" spans="1:16" ht="42" hidden="1" customHeight="1">
      <c r="A30" s="73" t="s">
        <v>36</v>
      </c>
      <c r="B30" s="55" t="s">
        <v>21</v>
      </c>
      <c r="C30" s="55" t="s">
        <v>22</v>
      </c>
      <c r="D30" s="57" t="s">
        <v>37</v>
      </c>
      <c r="E30" s="64" t="s">
        <v>24</v>
      </c>
      <c r="F30" s="33" t="s">
        <v>60</v>
      </c>
      <c r="G30" s="33" t="s">
        <v>33</v>
      </c>
      <c r="H30" s="63" t="s">
        <v>61</v>
      </c>
      <c r="I30" s="63" t="s">
        <v>62</v>
      </c>
      <c r="J30" s="63" t="s">
        <v>63</v>
      </c>
      <c r="K30" s="63" t="s">
        <v>64</v>
      </c>
      <c r="L30" s="63" t="s">
        <v>41</v>
      </c>
      <c r="M30" s="66" t="s">
        <v>42</v>
      </c>
      <c r="N30" s="60" t="s">
        <v>44</v>
      </c>
      <c r="O30" s="54" t="s">
        <v>32</v>
      </c>
      <c r="P30" s="53" t="s">
        <v>45</v>
      </c>
    </row>
    <row r="31" spans="1:16" hidden="1">
      <c r="A31" s="54"/>
      <c r="B31" s="24"/>
      <c r="C31" s="22"/>
      <c r="D31" s="23"/>
      <c r="E31" s="36"/>
      <c r="F31" s="23"/>
      <c r="G31" s="23"/>
      <c r="H31" s="67"/>
      <c r="I31" s="67"/>
      <c r="J31" s="23"/>
      <c r="K31" s="23"/>
      <c r="L31" s="23"/>
      <c r="M31" s="26"/>
      <c r="N31" s="41">
        <f>SUM(G31:M31)</f>
        <v>0</v>
      </c>
      <c r="O31" s="67"/>
      <c r="P31" s="61"/>
    </row>
    <row r="32" spans="1:16" ht="15.6">
      <c r="A32" s="128" t="s">
        <v>65</v>
      </c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7">
        <f>SUM(N31:N31)</f>
        <v>0</v>
      </c>
      <c r="O32" s="145"/>
      <c r="P32" s="146"/>
    </row>
    <row r="33" spans="1:21" ht="15">
      <c r="A33" s="167" t="s">
        <v>49</v>
      </c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44">
        <v>36</v>
      </c>
      <c r="O33" s="45" t="s">
        <v>48</v>
      </c>
      <c r="P33" s="46">
        <f>ROUND(N33/1520,3)</f>
        <v>2.4E-2</v>
      </c>
    </row>
    <row r="34" spans="1:21" s="13" customFormat="1" ht="15">
      <c r="A34" s="168" t="s">
        <v>66</v>
      </c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70"/>
    </row>
    <row r="35" spans="1:21" s="13" customFormat="1" ht="15.6">
      <c r="A35" s="91" t="s">
        <v>20</v>
      </c>
      <c r="B35" s="85" t="s">
        <v>67</v>
      </c>
      <c r="C35" s="92" t="s">
        <v>68</v>
      </c>
      <c r="D35" s="92" t="s">
        <v>69</v>
      </c>
      <c r="E35" s="92" t="s">
        <v>70</v>
      </c>
      <c r="F35" s="92" t="s">
        <v>71</v>
      </c>
      <c r="G35" s="92" t="s">
        <v>72</v>
      </c>
      <c r="H35" s="92" t="s">
        <v>73</v>
      </c>
      <c r="I35" s="92" t="s">
        <v>74</v>
      </c>
      <c r="J35" s="92" t="s">
        <v>75</v>
      </c>
      <c r="K35" s="92" t="s">
        <v>76</v>
      </c>
      <c r="L35" s="92" t="s">
        <v>77</v>
      </c>
      <c r="M35" s="93" t="s">
        <v>78</v>
      </c>
      <c r="N35" s="96" t="s">
        <v>79</v>
      </c>
      <c r="O35" s="97" t="s">
        <v>32</v>
      </c>
      <c r="P35" s="98" t="s">
        <v>80</v>
      </c>
    </row>
    <row r="36" spans="1:21" s="13" customFormat="1" ht="30.75" customHeight="1">
      <c r="A36" s="107">
        <v>1</v>
      </c>
      <c r="B36" s="105" t="s">
        <v>81</v>
      </c>
      <c r="C36" s="106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95">
        <v>30</v>
      </c>
      <c r="O36" s="83"/>
      <c r="P36" s="82"/>
    </row>
    <row r="37" spans="1:21" s="1" customFormat="1" ht="13.5" customHeight="1">
      <c r="A37" s="107">
        <v>2</v>
      </c>
      <c r="B37" s="101" t="s">
        <v>81</v>
      </c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0"/>
      <c r="O37" s="83"/>
      <c r="P37" s="82"/>
    </row>
    <row r="38" spans="1:21" s="1" customFormat="1" ht="21.75" customHeight="1">
      <c r="A38" s="107">
        <v>3</v>
      </c>
      <c r="B38" s="101" t="s">
        <v>82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0"/>
      <c r="O38" s="192"/>
      <c r="P38" s="193"/>
    </row>
    <row r="39" spans="1:21" s="1" customFormat="1" ht="13.5" customHeight="1">
      <c r="A39" s="156" t="s">
        <v>83</v>
      </c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77" t="e">
        <f>SUM(#REF!)</f>
        <v>#REF!</v>
      </c>
      <c r="O39" s="157"/>
      <c r="P39" s="158"/>
      <c r="R39" s="80"/>
    </row>
    <row r="40" spans="1:21" s="1" customFormat="1" ht="30.6" customHeight="1">
      <c r="A40" s="176" t="s">
        <v>84</v>
      </c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7" t="e">
        <f>N32+N39</f>
        <v>#REF!</v>
      </c>
      <c r="O40" s="178"/>
      <c r="P40" s="151"/>
    </row>
    <row r="41" spans="1:21" s="1" customFormat="1" ht="13.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7"/>
      <c r="O41" s="18"/>
      <c r="P41" s="18"/>
    </row>
    <row r="42" spans="1:21" s="1" customFormat="1" ht="51.6" customHeight="1">
      <c r="A42" s="165" t="s">
        <v>85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T42" s="81"/>
      <c r="U42" s="81"/>
    </row>
    <row r="43" spans="1:21" s="1" customFormat="1" ht="33" customHeight="1">
      <c r="A43" s="85" t="s">
        <v>20</v>
      </c>
      <c r="B43" s="86" t="s">
        <v>67</v>
      </c>
      <c r="C43" s="94" t="s">
        <v>68</v>
      </c>
      <c r="D43" s="94" t="s">
        <v>69</v>
      </c>
      <c r="E43" s="94" t="s">
        <v>70</v>
      </c>
      <c r="F43" s="94" t="s">
        <v>71</v>
      </c>
      <c r="G43" s="94" t="s">
        <v>72</v>
      </c>
      <c r="H43" s="94" t="s">
        <v>73</v>
      </c>
      <c r="I43" s="94" t="s">
        <v>74</v>
      </c>
      <c r="J43" s="94" t="s">
        <v>75</v>
      </c>
      <c r="K43" s="94" t="s">
        <v>76</v>
      </c>
      <c r="L43" s="94" t="s">
        <v>77</v>
      </c>
      <c r="M43" s="94" t="s">
        <v>78</v>
      </c>
      <c r="N43" s="87" t="s">
        <v>79</v>
      </c>
      <c r="O43" s="87" t="s">
        <v>32</v>
      </c>
      <c r="P43" s="93" t="s">
        <v>80</v>
      </c>
    </row>
    <row r="44" spans="1:21" ht="121.5">
      <c r="A44" s="84"/>
      <c r="B44" s="83" t="s">
        <v>86</v>
      </c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95">
        <v>2</v>
      </c>
      <c r="O44"/>
      <c r="P44" s="78"/>
    </row>
    <row r="45" spans="1:21" s="47" customFormat="1" ht="18" customHeight="1">
      <c r="A45" s="171" t="s">
        <v>84</v>
      </c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77" t="e">
        <f>SUM(#REF!)</f>
        <v>#REF!</v>
      </c>
      <c r="O45" s="173"/>
      <c r="P45" s="174"/>
    </row>
    <row r="46" spans="1:21" ht="1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3"/>
      <c r="O46" s="3"/>
      <c r="P46" s="3"/>
    </row>
    <row r="47" spans="1:21" ht="50.45" customHeight="1">
      <c r="A47" s="166" t="s">
        <v>87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</row>
    <row r="48" spans="1:21" ht="15.75">
      <c r="A48" s="89" t="s">
        <v>20</v>
      </c>
      <c r="B48" s="90" t="s">
        <v>67</v>
      </c>
      <c r="C48" s="94" t="s">
        <v>68</v>
      </c>
      <c r="D48" s="94" t="s">
        <v>69</v>
      </c>
      <c r="E48" s="94" t="s">
        <v>70</v>
      </c>
      <c r="F48" s="94" t="s">
        <v>71</v>
      </c>
      <c r="G48" s="94" t="s">
        <v>72</v>
      </c>
      <c r="H48" s="94" t="s">
        <v>73</v>
      </c>
      <c r="I48" s="94" t="s">
        <v>74</v>
      </c>
      <c r="J48" s="94" t="s">
        <v>75</v>
      </c>
      <c r="K48" s="94" t="s">
        <v>76</v>
      </c>
      <c r="L48" s="94" t="s">
        <v>77</v>
      </c>
      <c r="M48" s="94" t="s">
        <v>78</v>
      </c>
      <c r="N48" s="88" t="s">
        <v>79</v>
      </c>
      <c r="O48" s="87" t="s">
        <v>32</v>
      </c>
      <c r="P48" s="93" t="s">
        <v>80</v>
      </c>
    </row>
    <row r="49" spans="1:16" ht="121.5">
      <c r="A49" s="84"/>
      <c r="B49" s="83" t="s">
        <v>86</v>
      </c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99">
        <v>2</v>
      </c>
      <c r="O49"/>
      <c r="P49" s="79"/>
    </row>
    <row r="50" spans="1:16" ht="15.75">
      <c r="A50" s="171" t="s">
        <v>84</v>
      </c>
      <c r="B50" s="172"/>
      <c r="C50" s="172"/>
      <c r="D50" s="172"/>
      <c r="E50" s="172"/>
      <c r="F50" s="172"/>
      <c r="G50" s="172"/>
      <c r="H50" s="172"/>
      <c r="I50" s="172"/>
      <c r="J50" s="172"/>
      <c r="K50" s="172"/>
      <c r="L50" s="172"/>
      <c r="M50" s="172"/>
      <c r="N50" s="77" t="e">
        <f>SUM(#REF!)</f>
        <v>#REF!</v>
      </c>
      <c r="O50" s="173"/>
      <c r="P50" s="174"/>
    </row>
    <row r="51" spans="1:16" ht="39.6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3"/>
      <c r="O51" s="3"/>
      <c r="P51" s="3"/>
    </row>
    <row r="52" spans="1:16" ht="15.75">
      <c r="A52" s="182" t="s">
        <v>88</v>
      </c>
      <c r="B52" s="182"/>
      <c r="C52" s="182"/>
      <c r="D52" s="182"/>
      <c r="E52" s="182"/>
      <c r="F52" s="182"/>
      <c r="G52" s="182"/>
      <c r="H52" s="182"/>
      <c r="I52" s="182"/>
      <c r="J52" s="182"/>
      <c r="K52" s="182" t="s">
        <v>89</v>
      </c>
      <c r="L52" s="182"/>
      <c r="M52" s="182"/>
      <c r="N52" s="182"/>
      <c r="O52" s="182"/>
      <c r="P52" s="182"/>
    </row>
    <row r="53" spans="1:16" ht="15.75">
      <c r="A53" s="181" t="s">
        <v>90</v>
      </c>
      <c r="B53" s="181"/>
      <c r="C53" s="181" t="s">
        <v>91</v>
      </c>
      <c r="D53" s="181"/>
      <c r="E53" s="181" t="s">
        <v>92</v>
      </c>
      <c r="F53" s="181"/>
      <c r="G53" s="181" t="s">
        <v>93</v>
      </c>
      <c r="H53" s="181"/>
      <c r="I53" s="181" t="s">
        <v>84</v>
      </c>
      <c r="J53" s="181"/>
      <c r="K53" s="181" t="s">
        <v>84</v>
      </c>
      <c r="L53" s="181"/>
      <c r="M53" s="183" t="s">
        <v>94</v>
      </c>
      <c r="N53" s="183"/>
      <c r="O53" s="183" t="s">
        <v>95</v>
      </c>
      <c r="P53" s="183"/>
    </row>
    <row r="54" spans="1:16" ht="30" customHeight="1">
      <c r="A54" s="117">
        <f>N19</f>
        <v>0</v>
      </c>
      <c r="B54" s="117"/>
      <c r="C54" s="117" t="e">
        <f>N40</f>
        <v>#REF!</v>
      </c>
      <c r="D54" s="117"/>
      <c r="E54" s="117" t="e">
        <f>N45</f>
        <v>#REF!</v>
      </c>
      <c r="F54" s="117"/>
      <c r="G54" s="117" t="e">
        <f>N50</f>
        <v>#REF!</v>
      </c>
      <c r="H54" s="117"/>
      <c r="I54" s="117" t="e">
        <f>SUM(A54:H54)</f>
        <v>#REF!</v>
      </c>
      <c r="J54" s="117"/>
      <c r="K54" s="117" t="e">
        <f>ROUND(I54/1520,2)</f>
        <v>#REF!</v>
      </c>
      <c r="L54" s="117"/>
      <c r="M54" s="117">
        <f>ROUND(P20,2)</f>
        <v>0.11</v>
      </c>
      <c r="N54" s="117"/>
      <c r="O54" s="117">
        <f>ROUND(P21+P33,2)</f>
        <v>0.13</v>
      </c>
      <c r="P54" s="117"/>
    </row>
    <row r="55" spans="1:16" ht="27" customHeight="1"/>
    <row r="56" spans="1:16" ht="24.75" customHeight="1">
      <c r="B56" s="19"/>
      <c r="C56" s="19"/>
      <c r="D56" s="19"/>
    </row>
    <row r="57" spans="1:16" ht="12.75" hidden="1">
      <c r="A57" s="141" t="s">
        <v>96</v>
      </c>
      <c r="B57" s="141"/>
      <c r="C57" s="19"/>
      <c r="D57" s="19"/>
      <c r="L57" s="152" t="str">
        <f>C10</f>
        <v>Marius Gžegoževskis</v>
      </c>
      <c r="M57" s="152"/>
      <c r="N57" s="152"/>
      <c r="O57" s="152"/>
      <c r="P57" s="152"/>
    </row>
    <row r="58" spans="1:16" ht="12.75" hidden="1">
      <c r="B58" s="19"/>
      <c r="C58" s="19"/>
      <c r="D58" s="153" t="s">
        <v>97</v>
      </c>
      <c r="E58" s="153"/>
      <c r="F58" s="153"/>
      <c r="G58" s="153"/>
      <c r="H58" s="153"/>
      <c r="I58" s="153"/>
      <c r="J58" s="153"/>
      <c r="K58" s="153"/>
      <c r="L58" s="151" t="s">
        <v>98</v>
      </c>
      <c r="M58" s="151"/>
      <c r="N58" s="151"/>
      <c r="O58" s="151"/>
      <c r="P58" s="151"/>
    </row>
    <row r="59" spans="1:16" ht="12.75" hidden="1">
      <c r="B59" s="19"/>
      <c r="C59" s="19"/>
      <c r="D59" s="20"/>
      <c r="E59" s="20"/>
      <c r="F59" s="20"/>
      <c r="G59" s="20"/>
      <c r="H59" s="20"/>
      <c r="I59" s="20"/>
      <c r="J59" s="20"/>
      <c r="K59" s="20"/>
      <c r="L59" s="1"/>
      <c r="M59" s="1"/>
      <c r="N59" s="1"/>
      <c r="O59" s="1"/>
      <c r="P59" s="1"/>
    </row>
    <row r="60" spans="1:16" ht="12.75">
      <c r="A60" s="141" t="s">
        <v>99</v>
      </c>
      <c r="B60" s="141"/>
      <c r="L60" s="152" t="s">
        <v>100</v>
      </c>
      <c r="M60" s="152"/>
      <c r="N60" s="152"/>
      <c r="O60" s="152"/>
      <c r="P60" s="152"/>
    </row>
    <row r="61" spans="1:16" s="4" customFormat="1" ht="15.75">
      <c r="A61" s="1"/>
      <c r="B61" s="2"/>
      <c r="C61" s="2"/>
      <c r="D61" s="151" t="s">
        <v>101</v>
      </c>
      <c r="E61" s="151"/>
      <c r="F61" s="151"/>
      <c r="G61" s="151"/>
      <c r="H61" s="151"/>
      <c r="I61" s="151"/>
      <c r="J61" s="151"/>
      <c r="K61" s="151"/>
      <c r="L61" s="151" t="s">
        <v>98</v>
      </c>
      <c r="M61" s="151"/>
      <c r="N61" s="151"/>
      <c r="O61" s="151"/>
      <c r="P61" s="151"/>
    </row>
    <row r="62" spans="1:16" ht="12.7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27" customHeight="1">
      <c r="A63" s="141" t="s">
        <v>102</v>
      </c>
      <c r="B63" s="141"/>
      <c r="L63" s="152" t="s">
        <v>103</v>
      </c>
      <c r="M63" s="152"/>
      <c r="N63" s="152"/>
      <c r="O63" s="152"/>
      <c r="P63" s="152"/>
    </row>
    <row r="64" spans="1:16" ht="12.75">
      <c r="D64" s="151" t="s">
        <v>101</v>
      </c>
      <c r="E64" s="151"/>
      <c r="F64" s="151"/>
      <c r="G64" s="151"/>
      <c r="H64" s="151"/>
      <c r="I64" s="151"/>
      <c r="J64" s="151"/>
      <c r="K64" s="151"/>
      <c r="L64" s="151" t="s">
        <v>98</v>
      </c>
      <c r="M64" s="151"/>
      <c r="N64" s="151"/>
      <c r="O64" s="151"/>
      <c r="P64" s="151"/>
    </row>
    <row r="68" spans="1:16" s="4" customFormat="1" ht="15.7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s="4" customFormat="1" ht="15.7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s="4" customFormat="1" ht="65.099999999999994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s="47" customFormat="1" ht="18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12.75">
      <c r="B72" s="2" t="s">
        <v>70</v>
      </c>
    </row>
    <row r="73" spans="1:16" ht="15.75" customHeight="1"/>
    <row r="74" spans="1:16" ht="12.75"/>
    <row r="80" spans="1:16" ht="15.75" customHeight="1"/>
    <row r="81" ht="12.75"/>
  </sheetData>
  <mergeCells count="98">
    <mergeCell ref="A53:B53"/>
    <mergeCell ref="A50:M50"/>
    <mergeCell ref="O50:P50"/>
    <mergeCell ref="C53:D53"/>
    <mergeCell ref="E53:F53"/>
    <mergeCell ref="G53:H53"/>
    <mergeCell ref="I53:J53"/>
    <mergeCell ref="K53:L53"/>
    <mergeCell ref="A52:J52"/>
    <mergeCell ref="K52:P52"/>
    <mergeCell ref="M53:N53"/>
    <mergeCell ref="O53:P53"/>
    <mergeCell ref="A42:P42"/>
    <mergeCell ref="A47:P47"/>
    <mergeCell ref="A33:M33"/>
    <mergeCell ref="A34:P34"/>
    <mergeCell ref="B27:B29"/>
    <mergeCell ref="A45:M45"/>
    <mergeCell ref="O45:P45"/>
    <mergeCell ref="O32:P32"/>
    <mergeCell ref="F28:G28"/>
    <mergeCell ref="A40:M40"/>
    <mergeCell ref="O40:P40"/>
    <mergeCell ref="N27:N29"/>
    <mergeCell ref="O27:P29"/>
    <mergeCell ref="L1:P1"/>
    <mergeCell ref="J11:K11"/>
    <mergeCell ref="A32:M32"/>
    <mergeCell ref="A39:M39"/>
    <mergeCell ref="O39:P39"/>
    <mergeCell ref="H9:I9"/>
    <mergeCell ref="H10:I10"/>
    <mergeCell ref="H11:I11"/>
    <mergeCell ref="C10:G10"/>
    <mergeCell ref="C9:G9"/>
    <mergeCell ref="J10:L10"/>
    <mergeCell ref="L11:N11"/>
    <mergeCell ref="N3:O3"/>
    <mergeCell ref="N4:O4"/>
    <mergeCell ref="N5:O5"/>
    <mergeCell ref="N6:P6"/>
    <mergeCell ref="A54:B54"/>
    <mergeCell ref="D61:K61"/>
    <mergeCell ref="L61:P61"/>
    <mergeCell ref="A63:B63"/>
    <mergeCell ref="L63:P63"/>
    <mergeCell ref="C54:D54"/>
    <mergeCell ref="E54:F54"/>
    <mergeCell ref="G54:H54"/>
    <mergeCell ref="M54:N54"/>
    <mergeCell ref="O54:P54"/>
    <mergeCell ref="I54:J54"/>
    <mergeCell ref="K54:L54"/>
    <mergeCell ref="D64:K64"/>
    <mergeCell ref="L64:P64"/>
    <mergeCell ref="A57:B57"/>
    <mergeCell ref="L57:P57"/>
    <mergeCell ref="D58:K58"/>
    <mergeCell ref="L58:P58"/>
    <mergeCell ref="A60:B60"/>
    <mergeCell ref="L60:P60"/>
    <mergeCell ref="M10:N10"/>
    <mergeCell ref="J9:O9"/>
    <mergeCell ref="N7:P7"/>
    <mergeCell ref="A19:M19"/>
    <mergeCell ref="O19:P19"/>
    <mergeCell ref="O15:P16"/>
    <mergeCell ref="N15:N16"/>
    <mergeCell ref="A12:P12"/>
    <mergeCell ref="A13:P13"/>
    <mergeCell ref="A14:P14"/>
    <mergeCell ref="A20:M20"/>
    <mergeCell ref="A21:M21"/>
    <mergeCell ref="A15:A16"/>
    <mergeCell ref="G15:H15"/>
    <mergeCell ref="K15:K16"/>
    <mergeCell ref="M15:M16"/>
    <mergeCell ref="I15:J15"/>
    <mergeCell ref="C15:C16"/>
    <mergeCell ref="E15:E16"/>
    <mergeCell ref="F15:F16"/>
    <mergeCell ref="B15:B16"/>
    <mergeCell ref="D15:D16"/>
    <mergeCell ref="L15:L16"/>
    <mergeCell ref="A23:O23"/>
    <mergeCell ref="A25:P25"/>
    <mergeCell ref="A26:P26"/>
    <mergeCell ref="A27:A29"/>
    <mergeCell ref="H28:H29"/>
    <mergeCell ref="I28:I29"/>
    <mergeCell ref="J28:J29"/>
    <mergeCell ref="K28:K29"/>
    <mergeCell ref="L28:L29"/>
    <mergeCell ref="C27:C29"/>
    <mergeCell ref="D27:D29"/>
    <mergeCell ref="E27:E29"/>
    <mergeCell ref="F27:L27"/>
    <mergeCell ref="M27:M29"/>
  </mergeCells>
  <dataValidations count="7">
    <dataValidation type="list" allowBlank="1" showInputMessage="1" showErrorMessage="1" sqref="M4:N4" xr:uid="{00000000-0002-0000-0000-000001000000}">
      <formula1>"Dekanas,Dekanė"</formula1>
    </dataValidation>
    <dataValidation type="list" allowBlank="1" showInputMessage="1" showErrorMessage="1" sqref="B10" xr:uid="{00000000-0002-0000-0000-000002000000}">
      <formula1>"Dėstytojas,Dėstytoja"</formula1>
    </dataValidation>
    <dataValidation type="list" allowBlank="1" showInputMessage="1" showErrorMessage="1" sqref="WVE983080:WVG983080 IS65576:IU65576 F983063:J983063 F917527:J917527 F851991:J851991 F786455:J786455 F720919:J720919 F655383:J655383 F589847:J589847 F524311:J524311 F458775:J458775 F393239:J393239 F327703:J327703 F262167:J262167 F196631:J196631 F131095:J131095 F65559:J65559 WLI983080:WLK983080 WBM983080:WBO983080 VRQ983080:VRS983080 VHU983080:VHW983080 UXY983080:UYA983080 UOC983080:UOE983080 UEG983080:UEI983080 TUK983080:TUM983080 TKO983080:TKQ983080 TAS983080:TAU983080 SQW983080:SQY983080 SHA983080:SHC983080 RXE983080:RXG983080 RNI983080:RNK983080 RDM983080:RDO983080 QTQ983080:QTS983080 QJU983080:QJW983080 PZY983080:QAA983080 PQC983080:PQE983080 PGG983080:PGI983080 OWK983080:OWM983080 OMO983080:OMQ983080 OCS983080:OCU983080 NSW983080:NSY983080 NJA983080:NJC983080 MZE983080:MZG983080 MPI983080:MPK983080 MFM983080:MFO983080 LVQ983080:LVS983080 LLU983080:LLW983080 LBY983080:LCA983080 KSC983080:KSE983080 KIG983080:KII983080 JYK983080:JYM983080 JOO983080:JOQ983080 JES983080:JEU983080 IUW983080:IUY983080 ILA983080:ILC983080 IBE983080:IBG983080 HRI983080:HRK983080 HHM983080:HHO983080 GXQ983080:GXS983080 GNU983080:GNW983080 GDY983080:GEA983080 FUC983080:FUE983080 FKG983080:FKI983080 FAK983080:FAM983080 EQO983080:EQQ983080 EGS983080:EGU983080 DWW983080:DWY983080 DNA983080:DNC983080 DDE983080:DDG983080 CTI983080:CTK983080 CJM983080:CJO983080 BZQ983080:BZS983080 BPU983080:BPW983080 BFY983080:BGA983080 AWC983080:AWE983080 AMG983080:AMI983080 ACK983080:ACM983080 SO983080:SQ983080 IS983080:IU983080 WVE917544:WVG917544 WLI917544:WLK917544 WBM917544:WBO917544 VRQ917544:VRS917544 VHU917544:VHW917544 UXY917544:UYA917544 UOC917544:UOE917544 UEG917544:UEI917544 TUK917544:TUM917544 TKO917544:TKQ917544 TAS917544:TAU917544 SQW917544:SQY917544 SHA917544:SHC917544 RXE917544:RXG917544 RNI917544:RNK917544 RDM917544:RDO917544 QTQ917544:QTS917544 QJU917544:QJW917544 PZY917544:QAA917544 PQC917544:PQE917544 PGG917544:PGI917544 OWK917544:OWM917544 OMO917544:OMQ917544 OCS917544:OCU917544 NSW917544:NSY917544 NJA917544:NJC917544 MZE917544:MZG917544 MPI917544:MPK917544 MFM917544:MFO917544 LVQ917544:LVS917544 LLU917544:LLW917544 LBY917544:LCA917544 KSC917544:KSE917544 KIG917544:KII917544 JYK917544:JYM917544 JOO917544:JOQ917544 JES917544:JEU917544 IUW917544:IUY917544 ILA917544:ILC917544 IBE917544:IBG917544 HRI917544:HRK917544 HHM917544:HHO917544 GXQ917544:GXS917544 GNU917544:GNW917544 GDY917544:GEA917544 FUC917544:FUE917544 FKG917544:FKI917544 FAK917544:FAM917544 EQO917544:EQQ917544 EGS917544:EGU917544 DWW917544:DWY917544 DNA917544:DNC917544 DDE917544:DDG917544 CTI917544:CTK917544 CJM917544:CJO917544 BZQ917544:BZS917544 BPU917544:BPW917544 BFY917544:BGA917544 AWC917544:AWE917544 AMG917544:AMI917544 ACK917544:ACM917544 SO917544:SQ917544 IS917544:IU917544 WVE852008:WVG852008 WLI852008:WLK852008 WBM852008:WBO852008 VRQ852008:VRS852008 VHU852008:VHW852008 UXY852008:UYA852008 UOC852008:UOE852008 UEG852008:UEI852008 TUK852008:TUM852008 TKO852008:TKQ852008 TAS852008:TAU852008 SQW852008:SQY852008 SHA852008:SHC852008 RXE852008:RXG852008 RNI852008:RNK852008 RDM852008:RDO852008 QTQ852008:QTS852008 QJU852008:QJW852008 PZY852008:QAA852008 PQC852008:PQE852008 PGG852008:PGI852008 OWK852008:OWM852008 OMO852008:OMQ852008 OCS852008:OCU852008 NSW852008:NSY852008 NJA852008:NJC852008 MZE852008:MZG852008 MPI852008:MPK852008 MFM852008:MFO852008 LVQ852008:LVS852008 LLU852008:LLW852008 LBY852008:LCA852008 KSC852008:KSE852008 KIG852008:KII852008 JYK852008:JYM852008 JOO852008:JOQ852008 JES852008:JEU852008 IUW852008:IUY852008 ILA852008:ILC852008 IBE852008:IBG852008 HRI852008:HRK852008 HHM852008:HHO852008 GXQ852008:GXS852008 GNU852008:GNW852008 GDY852008:GEA852008 FUC852008:FUE852008 FKG852008:FKI852008 FAK852008:FAM852008 EQO852008:EQQ852008 EGS852008:EGU852008 DWW852008:DWY852008 DNA852008:DNC852008 DDE852008:DDG852008 CTI852008:CTK852008 CJM852008:CJO852008 BZQ852008:BZS852008 BPU852008:BPW852008 BFY852008:BGA852008 AWC852008:AWE852008 AMG852008:AMI852008 ACK852008:ACM852008 SO852008:SQ852008 IS852008:IU852008 WVE786472:WVG786472 WLI786472:WLK786472 WBM786472:WBO786472 VRQ786472:VRS786472 VHU786472:VHW786472 UXY786472:UYA786472 UOC786472:UOE786472 UEG786472:UEI786472 TUK786472:TUM786472 TKO786472:TKQ786472 TAS786472:TAU786472 SQW786472:SQY786472 SHA786472:SHC786472 RXE786472:RXG786472 RNI786472:RNK786472 RDM786472:RDO786472 QTQ786472:QTS786472 QJU786472:QJW786472 PZY786472:QAA786472 PQC786472:PQE786472 PGG786472:PGI786472 OWK786472:OWM786472 OMO786472:OMQ786472 OCS786472:OCU786472 NSW786472:NSY786472 NJA786472:NJC786472 MZE786472:MZG786472 MPI786472:MPK786472 MFM786472:MFO786472 LVQ786472:LVS786472 LLU786472:LLW786472 LBY786472:LCA786472 KSC786472:KSE786472 KIG786472:KII786472 JYK786472:JYM786472 JOO786472:JOQ786472 JES786472:JEU786472 IUW786472:IUY786472 ILA786472:ILC786472 IBE786472:IBG786472 HRI786472:HRK786472 HHM786472:HHO786472 GXQ786472:GXS786472 GNU786472:GNW786472 GDY786472:GEA786472 FUC786472:FUE786472 FKG786472:FKI786472 FAK786472:FAM786472 EQO786472:EQQ786472 EGS786472:EGU786472 DWW786472:DWY786472 DNA786472:DNC786472 DDE786472:DDG786472 CTI786472:CTK786472 CJM786472:CJO786472 BZQ786472:BZS786472 BPU786472:BPW786472 BFY786472:BGA786472 AWC786472:AWE786472 AMG786472:AMI786472 ACK786472:ACM786472 SO786472:SQ786472 IS786472:IU786472 WVE720936:WVG720936 WLI720936:WLK720936 WBM720936:WBO720936 VRQ720936:VRS720936 VHU720936:VHW720936 UXY720936:UYA720936 UOC720936:UOE720936 UEG720936:UEI720936 TUK720936:TUM720936 TKO720936:TKQ720936 TAS720936:TAU720936 SQW720936:SQY720936 SHA720936:SHC720936 RXE720936:RXG720936 RNI720936:RNK720936 RDM720936:RDO720936 QTQ720936:QTS720936 QJU720936:QJW720936 PZY720936:QAA720936 PQC720936:PQE720936 PGG720936:PGI720936 OWK720936:OWM720936 OMO720936:OMQ720936 OCS720936:OCU720936 NSW720936:NSY720936 NJA720936:NJC720936 MZE720936:MZG720936 MPI720936:MPK720936 MFM720936:MFO720936 LVQ720936:LVS720936 LLU720936:LLW720936 LBY720936:LCA720936 KSC720936:KSE720936 KIG720936:KII720936 JYK720936:JYM720936 JOO720936:JOQ720936 JES720936:JEU720936 IUW720936:IUY720936 ILA720936:ILC720936 IBE720936:IBG720936 HRI720936:HRK720936 HHM720936:HHO720936 GXQ720936:GXS720936 GNU720936:GNW720936 GDY720936:GEA720936 FUC720936:FUE720936 FKG720936:FKI720936 FAK720936:FAM720936 EQO720936:EQQ720936 EGS720936:EGU720936 DWW720936:DWY720936 DNA720936:DNC720936 DDE720936:DDG720936 CTI720936:CTK720936 CJM720936:CJO720936 BZQ720936:BZS720936 BPU720936:BPW720936 BFY720936:BGA720936 AWC720936:AWE720936 AMG720936:AMI720936 ACK720936:ACM720936 SO720936:SQ720936 IS720936:IU720936 WVE655400:WVG655400 WLI655400:WLK655400 WBM655400:WBO655400 VRQ655400:VRS655400 VHU655400:VHW655400 UXY655400:UYA655400 UOC655400:UOE655400 UEG655400:UEI655400 TUK655400:TUM655400 TKO655400:TKQ655400 TAS655400:TAU655400 SQW655400:SQY655400 SHA655400:SHC655400 RXE655400:RXG655400 RNI655400:RNK655400 RDM655400:RDO655400 QTQ655400:QTS655400 QJU655400:QJW655400 PZY655400:QAA655400 PQC655400:PQE655400 PGG655400:PGI655400 OWK655400:OWM655400 OMO655400:OMQ655400 OCS655400:OCU655400 NSW655400:NSY655400 NJA655400:NJC655400 MZE655400:MZG655400 MPI655400:MPK655400 MFM655400:MFO655400 LVQ655400:LVS655400 LLU655400:LLW655400 LBY655400:LCA655400 KSC655400:KSE655400 KIG655400:KII655400 JYK655400:JYM655400 JOO655400:JOQ655400 JES655400:JEU655400 IUW655400:IUY655400 ILA655400:ILC655400 IBE655400:IBG655400 HRI655400:HRK655400 HHM655400:HHO655400 GXQ655400:GXS655400 GNU655400:GNW655400 GDY655400:GEA655400 FUC655400:FUE655400 FKG655400:FKI655400 FAK655400:FAM655400 EQO655400:EQQ655400 EGS655400:EGU655400 DWW655400:DWY655400 DNA655400:DNC655400 DDE655400:DDG655400 CTI655400:CTK655400 CJM655400:CJO655400 BZQ655400:BZS655400 BPU655400:BPW655400 BFY655400:BGA655400 AWC655400:AWE655400 AMG655400:AMI655400 ACK655400:ACM655400 SO655400:SQ655400 IS655400:IU655400 WVE589864:WVG589864 WLI589864:WLK589864 WBM589864:WBO589864 VRQ589864:VRS589864 VHU589864:VHW589864 UXY589864:UYA589864 UOC589864:UOE589864 UEG589864:UEI589864 TUK589864:TUM589864 TKO589864:TKQ589864 TAS589864:TAU589864 SQW589864:SQY589864 SHA589864:SHC589864 RXE589864:RXG589864 RNI589864:RNK589864 RDM589864:RDO589864 QTQ589864:QTS589864 QJU589864:QJW589864 PZY589864:QAA589864 PQC589864:PQE589864 PGG589864:PGI589864 OWK589864:OWM589864 OMO589864:OMQ589864 OCS589864:OCU589864 NSW589864:NSY589864 NJA589864:NJC589864 MZE589864:MZG589864 MPI589864:MPK589864 MFM589864:MFO589864 LVQ589864:LVS589864 LLU589864:LLW589864 LBY589864:LCA589864 KSC589864:KSE589864 KIG589864:KII589864 JYK589864:JYM589864 JOO589864:JOQ589864 JES589864:JEU589864 IUW589864:IUY589864 ILA589864:ILC589864 IBE589864:IBG589864 HRI589864:HRK589864 HHM589864:HHO589864 GXQ589864:GXS589864 GNU589864:GNW589864 GDY589864:GEA589864 FUC589864:FUE589864 FKG589864:FKI589864 FAK589864:FAM589864 EQO589864:EQQ589864 EGS589864:EGU589864 DWW589864:DWY589864 DNA589864:DNC589864 DDE589864:DDG589864 CTI589864:CTK589864 CJM589864:CJO589864 BZQ589864:BZS589864 BPU589864:BPW589864 BFY589864:BGA589864 AWC589864:AWE589864 AMG589864:AMI589864 ACK589864:ACM589864 SO589864:SQ589864 IS589864:IU589864 WVE524328:WVG524328 WLI524328:WLK524328 WBM524328:WBO524328 VRQ524328:VRS524328 VHU524328:VHW524328 UXY524328:UYA524328 UOC524328:UOE524328 UEG524328:UEI524328 TUK524328:TUM524328 TKO524328:TKQ524328 TAS524328:TAU524328 SQW524328:SQY524328 SHA524328:SHC524328 RXE524328:RXG524328 RNI524328:RNK524328 RDM524328:RDO524328 QTQ524328:QTS524328 QJU524328:QJW524328 PZY524328:QAA524328 PQC524328:PQE524328 PGG524328:PGI524328 OWK524328:OWM524328 OMO524328:OMQ524328 OCS524328:OCU524328 NSW524328:NSY524328 NJA524328:NJC524328 MZE524328:MZG524328 MPI524328:MPK524328 MFM524328:MFO524328 LVQ524328:LVS524328 LLU524328:LLW524328 LBY524328:LCA524328 KSC524328:KSE524328 KIG524328:KII524328 JYK524328:JYM524328 JOO524328:JOQ524328 JES524328:JEU524328 IUW524328:IUY524328 ILA524328:ILC524328 IBE524328:IBG524328 HRI524328:HRK524328 HHM524328:HHO524328 GXQ524328:GXS524328 GNU524328:GNW524328 GDY524328:GEA524328 FUC524328:FUE524328 FKG524328:FKI524328 FAK524328:FAM524328 EQO524328:EQQ524328 EGS524328:EGU524328 DWW524328:DWY524328 DNA524328:DNC524328 DDE524328:DDG524328 CTI524328:CTK524328 CJM524328:CJO524328 BZQ524328:BZS524328 BPU524328:BPW524328 BFY524328:BGA524328 AWC524328:AWE524328 AMG524328:AMI524328 ACK524328:ACM524328 SO524328:SQ524328 IS524328:IU524328 WVE458792:WVG458792 WLI458792:WLK458792 WBM458792:WBO458792 VRQ458792:VRS458792 VHU458792:VHW458792 UXY458792:UYA458792 UOC458792:UOE458792 UEG458792:UEI458792 TUK458792:TUM458792 TKO458792:TKQ458792 TAS458792:TAU458792 SQW458792:SQY458792 SHA458792:SHC458792 RXE458792:RXG458792 RNI458792:RNK458792 RDM458792:RDO458792 QTQ458792:QTS458792 QJU458792:QJW458792 PZY458792:QAA458792 PQC458792:PQE458792 PGG458792:PGI458792 OWK458792:OWM458792 OMO458792:OMQ458792 OCS458792:OCU458792 NSW458792:NSY458792 NJA458792:NJC458792 MZE458792:MZG458792 MPI458792:MPK458792 MFM458792:MFO458792 LVQ458792:LVS458792 LLU458792:LLW458792 LBY458792:LCA458792 KSC458792:KSE458792 KIG458792:KII458792 JYK458792:JYM458792 JOO458792:JOQ458792 JES458792:JEU458792 IUW458792:IUY458792 ILA458792:ILC458792 IBE458792:IBG458792 HRI458792:HRK458792 HHM458792:HHO458792 GXQ458792:GXS458792 GNU458792:GNW458792 GDY458792:GEA458792 FUC458792:FUE458792 FKG458792:FKI458792 FAK458792:FAM458792 EQO458792:EQQ458792 EGS458792:EGU458792 DWW458792:DWY458792 DNA458792:DNC458792 DDE458792:DDG458792 CTI458792:CTK458792 CJM458792:CJO458792 BZQ458792:BZS458792 BPU458792:BPW458792 BFY458792:BGA458792 AWC458792:AWE458792 AMG458792:AMI458792 ACK458792:ACM458792 SO458792:SQ458792 IS458792:IU458792 WVE393256:WVG393256 WLI393256:WLK393256 WBM393256:WBO393256 VRQ393256:VRS393256 VHU393256:VHW393256 UXY393256:UYA393256 UOC393256:UOE393256 UEG393256:UEI393256 TUK393256:TUM393256 TKO393256:TKQ393256 TAS393256:TAU393256 SQW393256:SQY393256 SHA393256:SHC393256 RXE393256:RXG393256 RNI393256:RNK393256 RDM393256:RDO393256 QTQ393256:QTS393256 QJU393256:QJW393256 PZY393256:QAA393256 PQC393256:PQE393256 PGG393256:PGI393256 OWK393256:OWM393256 OMO393256:OMQ393256 OCS393256:OCU393256 NSW393256:NSY393256 NJA393256:NJC393256 MZE393256:MZG393256 MPI393256:MPK393256 MFM393256:MFO393256 LVQ393256:LVS393256 LLU393256:LLW393256 LBY393256:LCA393256 KSC393256:KSE393256 KIG393256:KII393256 JYK393256:JYM393256 JOO393256:JOQ393256 JES393256:JEU393256 IUW393256:IUY393256 ILA393256:ILC393256 IBE393256:IBG393256 HRI393256:HRK393256 HHM393256:HHO393256 GXQ393256:GXS393256 GNU393256:GNW393256 GDY393256:GEA393256 FUC393256:FUE393256 FKG393256:FKI393256 FAK393256:FAM393256 EQO393256:EQQ393256 EGS393256:EGU393256 DWW393256:DWY393256 DNA393256:DNC393256 DDE393256:DDG393256 CTI393256:CTK393256 CJM393256:CJO393256 BZQ393256:BZS393256 BPU393256:BPW393256 BFY393256:BGA393256 AWC393256:AWE393256 AMG393256:AMI393256 ACK393256:ACM393256 SO393256:SQ393256 IS393256:IU393256 WVE327720:WVG327720 WLI327720:WLK327720 WBM327720:WBO327720 VRQ327720:VRS327720 VHU327720:VHW327720 UXY327720:UYA327720 UOC327720:UOE327720 UEG327720:UEI327720 TUK327720:TUM327720 TKO327720:TKQ327720 TAS327720:TAU327720 SQW327720:SQY327720 SHA327720:SHC327720 RXE327720:RXG327720 RNI327720:RNK327720 RDM327720:RDO327720 QTQ327720:QTS327720 QJU327720:QJW327720 PZY327720:QAA327720 PQC327720:PQE327720 PGG327720:PGI327720 OWK327720:OWM327720 OMO327720:OMQ327720 OCS327720:OCU327720 NSW327720:NSY327720 NJA327720:NJC327720 MZE327720:MZG327720 MPI327720:MPK327720 MFM327720:MFO327720 LVQ327720:LVS327720 LLU327720:LLW327720 LBY327720:LCA327720 KSC327720:KSE327720 KIG327720:KII327720 JYK327720:JYM327720 JOO327720:JOQ327720 JES327720:JEU327720 IUW327720:IUY327720 ILA327720:ILC327720 IBE327720:IBG327720 HRI327720:HRK327720 HHM327720:HHO327720 GXQ327720:GXS327720 GNU327720:GNW327720 GDY327720:GEA327720 FUC327720:FUE327720 FKG327720:FKI327720 FAK327720:FAM327720 EQO327720:EQQ327720 EGS327720:EGU327720 DWW327720:DWY327720 DNA327720:DNC327720 DDE327720:DDG327720 CTI327720:CTK327720 CJM327720:CJO327720 BZQ327720:BZS327720 BPU327720:BPW327720 BFY327720:BGA327720 AWC327720:AWE327720 AMG327720:AMI327720 ACK327720:ACM327720 SO327720:SQ327720 IS327720:IU327720 WVE262184:WVG262184 WLI262184:WLK262184 WBM262184:WBO262184 VRQ262184:VRS262184 VHU262184:VHW262184 UXY262184:UYA262184 UOC262184:UOE262184 UEG262184:UEI262184 TUK262184:TUM262184 TKO262184:TKQ262184 TAS262184:TAU262184 SQW262184:SQY262184 SHA262184:SHC262184 RXE262184:RXG262184 RNI262184:RNK262184 RDM262184:RDO262184 QTQ262184:QTS262184 QJU262184:QJW262184 PZY262184:QAA262184 PQC262184:PQE262184 PGG262184:PGI262184 OWK262184:OWM262184 OMO262184:OMQ262184 OCS262184:OCU262184 NSW262184:NSY262184 NJA262184:NJC262184 MZE262184:MZG262184 MPI262184:MPK262184 MFM262184:MFO262184 LVQ262184:LVS262184 LLU262184:LLW262184 LBY262184:LCA262184 KSC262184:KSE262184 KIG262184:KII262184 JYK262184:JYM262184 JOO262184:JOQ262184 JES262184:JEU262184 IUW262184:IUY262184 ILA262184:ILC262184 IBE262184:IBG262184 HRI262184:HRK262184 HHM262184:HHO262184 GXQ262184:GXS262184 GNU262184:GNW262184 GDY262184:GEA262184 FUC262184:FUE262184 FKG262184:FKI262184 FAK262184:FAM262184 EQO262184:EQQ262184 EGS262184:EGU262184 DWW262184:DWY262184 DNA262184:DNC262184 DDE262184:DDG262184 CTI262184:CTK262184 CJM262184:CJO262184 BZQ262184:BZS262184 BPU262184:BPW262184 BFY262184:BGA262184 AWC262184:AWE262184 AMG262184:AMI262184 ACK262184:ACM262184 SO262184:SQ262184 IS262184:IU262184 WVE196648:WVG196648 WLI196648:WLK196648 WBM196648:WBO196648 VRQ196648:VRS196648 VHU196648:VHW196648 UXY196648:UYA196648 UOC196648:UOE196648 UEG196648:UEI196648 TUK196648:TUM196648 TKO196648:TKQ196648 TAS196648:TAU196648 SQW196648:SQY196648 SHA196648:SHC196648 RXE196648:RXG196648 RNI196648:RNK196648 RDM196648:RDO196648 QTQ196648:QTS196648 QJU196648:QJW196648 PZY196648:QAA196648 PQC196648:PQE196648 PGG196648:PGI196648 OWK196648:OWM196648 OMO196648:OMQ196648 OCS196648:OCU196648 NSW196648:NSY196648 NJA196648:NJC196648 MZE196648:MZG196648 MPI196648:MPK196648 MFM196648:MFO196648 LVQ196648:LVS196648 LLU196648:LLW196648 LBY196648:LCA196648 KSC196648:KSE196648 KIG196648:KII196648 JYK196648:JYM196648 JOO196648:JOQ196648 JES196648:JEU196648 IUW196648:IUY196648 ILA196648:ILC196648 IBE196648:IBG196648 HRI196648:HRK196648 HHM196648:HHO196648 GXQ196648:GXS196648 GNU196648:GNW196648 GDY196648:GEA196648 FUC196648:FUE196648 FKG196648:FKI196648 FAK196648:FAM196648 EQO196648:EQQ196648 EGS196648:EGU196648 DWW196648:DWY196648 DNA196648:DNC196648 DDE196648:DDG196648 CTI196648:CTK196648 CJM196648:CJO196648 BZQ196648:BZS196648 BPU196648:BPW196648 BFY196648:BGA196648 AWC196648:AWE196648 AMG196648:AMI196648 ACK196648:ACM196648 SO196648:SQ196648 IS196648:IU196648 WVE131112:WVG131112 WLI131112:WLK131112 WBM131112:WBO131112 VRQ131112:VRS131112 VHU131112:VHW131112 UXY131112:UYA131112 UOC131112:UOE131112 UEG131112:UEI131112 TUK131112:TUM131112 TKO131112:TKQ131112 TAS131112:TAU131112 SQW131112:SQY131112 SHA131112:SHC131112 RXE131112:RXG131112 RNI131112:RNK131112 RDM131112:RDO131112 QTQ131112:QTS131112 QJU131112:QJW131112 PZY131112:QAA131112 PQC131112:PQE131112 PGG131112:PGI131112 OWK131112:OWM131112 OMO131112:OMQ131112 OCS131112:OCU131112 NSW131112:NSY131112 NJA131112:NJC131112 MZE131112:MZG131112 MPI131112:MPK131112 MFM131112:MFO131112 LVQ131112:LVS131112 LLU131112:LLW131112 LBY131112:LCA131112 KSC131112:KSE131112 KIG131112:KII131112 JYK131112:JYM131112 JOO131112:JOQ131112 JES131112:JEU131112 IUW131112:IUY131112 ILA131112:ILC131112 IBE131112:IBG131112 HRI131112:HRK131112 HHM131112:HHO131112 GXQ131112:GXS131112 GNU131112:GNW131112 GDY131112:GEA131112 FUC131112:FUE131112 FKG131112:FKI131112 FAK131112:FAM131112 EQO131112:EQQ131112 EGS131112:EGU131112 DWW131112:DWY131112 DNA131112:DNC131112 DDE131112:DDG131112 CTI131112:CTK131112 CJM131112:CJO131112 BZQ131112:BZS131112 BPU131112:BPW131112 BFY131112:BGA131112 AWC131112:AWE131112 AMG131112:AMI131112 ACK131112:ACM131112 SO131112:SQ131112 IS131112:IU131112 WVE65576:WVG65576 WLI65576:WLK65576 WBM65576:WBO65576 VRQ65576:VRS65576 VHU65576:VHW65576 UXY65576:UYA65576 UOC65576:UOE65576 UEG65576:UEI65576 TUK65576:TUM65576 TKO65576:TKQ65576 TAS65576:TAU65576 SQW65576:SQY65576 SHA65576:SHC65576 RXE65576:RXG65576 RNI65576:RNK65576 RDM65576:RDO65576 QTQ65576:QTS65576 QJU65576:QJW65576 PZY65576:QAA65576 PQC65576:PQE65576 PGG65576:PGI65576 OWK65576:OWM65576 OMO65576:OMQ65576 OCS65576:OCU65576 NSW65576:NSY65576 NJA65576:NJC65576 MZE65576:MZG65576 MPI65576:MPK65576 MFM65576:MFO65576 LVQ65576:LVS65576 LLU65576:LLW65576 LBY65576:LCA65576 KSC65576:KSE65576 KIG65576:KII65576 JYK65576:JYM65576 JOO65576:JOQ65576 JES65576:JEU65576 IUW65576:IUY65576 ILA65576:ILC65576 IBE65576:IBG65576 HRI65576:HRK65576 HHM65576:HHO65576 GXQ65576:GXS65576 GNU65576:GNW65576 GDY65576:GEA65576 FUC65576:FUE65576 FKG65576:FKI65576 FAK65576:FAM65576 EQO65576:EQQ65576 EGS65576:EGU65576 DWW65576:DWY65576 DNA65576:DNC65576 DDE65576:DDG65576 CTI65576:CTK65576 CJM65576:CJO65576 BZQ65576:BZS65576 BPU65576:BPW65576 BFY65576:BGA65576 AWC65576:AWE65576 AMG65576:AMI65576 ACK65576:ACM65576 SO65576:SQ65576 WVE10:WVG11 WLI10:WLK11 WBM10:WBO11 VRQ10:VRS11 VHU10:VHW11 UXY10:UYA11 UOC10:UOE11 UEG10:UEI11 TUK10:TUM11 TKO10:TKQ11 TAS10:TAU11 SQW10:SQY11 SHA10:SHC11 RXE10:RXG11 RNI10:RNK11 RDM10:RDO11 QTQ10:QTS11 QJU10:QJW11 PZY10:QAA11 PQC10:PQE11 PGG10:PGI11 OWK10:OWM11 OMO10:OMQ11 OCS10:OCU11 NSW10:NSY11 NJA10:NJC11 MZE10:MZG11 MPI10:MPK11 MFM10:MFO11 LVQ10:LVS11 LLU10:LLW11 LBY10:LCA11 KSC10:KSE11 KIG10:KII11 JYK10:JYM11 JOO10:JOQ11 JES10:JEU11 IUW10:IUY11 ILA10:ILC11 IBE10:IBG11 HRI10:HRK11 HHM10:HHO11 GXQ10:GXS11 GNU10:GNW11 GDY10:GEA11 FUC10:FUE11 FKG10:FKI11 FAK10:FAM11 EQO10:EQQ11 EGS10:EGU11 DWW10:DWY11 DNA10:DNC11 DDE10:DDG11 CTI10:CTK11 CJM10:CJO11 BZQ10:BZS11 BPU10:BPW11 BFY10:BGA11 AWC10:AWE11 AMG10:AMI11 ACK10:ACM11 SO10:SQ11 IS10:IU11 F11" xr:uid="{00000000-0002-0000-0000-000004000000}">
      <formula1>"dieninis,neakivaizdinis,vakarinis"</formula1>
    </dataValidation>
    <dataValidation type="list" allowBlank="1" showInputMessage="1" showErrorMessage="1" sqref="WVH983079:WVL983079 K983062:N983062 K917526:N917526 K851990:N851990 K786454:N786454 K720918:N720918 K655382:N655382 K589846:N589846 K524310:N524310 K458774:N458774 K393238:N393238 K327702:N327702 K262166:N262166 K196630:N196630 K131094:N131094 K65558:N65558 WLL983079:WLP983079 WBP983079:WBT983079 VRT983079:VRX983079 VHX983079:VIB983079 UYB983079:UYF983079 UOF983079:UOJ983079 UEJ983079:UEN983079 TUN983079:TUR983079 TKR983079:TKV983079 TAV983079:TAZ983079 SQZ983079:SRD983079 SHD983079:SHH983079 RXH983079:RXL983079 RNL983079:RNP983079 RDP983079:RDT983079 QTT983079:QTX983079 QJX983079:QKB983079 QAB983079:QAF983079 PQF983079:PQJ983079 PGJ983079:PGN983079 OWN983079:OWR983079 OMR983079:OMV983079 OCV983079:OCZ983079 NSZ983079:NTD983079 NJD983079:NJH983079 MZH983079:MZL983079 MPL983079:MPP983079 MFP983079:MFT983079 LVT983079:LVX983079 LLX983079:LMB983079 LCB983079:LCF983079 KSF983079:KSJ983079 KIJ983079:KIN983079 JYN983079:JYR983079 JOR983079:JOV983079 JEV983079:JEZ983079 IUZ983079:IVD983079 ILD983079:ILH983079 IBH983079:IBL983079 HRL983079:HRP983079 HHP983079:HHT983079 GXT983079:GXX983079 GNX983079:GOB983079 GEB983079:GEF983079 FUF983079:FUJ983079 FKJ983079:FKN983079 FAN983079:FAR983079 EQR983079:EQV983079 EGV983079:EGZ983079 DWZ983079:DXD983079 DND983079:DNH983079 DDH983079:DDL983079 CTL983079:CTP983079 CJP983079:CJT983079 BZT983079:BZX983079 BPX983079:BQB983079 BGB983079:BGF983079 AWF983079:AWJ983079 AMJ983079:AMN983079 ACN983079:ACR983079 SR983079:SV983079 IV983079:IZ983079 WVH917543:WVL917543 WLL917543:WLP917543 WBP917543:WBT917543 VRT917543:VRX917543 VHX917543:VIB917543 UYB917543:UYF917543 UOF917543:UOJ917543 UEJ917543:UEN917543 TUN917543:TUR917543 TKR917543:TKV917543 TAV917543:TAZ917543 SQZ917543:SRD917543 SHD917543:SHH917543 RXH917543:RXL917543 RNL917543:RNP917543 RDP917543:RDT917543 QTT917543:QTX917543 QJX917543:QKB917543 QAB917543:QAF917543 PQF917543:PQJ917543 PGJ917543:PGN917543 OWN917543:OWR917543 OMR917543:OMV917543 OCV917543:OCZ917543 NSZ917543:NTD917543 NJD917543:NJH917543 MZH917543:MZL917543 MPL917543:MPP917543 MFP917543:MFT917543 LVT917543:LVX917543 LLX917543:LMB917543 LCB917543:LCF917543 KSF917543:KSJ917543 KIJ917543:KIN917543 JYN917543:JYR917543 JOR917543:JOV917543 JEV917543:JEZ917543 IUZ917543:IVD917543 ILD917543:ILH917543 IBH917543:IBL917543 HRL917543:HRP917543 HHP917543:HHT917543 GXT917543:GXX917543 GNX917543:GOB917543 GEB917543:GEF917543 FUF917543:FUJ917543 FKJ917543:FKN917543 FAN917543:FAR917543 EQR917543:EQV917543 EGV917543:EGZ917543 DWZ917543:DXD917543 DND917543:DNH917543 DDH917543:DDL917543 CTL917543:CTP917543 CJP917543:CJT917543 BZT917543:BZX917543 BPX917543:BQB917543 BGB917543:BGF917543 AWF917543:AWJ917543 AMJ917543:AMN917543 ACN917543:ACR917543 SR917543:SV917543 IV917543:IZ917543 WVH852007:WVL852007 WLL852007:WLP852007 WBP852007:WBT852007 VRT852007:VRX852007 VHX852007:VIB852007 UYB852007:UYF852007 UOF852007:UOJ852007 UEJ852007:UEN852007 TUN852007:TUR852007 TKR852007:TKV852007 TAV852007:TAZ852007 SQZ852007:SRD852007 SHD852007:SHH852007 RXH852007:RXL852007 RNL852007:RNP852007 RDP852007:RDT852007 QTT852007:QTX852007 QJX852007:QKB852007 QAB852007:QAF852007 PQF852007:PQJ852007 PGJ852007:PGN852007 OWN852007:OWR852007 OMR852007:OMV852007 OCV852007:OCZ852007 NSZ852007:NTD852007 NJD852007:NJH852007 MZH852007:MZL852007 MPL852007:MPP852007 MFP852007:MFT852007 LVT852007:LVX852007 LLX852007:LMB852007 LCB852007:LCF852007 KSF852007:KSJ852007 KIJ852007:KIN852007 JYN852007:JYR852007 JOR852007:JOV852007 JEV852007:JEZ852007 IUZ852007:IVD852007 ILD852007:ILH852007 IBH852007:IBL852007 HRL852007:HRP852007 HHP852007:HHT852007 GXT852007:GXX852007 GNX852007:GOB852007 GEB852007:GEF852007 FUF852007:FUJ852007 FKJ852007:FKN852007 FAN852007:FAR852007 EQR852007:EQV852007 EGV852007:EGZ852007 DWZ852007:DXD852007 DND852007:DNH852007 DDH852007:DDL852007 CTL852007:CTP852007 CJP852007:CJT852007 BZT852007:BZX852007 BPX852007:BQB852007 BGB852007:BGF852007 AWF852007:AWJ852007 AMJ852007:AMN852007 ACN852007:ACR852007 SR852007:SV852007 IV852007:IZ852007 WVH786471:WVL786471 WLL786471:WLP786471 WBP786471:WBT786471 VRT786471:VRX786471 VHX786471:VIB786471 UYB786471:UYF786471 UOF786471:UOJ786471 UEJ786471:UEN786471 TUN786471:TUR786471 TKR786471:TKV786471 TAV786471:TAZ786471 SQZ786471:SRD786471 SHD786471:SHH786471 RXH786471:RXL786471 RNL786471:RNP786471 RDP786471:RDT786471 QTT786471:QTX786471 QJX786471:QKB786471 QAB786471:QAF786471 PQF786471:PQJ786471 PGJ786471:PGN786471 OWN786471:OWR786471 OMR786471:OMV786471 OCV786471:OCZ786471 NSZ786471:NTD786471 NJD786471:NJH786471 MZH786471:MZL786471 MPL786471:MPP786471 MFP786471:MFT786471 LVT786471:LVX786471 LLX786471:LMB786471 LCB786471:LCF786471 KSF786471:KSJ786471 KIJ786471:KIN786471 JYN786471:JYR786471 JOR786471:JOV786471 JEV786471:JEZ786471 IUZ786471:IVD786471 ILD786471:ILH786471 IBH786471:IBL786471 HRL786471:HRP786471 HHP786471:HHT786471 GXT786471:GXX786471 GNX786471:GOB786471 GEB786471:GEF786471 FUF786471:FUJ786471 FKJ786471:FKN786471 FAN786471:FAR786471 EQR786471:EQV786471 EGV786471:EGZ786471 DWZ786471:DXD786471 DND786471:DNH786471 DDH786471:DDL786471 CTL786471:CTP786471 CJP786471:CJT786471 BZT786471:BZX786471 BPX786471:BQB786471 BGB786471:BGF786471 AWF786471:AWJ786471 AMJ786471:AMN786471 ACN786471:ACR786471 SR786471:SV786471 IV786471:IZ786471 WVH720935:WVL720935 WLL720935:WLP720935 WBP720935:WBT720935 VRT720935:VRX720935 VHX720935:VIB720935 UYB720935:UYF720935 UOF720935:UOJ720935 UEJ720935:UEN720935 TUN720935:TUR720935 TKR720935:TKV720935 TAV720935:TAZ720935 SQZ720935:SRD720935 SHD720935:SHH720935 RXH720935:RXL720935 RNL720935:RNP720935 RDP720935:RDT720935 QTT720935:QTX720935 QJX720935:QKB720935 QAB720935:QAF720935 PQF720935:PQJ720935 PGJ720935:PGN720935 OWN720935:OWR720935 OMR720935:OMV720935 OCV720935:OCZ720935 NSZ720935:NTD720935 NJD720935:NJH720935 MZH720935:MZL720935 MPL720935:MPP720935 MFP720935:MFT720935 LVT720935:LVX720935 LLX720935:LMB720935 LCB720935:LCF720935 KSF720935:KSJ720935 KIJ720935:KIN720935 JYN720935:JYR720935 JOR720935:JOV720935 JEV720935:JEZ720935 IUZ720935:IVD720935 ILD720935:ILH720935 IBH720935:IBL720935 HRL720935:HRP720935 HHP720935:HHT720935 GXT720935:GXX720935 GNX720935:GOB720935 GEB720935:GEF720935 FUF720935:FUJ720935 FKJ720935:FKN720935 FAN720935:FAR720935 EQR720935:EQV720935 EGV720935:EGZ720935 DWZ720935:DXD720935 DND720935:DNH720935 DDH720935:DDL720935 CTL720935:CTP720935 CJP720935:CJT720935 BZT720935:BZX720935 BPX720935:BQB720935 BGB720935:BGF720935 AWF720935:AWJ720935 AMJ720935:AMN720935 ACN720935:ACR720935 SR720935:SV720935 IV720935:IZ720935 WVH655399:WVL655399 WLL655399:WLP655399 WBP655399:WBT655399 VRT655399:VRX655399 VHX655399:VIB655399 UYB655399:UYF655399 UOF655399:UOJ655399 UEJ655399:UEN655399 TUN655399:TUR655399 TKR655399:TKV655399 TAV655399:TAZ655399 SQZ655399:SRD655399 SHD655399:SHH655399 RXH655399:RXL655399 RNL655399:RNP655399 RDP655399:RDT655399 QTT655399:QTX655399 QJX655399:QKB655399 QAB655399:QAF655399 PQF655399:PQJ655399 PGJ655399:PGN655399 OWN655399:OWR655399 OMR655399:OMV655399 OCV655399:OCZ655399 NSZ655399:NTD655399 NJD655399:NJH655399 MZH655399:MZL655399 MPL655399:MPP655399 MFP655399:MFT655399 LVT655399:LVX655399 LLX655399:LMB655399 LCB655399:LCF655399 KSF655399:KSJ655399 KIJ655399:KIN655399 JYN655399:JYR655399 JOR655399:JOV655399 JEV655399:JEZ655399 IUZ655399:IVD655399 ILD655399:ILH655399 IBH655399:IBL655399 HRL655399:HRP655399 HHP655399:HHT655399 GXT655399:GXX655399 GNX655399:GOB655399 GEB655399:GEF655399 FUF655399:FUJ655399 FKJ655399:FKN655399 FAN655399:FAR655399 EQR655399:EQV655399 EGV655399:EGZ655399 DWZ655399:DXD655399 DND655399:DNH655399 DDH655399:DDL655399 CTL655399:CTP655399 CJP655399:CJT655399 BZT655399:BZX655399 BPX655399:BQB655399 BGB655399:BGF655399 AWF655399:AWJ655399 AMJ655399:AMN655399 ACN655399:ACR655399 SR655399:SV655399 IV655399:IZ655399 WVH589863:WVL589863 WLL589863:WLP589863 WBP589863:WBT589863 VRT589863:VRX589863 VHX589863:VIB589863 UYB589863:UYF589863 UOF589863:UOJ589863 UEJ589863:UEN589863 TUN589863:TUR589863 TKR589863:TKV589863 TAV589863:TAZ589863 SQZ589863:SRD589863 SHD589863:SHH589863 RXH589863:RXL589863 RNL589863:RNP589863 RDP589863:RDT589863 QTT589863:QTX589863 QJX589863:QKB589863 QAB589863:QAF589863 PQF589863:PQJ589863 PGJ589863:PGN589863 OWN589863:OWR589863 OMR589863:OMV589863 OCV589863:OCZ589863 NSZ589863:NTD589863 NJD589863:NJH589863 MZH589863:MZL589863 MPL589863:MPP589863 MFP589863:MFT589863 LVT589863:LVX589863 LLX589863:LMB589863 LCB589863:LCF589863 KSF589863:KSJ589863 KIJ589863:KIN589863 JYN589863:JYR589863 JOR589863:JOV589863 JEV589863:JEZ589863 IUZ589863:IVD589863 ILD589863:ILH589863 IBH589863:IBL589863 HRL589863:HRP589863 HHP589863:HHT589863 GXT589863:GXX589863 GNX589863:GOB589863 GEB589863:GEF589863 FUF589863:FUJ589863 FKJ589863:FKN589863 FAN589863:FAR589863 EQR589863:EQV589863 EGV589863:EGZ589863 DWZ589863:DXD589863 DND589863:DNH589863 DDH589863:DDL589863 CTL589863:CTP589863 CJP589863:CJT589863 BZT589863:BZX589863 BPX589863:BQB589863 BGB589863:BGF589863 AWF589863:AWJ589863 AMJ589863:AMN589863 ACN589863:ACR589863 SR589863:SV589863 IV589863:IZ589863 WVH524327:WVL524327 WLL524327:WLP524327 WBP524327:WBT524327 VRT524327:VRX524327 VHX524327:VIB524327 UYB524327:UYF524327 UOF524327:UOJ524327 UEJ524327:UEN524327 TUN524327:TUR524327 TKR524327:TKV524327 TAV524327:TAZ524327 SQZ524327:SRD524327 SHD524327:SHH524327 RXH524327:RXL524327 RNL524327:RNP524327 RDP524327:RDT524327 QTT524327:QTX524327 QJX524327:QKB524327 QAB524327:QAF524327 PQF524327:PQJ524327 PGJ524327:PGN524327 OWN524327:OWR524327 OMR524327:OMV524327 OCV524327:OCZ524327 NSZ524327:NTD524327 NJD524327:NJH524327 MZH524327:MZL524327 MPL524327:MPP524327 MFP524327:MFT524327 LVT524327:LVX524327 LLX524327:LMB524327 LCB524327:LCF524327 KSF524327:KSJ524327 KIJ524327:KIN524327 JYN524327:JYR524327 JOR524327:JOV524327 JEV524327:JEZ524327 IUZ524327:IVD524327 ILD524327:ILH524327 IBH524327:IBL524327 HRL524327:HRP524327 HHP524327:HHT524327 GXT524327:GXX524327 GNX524327:GOB524327 GEB524327:GEF524327 FUF524327:FUJ524327 FKJ524327:FKN524327 FAN524327:FAR524327 EQR524327:EQV524327 EGV524327:EGZ524327 DWZ524327:DXD524327 DND524327:DNH524327 DDH524327:DDL524327 CTL524327:CTP524327 CJP524327:CJT524327 BZT524327:BZX524327 BPX524327:BQB524327 BGB524327:BGF524327 AWF524327:AWJ524327 AMJ524327:AMN524327 ACN524327:ACR524327 SR524327:SV524327 IV524327:IZ524327 WVH458791:WVL458791 WLL458791:WLP458791 WBP458791:WBT458791 VRT458791:VRX458791 VHX458791:VIB458791 UYB458791:UYF458791 UOF458791:UOJ458791 UEJ458791:UEN458791 TUN458791:TUR458791 TKR458791:TKV458791 TAV458791:TAZ458791 SQZ458791:SRD458791 SHD458791:SHH458791 RXH458791:RXL458791 RNL458791:RNP458791 RDP458791:RDT458791 QTT458791:QTX458791 QJX458791:QKB458791 QAB458791:QAF458791 PQF458791:PQJ458791 PGJ458791:PGN458791 OWN458791:OWR458791 OMR458791:OMV458791 OCV458791:OCZ458791 NSZ458791:NTD458791 NJD458791:NJH458791 MZH458791:MZL458791 MPL458791:MPP458791 MFP458791:MFT458791 LVT458791:LVX458791 LLX458791:LMB458791 LCB458791:LCF458791 KSF458791:KSJ458791 KIJ458791:KIN458791 JYN458791:JYR458791 JOR458791:JOV458791 JEV458791:JEZ458791 IUZ458791:IVD458791 ILD458791:ILH458791 IBH458791:IBL458791 HRL458791:HRP458791 HHP458791:HHT458791 GXT458791:GXX458791 GNX458791:GOB458791 GEB458791:GEF458791 FUF458791:FUJ458791 FKJ458791:FKN458791 FAN458791:FAR458791 EQR458791:EQV458791 EGV458791:EGZ458791 DWZ458791:DXD458791 DND458791:DNH458791 DDH458791:DDL458791 CTL458791:CTP458791 CJP458791:CJT458791 BZT458791:BZX458791 BPX458791:BQB458791 BGB458791:BGF458791 AWF458791:AWJ458791 AMJ458791:AMN458791 ACN458791:ACR458791 SR458791:SV458791 IV458791:IZ458791 WVH393255:WVL393255 WLL393255:WLP393255 WBP393255:WBT393255 VRT393255:VRX393255 VHX393255:VIB393255 UYB393255:UYF393255 UOF393255:UOJ393255 UEJ393255:UEN393255 TUN393255:TUR393255 TKR393255:TKV393255 TAV393255:TAZ393255 SQZ393255:SRD393255 SHD393255:SHH393255 RXH393255:RXL393255 RNL393255:RNP393255 RDP393255:RDT393255 QTT393255:QTX393255 QJX393255:QKB393255 QAB393255:QAF393255 PQF393255:PQJ393255 PGJ393255:PGN393255 OWN393255:OWR393255 OMR393255:OMV393255 OCV393255:OCZ393255 NSZ393255:NTD393255 NJD393255:NJH393255 MZH393255:MZL393255 MPL393255:MPP393255 MFP393255:MFT393255 LVT393255:LVX393255 LLX393255:LMB393255 LCB393255:LCF393255 KSF393255:KSJ393255 KIJ393255:KIN393255 JYN393255:JYR393255 JOR393255:JOV393255 JEV393255:JEZ393255 IUZ393255:IVD393255 ILD393255:ILH393255 IBH393255:IBL393255 HRL393255:HRP393255 HHP393255:HHT393255 GXT393255:GXX393255 GNX393255:GOB393255 GEB393255:GEF393255 FUF393255:FUJ393255 FKJ393255:FKN393255 FAN393255:FAR393255 EQR393255:EQV393255 EGV393255:EGZ393255 DWZ393255:DXD393255 DND393255:DNH393255 DDH393255:DDL393255 CTL393255:CTP393255 CJP393255:CJT393255 BZT393255:BZX393255 BPX393255:BQB393255 BGB393255:BGF393255 AWF393255:AWJ393255 AMJ393255:AMN393255 ACN393255:ACR393255 SR393255:SV393255 IV393255:IZ393255 WVH327719:WVL327719 WLL327719:WLP327719 WBP327719:WBT327719 VRT327719:VRX327719 VHX327719:VIB327719 UYB327719:UYF327719 UOF327719:UOJ327719 UEJ327719:UEN327719 TUN327719:TUR327719 TKR327719:TKV327719 TAV327719:TAZ327719 SQZ327719:SRD327719 SHD327719:SHH327719 RXH327719:RXL327719 RNL327719:RNP327719 RDP327719:RDT327719 QTT327719:QTX327719 QJX327719:QKB327719 QAB327719:QAF327719 PQF327719:PQJ327719 PGJ327719:PGN327719 OWN327719:OWR327719 OMR327719:OMV327719 OCV327719:OCZ327719 NSZ327719:NTD327719 NJD327719:NJH327719 MZH327719:MZL327719 MPL327719:MPP327719 MFP327719:MFT327719 LVT327719:LVX327719 LLX327719:LMB327719 LCB327719:LCF327719 KSF327719:KSJ327719 KIJ327719:KIN327719 JYN327719:JYR327719 JOR327719:JOV327719 JEV327719:JEZ327719 IUZ327719:IVD327719 ILD327719:ILH327719 IBH327719:IBL327719 HRL327719:HRP327719 HHP327719:HHT327719 GXT327719:GXX327719 GNX327719:GOB327719 GEB327719:GEF327719 FUF327719:FUJ327719 FKJ327719:FKN327719 FAN327719:FAR327719 EQR327719:EQV327719 EGV327719:EGZ327719 DWZ327719:DXD327719 DND327719:DNH327719 DDH327719:DDL327719 CTL327719:CTP327719 CJP327719:CJT327719 BZT327719:BZX327719 BPX327719:BQB327719 BGB327719:BGF327719 AWF327719:AWJ327719 AMJ327719:AMN327719 ACN327719:ACR327719 SR327719:SV327719 IV327719:IZ327719 WVH262183:WVL262183 WLL262183:WLP262183 WBP262183:WBT262183 VRT262183:VRX262183 VHX262183:VIB262183 UYB262183:UYF262183 UOF262183:UOJ262183 UEJ262183:UEN262183 TUN262183:TUR262183 TKR262183:TKV262183 TAV262183:TAZ262183 SQZ262183:SRD262183 SHD262183:SHH262183 RXH262183:RXL262183 RNL262183:RNP262183 RDP262183:RDT262183 QTT262183:QTX262183 QJX262183:QKB262183 QAB262183:QAF262183 PQF262183:PQJ262183 PGJ262183:PGN262183 OWN262183:OWR262183 OMR262183:OMV262183 OCV262183:OCZ262183 NSZ262183:NTD262183 NJD262183:NJH262183 MZH262183:MZL262183 MPL262183:MPP262183 MFP262183:MFT262183 LVT262183:LVX262183 LLX262183:LMB262183 LCB262183:LCF262183 KSF262183:KSJ262183 KIJ262183:KIN262183 JYN262183:JYR262183 JOR262183:JOV262183 JEV262183:JEZ262183 IUZ262183:IVD262183 ILD262183:ILH262183 IBH262183:IBL262183 HRL262183:HRP262183 HHP262183:HHT262183 GXT262183:GXX262183 GNX262183:GOB262183 GEB262183:GEF262183 FUF262183:FUJ262183 FKJ262183:FKN262183 FAN262183:FAR262183 EQR262183:EQV262183 EGV262183:EGZ262183 DWZ262183:DXD262183 DND262183:DNH262183 DDH262183:DDL262183 CTL262183:CTP262183 CJP262183:CJT262183 BZT262183:BZX262183 BPX262183:BQB262183 BGB262183:BGF262183 AWF262183:AWJ262183 AMJ262183:AMN262183 ACN262183:ACR262183 SR262183:SV262183 IV262183:IZ262183 WVH196647:WVL196647 WLL196647:WLP196647 WBP196647:WBT196647 VRT196647:VRX196647 VHX196647:VIB196647 UYB196647:UYF196647 UOF196647:UOJ196647 UEJ196647:UEN196647 TUN196647:TUR196647 TKR196647:TKV196647 TAV196647:TAZ196647 SQZ196647:SRD196647 SHD196647:SHH196647 RXH196647:RXL196647 RNL196647:RNP196647 RDP196647:RDT196647 QTT196647:QTX196647 QJX196647:QKB196647 QAB196647:QAF196647 PQF196647:PQJ196647 PGJ196647:PGN196647 OWN196647:OWR196647 OMR196647:OMV196647 OCV196647:OCZ196647 NSZ196647:NTD196647 NJD196647:NJH196647 MZH196647:MZL196647 MPL196647:MPP196647 MFP196647:MFT196647 LVT196647:LVX196647 LLX196647:LMB196647 LCB196647:LCF196647 KSF196647:KSJ196647 KIJ196647:KIN196647 JYN196647:JYR196647 JOR196647:JOV196647 JEV196647:JEZ196647 IUZ196647:IVD196647 ILD196647:ILH196647 IBH196647:IBL196647 HRL196647:HRP196647 HHP196647:HHT196647 GXT196647:GXX196647 GNX196647:GOB196647 GEB196647:GEF196647 FUF196647:FUJ196647 FKJ196647:FKN196647 FAN196647:FAR196647 EQR196647:EQV196647 EGV196647:EGZ196647 DWZ196647:DXD196647 DND196647:DNH196647 DDH196647:DDL196647 CTL196647:CTP196647 CJP196647:CJT196647 BZT196647:BZX196647 BPX196647:BQB196647 BGB196647:BGF196647 AWF196647:AWJ196647 AMJ196647:AMN196647 ACN196647:ACR196647 SR196647:SV196647 IV196647:IZ196647 WVH131111:WVL131111 WLL131111:WLP131111 WBP131111:WBT131111 VRT131111:VRX131111 VHX131111:VIB131111 UYB131111:UYF131111 UOF131111:UOJ131111 UEJ131111:UEN131111 TUN131111:TUR131111 TKR131111:TKV131111 TAV131111:TAZ131111 SQZ131111:SRD131111 SHD131111:SHH131111 RXH131111:RXL131111 RNL131111:RNP131111 RDP131111:RDT131111 QTT131111:QTX131111 QJX131111:QKB131111 QAB131111:QAF131111 PQF131111:PQJ131111 PGJ131111:PGN131111 OWN131111:OWR131111 OMR131111:OMV131111 OCV131111:OCZ131111 NSZ131111:NTD131111 NJD131111:NJH131111 MZH131111:MZL131111 MPL131111:MPP131111 MFP131111:MFT131111 LVT131111:LVX131111 LLX131111:LMB131111 LCB131111:LCF131111 KSF131111:KSJ131111 KIJ131111:KIN131111 JYN131111:JYR131111 JOR131111:JOV131111 JEV131111:JEZ131111 IUZ131111:IVD131111 ILD131111:ILH131111 IBH131111:IBL131111 HRL131111:HRP131111 HHP131111:HHT131111 GXT131111:GXX131111 GNX131111:GOB131111 GEB131111:GEF131111 FUF131111:FUJ131111 FKJ131111:FKN131111 FAN131111:FAR131111 EQR131111:EQV131111 EGV131111:EGZ131111 DWZ131111:DXD131111 DND131111:DNH131111 DDH131111:DDL131111 CTL131111:CTP131111 CJP131111:CJT131111 BZT131111:BZX131111 BPX131111:BQB131111 BGB131111:BGF131111 AWF131111:AWJ131111 AMJ131111:AMN131111 ACN131111:ACR131111 SR131111:SV131111 IV131111:IZ131111 WVH65575:WVL65575 WLL65575:WLP65575 WBP65575:WBT65575 VRT65575:VRX65575 VHX65575:VIB65575 UYB65575:UYF65575 UOF65575:UOJ65575 UEJ65575:UEN65575 TUN65575:TUR65575 TKR65575:TKV65575 TAV65575:TAZ65575 SQZ65575:SRD65575 SHD65575:SHH65575 RXH65575:RXL65575 RNL65575:RNP65575 RDP65575:RDT65575 QTT65575:QTX65575 QJX65575:QKB65575 QAB65575:QAF65575 PQF65575:PQJ65575 PGJ65575:PGN65575 OWN65575:OWR65575 OMR65575:OMV65575 OCV65575:OCZ65575 NSZ65575:NTD65575 NJD65575:NJH65575 MZH65575:MZL65575 MPL65575:MPP65575 MFP65575:MFT65575 LVT65575:LVX65575 LLX65575:LMB65575 LCB65575:LCF65575 KSF65575:KSJ65575 KIJ65575:KIN65575 JYN65575:JYR65575 JOR65575:JOV65575 JEV65575:JEZ65575 IUZ65575:IVD65575 ILD65575:ILH65575 IBH65575:IBL65575 HRL65575:HRP65575 HHP65575:HHT65575 GXT65575:GXX65575 GNX65575:GOB65575 GEB65575:GEF65575 FUF65575:FUJ65575 FKJ65575:FKN65575 FAN65575:FAR65575 EQR65575:EQV65575 EGV65575:EGZ65575 DWZ65575:DXD65575 DND65575:DNH65575 DDH65575:DDL65575 CTL65575:CTP65575 CJP65575:CJT65575 BZT65575:BZX65575 BPX65575:BQB65575 BGB65575:BGF65575 AWF65575:AWJ65575 AMJ65575:AMN65575 ACN65575:ACR65575 SR65575:SV65575 IV65575:IZ65575 WVD983075:WVJ983076 F65554:M65555 F131090:M131091 F196626:M196627 F262162:M262163 F327698:M327699 F393234:M393235 F458770:M458771 F524306:M524307 F589842:M589843 F655378:M655379 F720914:M720915 F786450:M786451 F851986:M851987 F917522:M917523 F983058:M983059 WLH983075:WLN983076 WBL983075:WBR983076 VRP983075:VRV983076 VHT983075:VHZ983076 UXX983075:UYD983076 UOB983075:UOH983076 UEF983075:UEL983076 TUJ983075:TUP983076 TKN983075:TKT983076 TAR983075:TAX983076 SQV983075:SRB983076 SGZ983075:SHF983076 RXD983075:RXJ983076 RNH983075:RNN983076 RDL983075:RDR983076 QTP983075:QTV983076 QJT983075:QJZ983076 PZX983075:QAD983076 PQB983075:PQH983076 PGF983075:PGL983076 OWJ983075:OWP983076 OMN983075:OMT983076 OCR983075:OCX983076 NSV983075:NTB983076 NIZ983075:NJF983076 MZD983075:MZJ983076 MPH983075:MPN983076 MFL983075:MFR983076 LVP983075:LVV983076 LLT983075:LLZ983076 LBX983075:LCD983076 KSB983075:KSH983076 KIF983075:KIL983076 JYJ983075:JYP983076 JON983075:JOT983076 JER983075:JEX983076 IUV983075:IVB983076 IKZ983075:ILF983076 IBD983075:IBJ983076 HRH983075:HRN983076 HHL983075:HHR983076 GXP983075:GXV983076 GNT983075:GNZ983076 GDX983075:GED983076 FUB983075:FUH983076 FKF983075:FKL983076 FAJ983075:FAP983076 EQN983075:EQT983076 EGR983075:EGX983076 DWV983075:DXB983076 DMZ983075:DNF983076 DDD983075:DDJ983076 CTH983075:CTN983076 CJL983075:CJR983076 BZP983075:BZV983076 BPT983075:BPZ983076 BFX983075:BGD983076 AWB983075:AWH983076 AMF983075:AML983076 ACJ983075:ACP983076 SN983075:ST983076 IR983075:IX983076 WVD917539:WVJ917540 WLH917539:WLN917540 WBL917539:WBR917540 VRP917539:VRV917540 VHT917539:VHZ917540 UXX917539:UYD917540 UOB917539:UOH917540 UEF917539:UEL917540 TUJ917539:TUP917540 TKN917539:TKT917540 TAR917539:TAX917540 SQV917539:SRB917540 SGZ917539:SHF917540 RXD917539:RXJ917540 RNH917539:RNN917540 RDL917539:RDR917540 QTP917539:QTV917540 QJT917539:QJZ917540 PZX917539:QAD917540 PQB917539:PQH917540 PGF917539:PGL917540 OWJ917539:OWP917540 OMN917539:OMT917540 OCR917539:OCX917540 NSV917539:NTB917540 NIZ917539:NJF917540 MZD917539:MZJ917540 MPH917539:MPN917540 MFL917539:MFR917540 LVP917539:LVV917540 LLT917539:LLZ917540 LBX917539:LCD917540 KSB917539:KSH917540 KIF917539:KIL917540 JYJ917539:JYP917540 JON917539:JOT917540 JER917539:JEX917540 IUV917539:IVB917540 IKZ917539:ILF917540 IBD917539:IBJ917540 HRH917539:HRN917540 HHL917539:HHR917540 GXP917539:GXV917540 GNT917539:GNZ917540 GDX917539:GED917540 FUB917539:FUH917540 FKF917539:FKL917540 FAJ917539:FAP917540 EQN917539:EQT917540 EGR917539:EGX917540 DWV917539:DXB917540 DMZ917539:DNF917540 DDD917539:DDJ917540 CTH917539:CTN917540 CJL917539:CJR917540 BZP917539:BZV917540 BPT917539:BPZ917540 BFX917539:BGD917540 AWB917539:AWH917540 AMF917539:AML917540 ACJ917539:ACP917540 SN917539:ST917540 IR917539:IX917540 WVD852003:WVJ852004 WLH852003:WLN852004 WBL852003:WBR852004 VRP852003:VRV852004 VHT852003:VHZ852004 UXX852003:UYD852004 UOB852003:UOH852004 UEF852003:UEL852004 TUJ852003:TUP852004 TKN852003:TKT852004 TAR852003:TAX852004 SQV852003:SRB852004 SGZ852003:SHF852004 RXD852003:RXJ852004 RNH852003:RNN852004 RDL852003:RDR852004 QTP852003:QTV852004 QJT852003:QJZ852004 PZX852003:QAD852004 PQB852003:PQH852004 PGF852003:PGL852004 OWJ852003:OWP852004 OMN852003:OMT852004 OCR852003:OCX852004 NSV852003:NTB852004 NIZ852003:NJF852004 MZD852003:MZJ852004 MPH852003:MPN852004 MFL852003:MFR852004 LVP852003:LVV852004 LLT852003:LLZ852004 LBX852003:LCD852004 KSB852003:KSH852004 KIF852003:KIL852004 JYJ852003:JYP852004 JON852003:JOT852004 JER852003:JEX852004 IUV852003:IVB852004 IKZ852003:ILF852004 IBD852003:IBJ852004 HRH852003:HRN852004 HHL852003:HHR852004 GXP852003:GXV852004 GNT852003:GNZ852004 GDX852003:GED852004 FUB852003:FUH852004 FKF852003:FKL852004 FAJ852003:FAP852004 EQN852003:EQT852004 EGR852003:EGX852004 DWV852003:DXB852004 DMZ852003:DNF852004 DDD852003:DDJ852004 CTH852003:CTN852004 CJL852003:CJR852004 BZP852003:BZV852004 BPT852003:BPZ852004 BFX852003:BGD852004 AWB852003:AWH852004 AMF852003:AML852004 ACJ852003:ACP852004 SN852003:ST852004 IR852003:IX852004 WVD786467:WVJ786468 WLH786467:WLN786468 WBL786467:WBR786468 VRP786467:VRV786468 VHT786467:VHZ786468 UXX786467:UYD786468 UOB786467:UOH786468 UEF786467:UEL786468 TUJ786467:TUP786468 TKN786467:TKT786468 TAR786467:TAX786468 SQV786467:SRB786468 SGZ786467:SHF786468 RXD786467:RXJ786468 RNH786467:RNN786468 RDL786467:RDR786468 QTP786467:QTV786468 QJT786467:QJZ786468 PZX786467:QAD786468 PQB786467:PQH786468 PGF786467:PGL786468 OWJ786467:OWP786468 OMN786467:OMT786468 OCR786467:OCX786468 NSV786467:NTB786468 NIZ786467:NJF786468 MZD786467:MZJ786468 MPH786467:MPN786468 MFL786467:MFR786468 LVP786467:LVV786468 LLT786467:LLZ786468 LBX786467:LCD786468 KSB786467:KSH786468 KIF786467:KIL786468 JYJ786467:JYP786468 JON786467:JOT786468 JER786467:JEX786468 IUV786467:IVB786468 IKZ786467:ILF786468 IBD786467:IBJ786468 HRH786467:HRN786468 HHL786467:HHR786468 GXP786467:GXV786468 GNT786467:GNZ786468 GDX786467:GED786468 FUB786467:FUH786468 FKF786467:FKL786468 FAJ786467:FAP786468 EQN786467:EQT786468 EGR786467:EGX786468 DWV786467:DXB786468 DMZ786467:DNF786468 DDD786467:DDJ786468 CTH786467:CTN786468 CJL786467:CJR786468 BZP786467:BZV786468 BPT786467:BPZ786468 BFX786467:BGD786468 AWB786467:AWH786468 AMF786467:AML786468 ACJ786467:ACP786468 SN786467:ST786468 IR786467:IX786468 WVD720931:WVJ720932 WLH720931:WLN720932 WBL720931:WBR720932 VRP720931:VRV720932 VHT720931:VHZ720932 UXX720931:UYD720932 UOB720931:UOH720932 UEF720931:UEL720932 TUJ720931:TUP720932 TKN720931:TKT720932 TAR720931:TAX720932 SQV720931:SRB720932 SGZ720931:SHF720932 RXD720931:RXJ720932 RNH720931:RNN720932 RDL720931:RDR720932 QTP720931:QTV720932 QJT720931:QJZ720932 PZX720931:QAD720932 PQB720931:PQH720932 PGF720931:PGL720932 OWJ720931:OWP720932 OMN720931:OMT720932 OCR720931:OCX720932 NSV720931:NTB720932 NIZ720931:NJF720932 MZD720931:MZJ720932 MPH720931:MPN720932 MFL720931:MFR720932 LVP720931:LVV720932 LLT720931:LLZ720932 LBX720931:LCD720932 KSB720931:KSH720932 KIF720931:KIL720932 JYJ720931:JYP720932 JON720931:JOT720932 JER720931:JEX720932 IUV720931:IVB720932 IKZ720931:ILF720932 IBD720931:IBJ720932 HRH720931:HRN720932 HHL720931:HHR720932 GXP720931:GXV720932 GNT720931:GNZ720932 GDX720931:GED720932 FUB720931:FUH720932 FKF720931:FKL720932 FAJ720931:FAP720932 EQN720931:EQT720932 EGR720931:EGX720932 DWV720931:DXB720932 DMZ720931:DNF720932 DDD720931:DDJ720932 CTH720931:CTN720932 CJL720931:CJR720932 BZP720931:BZV720932 BPT720931:BPZ720932 BFX720931:BGD720932 AWB720931:AWH720932 AMF720931:AML720932 ACJ720931:ACP720932 SN720931:ST720932 IR720931:IX720932 WVD655395:WVJ655396 WLH655395:WLN655396 WBL655395:WBR655396 VRP655395:VRV655396 VHT655395:VHZ655396 UXX655395:UYD655396 UOB655395:UOH655396 UEF655395:UEL655396 TUJ655395:TUP655396 TKN655395:TKT655396 TAR655395:TAX655396 SQV655395:SRB655396 SGZ655395:SHF655396 RXD655395:RXJ655396 RNH655395:RNN655396 RDL655395:RDR655396 QTP655395:QTV655396 QJT655395:QJZ655396 PZX655395:QAD655396 PQB655395:PQH655396 PGF655395:PGL655396 OWJ655395:OWP655396 OMN655395:OMT655396 OCR655395:OCX655396 NSV655395:NTB655396 NIZ655395:NJF655396 MZD655395:MZJ655396 MPH655395:MPN655396 MFL655395:MFR655396 LVP655395:LVV655396 LLT655395:LLZ655396 LBX655395:LCD655396 KSB655395:KSH655396 KIF655395:KIL655396 JYJ655395:JYP655396 JON655395:JOT655396 JER655395:JEX655396 IUV655395:IVB655396 IKZ655395:ILF655396 IBD655395:IBJ655396 HRH655395:HRN655396 HHL655395:HHR655396 GXP655395:GXV655396 GNT655395:GNZ655396 GDX655395:GED655396 FUB655395:FUH655396 FKF655395:FKL655396 FAJ655395:FAP655396 EQN655395:EQT655396 EGR655395:EGX655396 DWV655395:DXB655396 DMZ655395:DNF655396 DDD655395:DDJ655396 CTH655395:CTN655396 CJL655395:CJR655396 BZP655395:BZV655396 BPT655395:BPZ655396 BFX655395:BGD655396 AWB655395:AWH655396 AMF655395:AML655396 ACJ655395:ACP655396 SN655395:ST655396 IR655395:IX655396 WVD589859:WVJ589860 WLH589859:WLN589860 WBL589859:WBR589860 VRP589859:VRV589860 VHT589859:VHZ589860 UXX589859:UYD589860 UOB589859:UOH589860 UEF589859:UEL589860 TUJ589859:TUP589860 TKN589859:TKT589860 TAR589859:TAX589860 SQV589859:SRB589860 SGZ589859:SHF589860 RXD589859:RXJ589860 RNH589859:RNN589860 RDL589859:RDR589860 QTP589859:QTV589860 QJT589859:QJZ589860 PZX589859:QAD589860 PQB589859:PQH589860 PGF589859:PGL589860 OWJ589859:OWP589860 OMN589859:OMT589860 OCR589859:OCX589860 NSV589859:NTB589860 NIZ589859:NJF589860 MZD589859:MZJ589860 MPH589859:MPN589860 MFL589859:MFR589860 LVP589859:LVV589860 LLT589859:LLZ589860 LBX589859:LCD589860 KSB589859:KSH589860 KIF589859:KIL589860 JYJ589859:JYP589860 JON589859:JOT589860 JER589859:JEX589860 IUV589859:IVB589860 IKZ589859:ILF589860 IBD589859:IBJ589860 HRH589859:HRN589860 HHL589859:HHR589860 GXP589859:GXV589860 GNT589859:GNZ589860 GDX589859:GED589860 FUB589859:FUH589860 FKF589859:FKL589860 FAJ589859:FAP589860 EQN589859:EQT589860 EGR589859:EGX589860 DWV589859:DXB589860 DMZ589859:DNF589860 DDD589859:DDJ589860 CTH589859:CTN589860 CJL589859:CJR589860 BZP589859:BZV589860 BPT589859:BPZ589860 BFX589859:BGD589860 AWB589859:AWH589860 AMF589859:AML589860 ACJ589859:ACP589860 SN589859:ST589860 IR589859:IX589860 WVD524323:WVJ524324 WLH524323:WLN524324 WBL524323:WBR524324 VRP524323:VRV524324 VHT524323:VHZ524324 UXX524323:UYD524324 UOB524323:UOH524324 UEF524323:UEL524324 TUJ524323:TUP524324 TKN524323:TKT524324 TAR524323:TAX524324 SQV524323:SRB524324 SGZ524323:SHF524324 RXD524323:RXJ524324 RNH524323:RNN524324 RDL524323:RDR524324 QTP524323:QTV524324 QJT524323:QJZ524324 PZX524323:QAD524324 PQB524323:PQH524324 PGF524323:PGL524324 OWJ524323:OWP524324 OMN524323:OMT524324 OCR524323:OCX524324 NSV524323:NTB524324 NIZ524323:NJF524324 MZD524323:MZJ524324 MPH524323:MPN524324 MFL524323:MFR524324 LVP524323:LVV524324 LLT524323:LLZ524324 LBX524323:LCD524324 KSB524323:KSH524324 KIF524323:KIL524324 JYJ524323:JYP524324 JON524323:JOT524324 JER524323:JEX524324 IUV524323:IVB524324 IKZ524323:ILF524324 IBD524323:IBJ524324 HRH524323:HRN524324 HHL524323:HHR524324 GXP524323:GXV524324 GNT524323:GNZ524324 GDX524323:GED524324 FUB524323:FUH524324 FKF524323:FKL524324 FAJ524323:FAP524324 EQN524323:EQT524324 EGR524323:EGX524324 DWV524323:DXB524324 DMZ524323:DNF524324 DDD524323:DDJ524324 CTH524323:CTN524324 CJL524323:CJR524324 BZP524323:BZV524324 BPT524323:BPZ524324 BFX524323:BGD524324 AWB524323:AWH524324 AMF524323:AML524324 ACJ524323:ACP524324 SN524323:ST524324 IR524323:IX524324 WVD458787:WVJ458788 WLH458787:WLN458788 WBL458787:WBR458788 VRP458787:VRV458788 VHT458787:VHZ458788 UXX458787:UYD458788 UOB458787:UOH458788 UEF458787:UEL458788 TUJ458787:TUP458788 TKN458787:TKT458788 TAR458787:TAX458788 SQV458787:SRB458788 SGZ458787:SHF458788 RXD458787:RXJ458788 RNH458787:RNN458788 RDL458787:RDR458788 QTP458787:QTV458788 QJT458787:QJZ458788 PZX458787:QAD458788 PQB458787:PQH458788 PGF458787:PGL458788 OWJ458787:OWP458788 OMN458787:OMT458788 OCR458787:OCX458788 NSV458787:NTB458788 NIZ458787:NJF458788 MZD458787:MZJ458788 MPH458787:MPN458788 MFL458787:MFR458788 LVP458787:LVV458788 LLT458787:LLZ458788 LBX458787:LCD458788 KSB458787:KSH458788 KIF458787:KIL458788 JYJ458787:JYP458788 JON458787:JOT458788 JER458787:JEX458788 IUV458787:IVB458788 IKZ458787:ILF458788 IBD458787:IBJ458788 HRH458787:HRN458788 HHL458787:HHR458788 GXP458787:GXV458788 GNT458787:GNZ458788 GDX458787:GED458788 FUB458787:FUH458788 FKF458787:FKL458788 FAJ458787:FAP458788 EQN458787:EQT458788 EGR458787:EGX458788 DWV458787:DXB458788 DMZ458787:DNF458788 DDD458787:DDJ458788 CTH458787:CTN458788 CJL458787:CJR458788 BZP458787:BZV458788 BPT458787:BPZ458788 BFX458787:BGD458788 AWB458787:AWH458788 AMF458787:AML458788 ACJ458787:ACP458788 SN458787:ST458788 IR458787:IX458788 WVD393251:WVJ393252 WLH393251:WLN393252 WBL393251:WBR393252 VRP393251:VRV393252 VHT393251:VHZ393252 UXX393251:UYD393252 UOB393251:UOH393252 UEF393251:UEL393252 TUJ393251:TUP393252 TKN393251:TKT393252 TAR393251:TAX393252 SQV393251:SRB393252 SGZ393251:SHF393252 RXD393251:RXJ393252 RNH393251:RNN393252 RDL393251:RDR393252 QTP393251:QTV393252 QJT393251:QJZ393252 PZX393251:QAD393252 PQB393251:PQH393252 PGF393251:PGL393252 OWJ393251:OWP393252 OMN393251:OMT393252 OCR393251:OCX393252 NSV393251:NTB393252 NIZ393251:NJF393252 MZD393251:MZJ393252 MPH393251:MPN393252 MFL393251:MFR393252 LVP393251:LVV393252 LLT393251:LLZ393252 LBX393251:LCD393252 KSB393251:KSH393252 KIF393251:KIL393252 JYJ393251:JYP393252 JON393251:JOT393252 JER393251:JEX393252 IUV393251:IVB393252 IKZ393251:ILF393252 IBD393251:IBJ393252 HRH393251:HRN393252 HHL393251:HHR393252 GXP393251:GXV393252 GNT393251:GNZ393252 GDX393251:GED393252 FUB393251:FUH393252 FKF393251:FKL393252 FAJ393251:FAP393252 EQN393251:EQT393252 EGR393251:EGX393252 DWV393251:DXB393252 DMZ393251:DNF393252 DDD393251:DDJ393252 CTH393251:CTN393252 CJL393251:CJR393252 BZP393251:BZV393252 BPT393251:BPZ393252 BFX393251:BGD393252 AWB393251:AWH393252 AMF393251:AML393252 ACJ393251:ACP393252 SN393251:ST393252 IR393251:IX393252 WVD327715:WVJ327716 WLH327715:WLN327716 WBL327715:WBR327716 VRP327715:VRV327716 VHT327715:VHZ327716 UXX327715:UYD327716 UOB327715:UOH327716 UEF327715:UEL327716 TUJ327715:TUP327716 TKN327715:TKT327716 TAR327715:TAX327716 SQV327715:SRB327716 SGZ327715:SHF327716 RXD327715:RXJ327716 RNH327715:RNN327716 RDL327715:RDR327716 QTP327715:QTV327716 QJT327715:QJZ327716 PZX327715:QAD327716 PQB327715:PQH327716 PGF327715:PGL327716 OWJ327715:OWP327716 OMN327715:OMT327716 OCR327715:OCX327716 NSV327715:NTB327716 NIZ327715:NJF327716 MZD327715:MZJ327716 MPH327715:MPN327716 MFL327715:MFR327716 LVP327715:LVV327716 LLT327715:LLZ327716 LBX327715:LCD327716 KSB327715:KSH327716 KIF327715:KIL327716 JYJ327715:JYP327716 JON327715:JOT327716 JER327715:JEX327716 IUV327715:IVB327716 IKZ327715:ILF327716 IBD327715:IBJ327716 HRH327715:HRN327716 HHL327715:HHR327716 GXP327715:GXV327716 GNT327715:GNZ327716 GDX327715:GED327716 FUB327715:FUH327716 FKF327715:FKL327716 FAJ327715:FAP327716 EQN327715:EQT327716 EGR327715:EGX327716 DWV327715:DXB327716 DMZ327715:DNF327716 DDD327715:DDJ327716 CTH327715:CTN327716 CJL327715:CJR327716 BZP327715:BZV327716 BPT327715:BPZ327716 BFX327715:BGD327716 AWB327715:AWH327716 AMF327715:AML327716 ACJ327715:ACP327716 SN327715:ST327716 IR327715:IX327716 WVD262179:WVJ262180 WLH262179:WLN262180 WBL262179:WBR262180 VRP262179:VRV262180 VHT262179:VHZ262180 UXX262179:UYD262180 UOB262179:UOH262180 UEF262179:UEL262180 TUJ262179:TUP262180 TKN262179:TKT262180 TAR262179:TAX262180 SQV262179:SRB262180 SGZ262179:SHF262180 RXD262179:RXJ262180 RNH262179:RNN262180 RDL262179:RDR262180 QTP262179:QTV262180 QJT262179:QJZ262180 PZX262179:QAD262180 PQB262179:PQH262180 PGF262179:PGL262180 OWJ262179:OWP262180 OMN262179:OMT262180 OCR262179:OCX262180 NSV262179:NTB262180 NIZ262179:NJF262180 MZD262179:MZJ262180 MPH262179:MPN262180 MFL262179:MFR262180 LVP262179:LVV262180 LLT262179:LLZ262180 LBX262179:LCD262180 KSB262179:KSH262180 KIF262179:KIL262180 JYJ262179:JYP262180 JON262179:JOT262180 JER262179:JEX262180 IUV262179:IVB262180 IKZ262179:ILF262180 IBD262179:IBJ262180 HRH262179:HRN262180 HHL262179:HHR262180 GXP262179:GXV262180 GNT262179:GNZ262180 GDX262179:GED262180 FUB262179:FUH262180 FKF262179:FKL262180 FAJ262179:FAP262180 EQN262179:EQT262180 EGR262179:EGX262180 DWV262179:DXB262180 DMZ262179:DNF262180 DDD262179:DDJ262180 CTH262179:CTN262180 CJL262179:CJR262180 BZP262179:BZV262180 BPT262179:BPZ262180 BFX262179:BGD262180 AWB262179:AWH262180 AMF262179:AML262180 ACJ262179:ACP262180 SN262179:ST262180 IR262179:IX262180 WVD196643:WVJ196644 WLH196643:WLN196644 WBL196643:WBR196644 VRP196643:VRV196644 VHT196643:VHZ196644 UXX196643:UYD196644 UOB196643:UOH196644 UEF196643:UEL196644 TUJ196643:TUP196644 TKN196643:TKT196644 TAR196643:TAX196644 SQV196643:SRB196644 SGZ196643:SHF196644 RXD196643:RXJ196644 RNH196643:RNN196644 RDL196643:RDR196644 QTP196643:QTV196644 QJT196643:QJZ196644 PZX196643:QAD196644 PQB196643:PQH196644 PGF196643:PGL196644 OWJ196643:OWP196644 OMN196643:OMT196644 OCR196643:OCX196644 NSV196643:NTB196644 NIZ196643:NJF196644 MZD196643:MZJ196644 MPH196643:MPN196644 MFL196643:MFR196644 LVP196643:LVV196644 LLT196643:LLZ196644 LBX196643:LCD196644 KSB196643:KSH196644 KIF196643:KIL196644 JYJ196643:JYP196644 JON196643:JOT196644 JER196643:JEX196644 IUV196643:IVB196644 IKZ196643:ILF196644 IBD196643:IBJ196644 HRH196643:HRN196644 HHL196643:HHR196644 GXP196643:GXV196644 GNT196643:GNZ196644 GDX196643:GED196644 FUB196643:FUH196644 FKF196643:FKL196644 FAJ196643:FAP196644 EQN196643:EQT196644 EGR196643:EGX196644 DWV196643:DXB196644 DMZ196643:DNF196644 DDD196643:DDJ196644 CTH196643:CTN196644 CJL196643:CJR196644 BZP196643:BZV196644 BPT196643:BPZ196644 BFX196643:BGD196644 AWB196643:AWH196644 AMF196643:AML196644 ACJ196643:ACP196644 SN196643:ST196644 IR196643:IX196644 WVD131107:WVJ131108 WLH131107:WLN131108 WBL131107:WBR131108 VRP131107:VRV131108 VHT131107:VHZ131108 UXX131107:UYD131108 UOB131107:UOH131108 UEF131107:UEL131108 TUJ131107:TUP131108 TKN131107:TKT131108 TAR131107:TAX131108 SQV131107:SRB131108 SGZ131107:SHF131108 RXD131107:RXJ131108 RNH131107:RNN131108 RDL131107:RDR131108 QTP131107:QTV131108 QJT131107:QJZ131108 PZX131107:QAD131108 PQB131107:PQH131108 PGF131107:PGL131108 OWJ131107:OWP131108 OMN131107:OMT131108 OCR131107:OCX131108 NSV131107:NTB131108 NIZ131107:NJF131108 MZD131107:MZJ131108 MPH131107:MPN131108 MFL131107:MFR131108 LVP131107:LVV131108 LLT131107:LLZ131108 LBX131107:LCD131108 KSB131107:KSH131108 KIF131107:KIL131108 JYJ131107:JYP131108 JON131107:JOT131108 JER131107:JEX131108 IUV131107:IVB131108 IKZ131107:ILF131108 IBD131107:IBJ131108 HRH131107:HRN131108 HHL131107:HHR131108 GXP131107:GXV131108 GNT131107:GNZ131108 GDX131107:GED131108 FUB131107:FUH131108 FKF131107:FKL131108 FAJ131107:FAP131108 EQN131107:EQT131108 EGR131107:EGX131108 DWV131107:DXB131108 DMZ131107:DNF131108 DDD131107:DDJ131108 CTH131107:CTN131108 CJL131107:CJR131108 BZP131107:BZV131108 BPT131107:BPZ131108 BFX131107:BGD131108 AWB131107:AWH131108 AMF131107:AML131108 ACJ131107:ACP131108 SN131107:ST131108 IR131107:IX131108 WVD65571:WVJ65572 WLH65571:WLN65572 WBL65571:WBR65572 VRP65571:VRV65572 VHT65571:VHZ65572 UXX65571:UYD65572 UOB65571:UOH65572 UEF65571:UEL65572 TUJ65571:TUP65572 TKN65571:TKT65572 TAR65571:TAX65572 SQV65571:SRB65572 SGZ65571:SHF65572 RXD65571:RXJ65572 RNH65571:RNN65572 RDL65571:RDR65572 QTP65571:QTV65572 QJT65571:QJZ65572 PZX65571:QAD65572 PQB65571:PQH65572 PGF65571:PGL65572 OWJ65571:OWP65572 OMN65571:OMT65572 OCR65571:OCX65572 NSV65571:NTB65572 NIZ65571:NJF65572 MZD65571:MZJ65572 MPH65571:MPN65572 MFL65571:MFR65572 LVP65571:LVV65572 LLT65571:LLZ65572 LBX65571:LCD65572 KSB65571:KSH65572 KIF65571:KIL65572 JYJ65571:JYP65572 JON65571:JOT65572 JER65571:JEX65572 IUV65571:IVB65572 IKZ65571:ILF65572 IBD65571:IBJ65572 HRH65571:HRN65572 HHL65571:HHR65572 GXP65571:GXV65572 GNT65571:GNZ65572 GDX65571:GED65572 FUB65571:FUH65572 FKF65571:FKL65572 FAJ65571:FAP65572 EQN65571:EQT65572 EGR65571:EGX65572 DWV65571:DXB65572 DMZ65571:DNF65572 DDD65571:DDJ65572 CTH65571:CTN65572 CJL65571:CJR65572 BZP65571:BZV65572 BPT65571:BPZ65572 BFX65571:BGD65572 AWB65571:AWH65572 AMF65571:AML65572 ACJ65571:ACP65572 SN65571:ST65572 IR65571:IX65572 WVD9:WVJ9 WLH9:WLN9 WBL9:WBR9 VRP9:VRV9 VHT9:VHZ9 UXX9:UYD9 UOB9:UOH9 UEF9:UEL9 TUJ9:TUP9 TKN9:TKT9 TAR9:TAX9 SQV9:SRB9 SGZ9:SHF9 RXD9:RXJ9 RNH9:RNN9 RDL9:RDR9 QTP9:QTV9 QJT9:QJZ9 PZX9:QAD9 PQB9:PQH9 PGF9:PGL9 OWJ9:OWP9 OMN9:OMT9 OCR9:OCX9 NSV9:NTB9 NIZ9:NJF9 MZD9:MZJ9 MPH9:MPN9 MFL9:MFR9 LVP9:LVV9 LLT9:LLZ9 LBX9:LCD9 KSB9:KSH9 KIF9:KIL9 JYJ9:JYP9 JON9:JOT9 JER9:JEX9 IUV9:IVB9 IKZ9:ILF9 IBD9:IBJ9 HRH9:HRN9 HHL9:HHR9 GXP9:GXV9 GNT9:GNZ9 GDX9:GED9 FUB9:FUH9 FKF9:FKL9 FAJ9:FAP9 EQN9:EQT9 EGR9:EGX9 DWV9:DXB9 DMZ9:DNF9 DDD9:DDJ9 CTH9:CTN9 CJL9:CJR9 BZP9:BZV9 BPT9:BPZ9 BFX9:BGD9 AWB9:AWH9 AMF9:AML9 ACJ9:ACP9 SN9:ST9 IR9:IX9 WVD983077:WVG983077 F65556:J65556 F131092:J131092 F196628:J196628 F262164:J262164 F327700:J327700 F393236:J393236 F458772:J458772 F524308:J524308 F589844:J589844 F655380:J655380 F720916:J720916 F786452:J786452 F851988:J851988 F917524:J917524 F983060:J983060 WLH983077:WLK983077 WBL983077:WBO983077 VRP983077:VRS983077 VHT983077:VHW983077 UXX983077:UYA983077 UOB983077:UOE983077 UEF983077:UEI983077 TUJ983077:TUM983077 TKN983077:TKQ983077 TAR983077:TAU983077 SQV983077:SQY983077 SGZ983077:SHC983077 RXD983077:RXG983077 RNH983077:RNK983077 RDL983077:RDO983077 QTP983077:QTS983077 QJT983077:QJW983077 PZX983077:QAA983077 PQB983077:PQE983077 PGF983077:PGI983077 OWJ983077:OWM983077 OMN983077:OMQ983077 OCR983077:OCU983077 NSV983077:NSY983077 NIZ983077:NJC983077 MZD983077:MZG983077 MPH983077:MPK983077 MFL983077:MFO983077 LVP983077:LVS983077 LLT983077:LLW983077 LBX983077:LCA983077 KSB983077:KSE983077 KIF983077:KII983077 JYJ983077:JYM983077 JON983077:JOQ983077 JER983077:JEU983077 IUV983077:IUY983077 IKZ983077:ILC983077 IBD983077:IBG983077 HRH983077:HRK983077 HHL983077:HHO983077 GXP983077:GXS983077 GNT983077:GNW983077 GDX983077:GEA983077 FUB983077:FUE983077 FKF983077:FKI983077 FAJ983077:FAM983077 EQN983077:EQQ983077 EGR983077:EGU983077 DWV983077:DWY983077 DMZ983077:DNC983077 DDD983077:DDG983077 CTH983077:CTK983077 CJL983077:CJO983077 BZP983077:BZS983077 BPT983077:BPW983077 BFX983077:BGA983077 AWB983077:AWE983077 AMF983077:AMI983077 ACJ983077:ACM983077 SN983077:SQ983077 IR983077:IU983077 WVD917541:WVG917541 WLH917541:WLK917541 WBL917541:WBO917541 VRP917541:VRS917541 VHT917541:VHW917541 UXX917541:UYA917541 UOB917541:UOE917541 UEF917541:UEI917541 TUJ917541:TUM917541 TKN917541:TKQ917541 TAR917541:TAU917541 SQV917541:SQY917541 SGZ917541:SHC917541 RXD917541:RXG917541 RNH917541:RNK917541 RDL917541:RDO917541 QTP917541:QTS917541 QJT917541:QJW917541 PZX917541:QAA917541 PQB917541:PQE917541 PGF917541:PGI917541 OWJ917541:OWM917541 OMN917541:OMQ917541 OCR917541:OCU917541 NSV917541:NSY917541 NIZ917541:NJC917541 MZD917541:MZG917541 MPH917541:MPK917541 MFL917541:MFO917541 LVP917541:LVS917541 LLT917541:LLW917541 LBX917541:LCA917541 KSB917541:KSE917541 KIF917541:KII917541 JYJ917541:JYM917541 JON917541:JOQ917541 JER917541:JEU917541 IUV917541:IUY917541 IKZ917541:ILC917541 IBD917541:IBG917541 HRH917541:HRK917541 HHL917541:HHO917541 GXP917541:GXS917541 GNT917541:GNW917541 GDX917541:GEA917541 FUB917541:FUE917541 FKF917541:FKI917541 FAJ917541:FAM917541 EQN917541:EQQ917541 EGR917541:EGU917541 DWV917541:DWY917541 DMZ917541:DNC917541 DDD917541:DDG917541 CTH917541:CTK917541 CJL917541:CJO917541 BZP917541:BZS917541 BPT917541:BPW917541 BFX917541:BGA917541 AWB917541:AWE917541 AMF917541:AMI917541 ACJ917541:ACM917541 SN917541:SQ917541 IR917541:IU917541 WVD852005:WVG852005 WLH852005:WLK852005 WBL852005:WBO852005 VRP852005:VRS852005 VHT852005:VHW852005 UXX852005:UYA852005 UOB852005:UOE852005 UEF852005:UEI852005 TUJ852005:TUM852005 TKN852005:TKQ852005 TAR852005:TAU852005 SQV852005:SQY852005 SGZ852005:SHC852005 RXD852005:RXG852005 RNH852005:RNK852005 RDL852005:RDO852005 QTP852005:QTS852005 QJT852005:QJW852005 PZX852005:QAA852005 PQB852005:PQE852005 PGF852005:PGI852005 OWJ852005:OWM852005 OMN852005:OMQ852005 OCR852005:OCU852005 NSV852005:NSY852005 NIZ852005:NJC852005 MZD852005:MZG852005 MPH852005:MPK852005 MFL852005:MFO852005 LVP852005:LVS852005 LLT852005:LLW852005 LBX852005:LCA852005 KSB852005:KSE852005 KIF852005:KII852005 JYJ852005:JYM852005 JON852005:JOQ852005 JER852005:JEU852005 IUV852005:IUY852005 IKZ852005:ILC852005 IBD852005:IBG852005 HRH852005:HRK852005 HHL852005:HHO852005 GXP852005:GXS852005 GNT852005:GNW852005 GDX852005:GEA852005 FUB852005:FUE852005 FKF852005:FKI852005 FAJ852005:FAM852005 EQN852005:EQQ852005 EGR852005:EGU852005 DWV852005:DWY852005 DMZ852005:DNC852005 DDD852005:DDG852005 CTH852005:CTK852005 CJL852005:CJO852005 BZP852005:BZS852005 BPT852005:BPW852005 BFX852005:BGA852005 AWB852005:AWE852005 AMF852005:AMI852005 ACJ852005:ACM852005 SN852005:SQ852005 IR852005:IU852005 WVD786469:WVG786469 WLH786469:WLK786469 WBL786469:WBO786469 VRP786469:VRS786469 VHT786469:VHW786469 UXX786469:UYA786469 UOB786469:UOE786469 UEF786469:UEI786469 TUJ786469:TUM786469 TKN786469:TKQ786469 TAR786469:TAU786469 SQV786469:SQY786469 SGZ786469:SHC786469 RXD786469:RXG786469 RNH786469:RNK786469 RDL786469:RDO786469 QTP786469:QTS786469 QJT786469:QJW786469 PZX786469:QAA786469 PQB786469:PQE786469 PGF786469:PGI786469 OWJ786469:OWM786469 OMN786469:OMQ786469 OCR786469:OCU786469 NSV786469:NSY786469 NIZ786469:NJC786469 MZD786469:MZG786469 MPH786469:MPK786469 MFL786469:MFO786469 LVP786469:LVS786469 LLT786469:LLW786469 LBX786469:LCA786469 KSB786469:KSE786469 KIF786469:KII786469 JYJ786469:JYM786469 JON786469:JOQ786469 JER786469:JEU786469 IUV786469:IUY786469 IKZ786469:ILC786469 IBD786469:IBG786469 HRH786469:HRK786469 HHL786469:HHO786469 GXP786469:GXS786469 GNT786469:GNW786469 GDX786469:GEA786469 FUB786469:FUE786469 FKF786469:FKI786469 FAJ786469:FAM786469 EQN786469:EQQ786469 EGR786469:EGU786469 DWV786469:DWY786469 DMZ786469:DNC786469 DDD786469:DDG786469 CTH786469:CTK786469 CJL786469:CJO786469 BZP786469:BZS786469 BPT786469:BPW786469 BFX786469:BGA786469 AWB786469:AWE786469 AMF786469:AMI786469 ACJ786469:ACM786469 SN786469:SQ786469 IR786469:IU786469 WVD720933:WVG720933 WLH720933:WLK720933 WBL720933:WBO720933 VRP720933:VRS720933 VHT720933:VHW720933 UXX720933:UYA720933 UOB720933:UOE720933 UEF720933:UEI720933 TUJ720933:TUM720933 TKN720933:TKQ720933 TAR720933:TAU720933 SQV720933:SQY720933 SGZ720933:SHC720933 RXD720933:RXG720933 RNH720933:RNK720933 RDL720933:RDO720933 QTP720933:QTS720933 QJT720933:QJW720933 PZX720933:QAA720933 PQB720933:PQE720933 PGF720933:PGI720933 OWJ720933:OWM720933 OMN720933:OMQ720933 OCR720933:OCU720933 NSV720933:NSY720933 NIZ720933:NJC720933 MZD720933:MZG720933 MPH720933:MPK720933 MFL720933:MFO720933 LVP720933:LVS720933 LLT720933:LLW720933 LBX720933:LCA720933 KSB720933:KSE720933 KIF720933:KII720933 JYJ720933:JYM720933 JON720933:JOQ720933 JER720933:JEU720933 IUV720933:IUY720933 IKZ720933:ILC720933 IBD720933:IBG720933 HRH720933:HRK720933 HHL720933:HHO720933 GXP720933:GXS720933 GNT720933:GNW720933 GDX720933:GEA720933 FUB720933:FUE720933 FKF720933:FKI720933 FAJ720933:FAM720933 EQN720933:EQQ720933 EGR720933:EGU720933 DWV720933:DWY720933 DMZ720933:DNC720933 DDD720933:DDG720933 CTH720933:CTK720933 CJL720933:CJO720933 BZP720933:BZS720933 BPT720933:BPW720933 BFX720933:BGA720933 AWB720933:AWE720933 AMF720933:AMI720933 ACJ720933:ACM720933 SN720933:SQ720933 IR720933:IU720933 WVD655397:WVG655397 WLH655397:WLK655397 WBL655397:WBO655397 VRP655397:VRS655397 VHT655397:VHW655397 UXX655397:UYA655397 UOB655397:UOE655397 UEF655397:UEI655397 TUJ655397:TUM655397 TKN655397:TKQ655397 TAR655397:TAU655397 SQV655397:SQY655397 SGZ655397:SHC655397 RXD655397:RXG655397 RNH655397:RNK655397 RDL655397:RDO655397 QTP655397:QTS655397 QJT655397:QJW655397 PZX655397:QAA655397 PQB655397:PQE655397 PGF655397:PGI655397 OWJ655397:OWM655397 OMN655397:OMQ655397 OCR655397:OCU655397 NSV655397:NSY655397 NIZ655397:NJC655397 MZD655397:MZG655397 MPH655397:MPK655397 MFL655397:MFO655397 LVP655397:LVS655397 LLT655397:LLW655397 LBX655397:LCA655397 KSB655397:KSE655397 KIF655397:KII655397 JYJ655397:JYM655397 JON655397:JOQ655397 JER655397:JEU655397 IUV655397:IUY655397 IKZ655397:ILC655397 IBD655397:IBG655397 HRH655397:HRK655397 HHL655397:HHO655397 GXP655397:GXS655397 GNT655397:GNW655397 GDX655397:GEA655397 FUB655397:FUE655397 FKF655397:FKI655397 FAJ655397:FAM655397 EQN655397:EQQ655397 EGR655397:EGU655397 DWV655397:DWY655397 DMZ655397:DNC655397 DDD655397:DDG655397 CTH655397:CTK655397 CJL655397:CJO655397 BZP655397:BZS655397 BPT655397:BPW655397 BFX655397:BGA655397 AWB655397:AWE655397 AMF655397:AMI655397 ACJ655397:ACM655397 SN655397:SQ655397 IR655397:IU655397 WVD589861:WVG589861 WLH589861:WLK589861 WBL589861:WBO589861 VRP589861:VRS589861 VHT589861:VHW589861 UXX589861:UYA589861 UOB589861:UOE589861 UEF589861:UEI589861 TUJ589861:TUM589861 TKN589861:TKQ589861 TAR589861:TAU589861 SQV589861:SQY589861 SGZ589861:SHC589861 RXD589861:RXG589861 RNH589861:RNK589861 RDL589861:RDO589861 QTP589861:QTS589861 QJT589861:QJW589861 PZX589861:QAA589861 PQB589861:PQE589861 PGF589861:PGI589861 OWJ589861:OWM589861 OMN589861:OMQ589861 OCR589861:OCU589861 NSV589861:NSY589861 NIZ589861:NJC589861 MZD589861:MZG589861 MPH589861:MPK589861 MFL589861:MFO589861 LVP589861:LVS589861 LLT589861:LLW589861 LBX589861:LCA589861 KSB589861:KSE589861 KIF589861:KII589861 JYJ589861:JYM589861 JON589861:JOQ589861 JER589861:JEU589861 IUV589861:IUY589861 IKZ589861:ILC589861 IBD589861:IBG589861 HRH589861:HRK589861 HHL589861:HHO589861 GXP589861:GXS589861 GNT589861:GNW589861 GDX589861:GEA589861 FUB589861:FUE589861 FKF589861:FKI589861 FAJ589861:FAM589861 EQN589861:EQQ589861 EGR589861:EGU589861 DWV589861:DWY589861 DMZ589861:DNC589861 DDD589861:DDG589861 CTH589861:CTK589861 CJL589861:CJO589861 BZP589861:BZS589861 BPT589861:BPW589861 BFX589861:BGA589861 AWB589861:AWE589861 AMF589861:AMI589861 ACJ589861:ACM589861 SN589861:SQ589861 IR589861:IU589861 WVD524325:WVG524325 WLH524325:WLK524325 WBL524325:WBO524325 VRP524325:VRS524325 VHT524325:VHW524325 UXX524325:UYA524325 UOB524325:UOE524325 UEF524325:UEI524325 TUJ524325:TUM524325 TKN524325:TKQ524325 TAR524325:TAU524325 SQV524325:SQY524325 SGZ524325:SHC524325 RXD524325:RXG524325 RNH524325:RNK524325 RDL524325:RDO524325 QTP524325:QTS524325 QJT524325:QJW524325 PZX524325:QAA524325 PQB524325:PQE524325 PGF524325:PGI524325 OWJ524325:OWM524325 OMN524325:OMQ524325 OCR524325:OCU524325 NSV524325:NSY524325 NIZ524325:NJC524325 MZD524325:MZG524325 MPH524325:MPK524325 MFL524325:MFO524325 LVP524325:LVS524325 LLT524325:LLW524325 LBX524325:LCA524325 KSB524325:KSE524325 KIF524325:KII524325 JYJ524325:JYM524325 JON524325:JOQ524325 JER524325:JEU524325 IUV524325:IUY524325 IKZ524325:ILC524325 IBD524325:IBG524325 HRH524325:HRK524325 HHL524325:HHO524325 GXP524325:GXS524325 GNT524325:GNW524325 GDX524325:GEA524325 FUB524325:FUE524325 FKF524325:FKI524325 FAJ524325:FAM524325 EQN524325:EQQ524325 EGR524325:EGU524325 DWV524325:DWY524325 DMZ524325:DNC524325 DDD524325:DDG524325 CTH524325:CTK524325 CJL524325:CJO524325 BZP524325:BZS524325 BPT524325:BPW524325 BFX524325:BGA524325 AWB524325:AWE524325 AMF524325:AMI524325 ACJ524325:ACM524325 SN524325:SQ524325 IR524325:IU524325 WVD458789:WVG458789 WLH458789:WLK458789 WBL458789:WBO458789 VRP458789:VRS458789 VHT458789:VHW458789 UXX458789:UYA458789 UOB458789:UOE458789 UEF458789:UEI458789 TUJ458789:TUM458789 TKN458789:TKQ458789 TAR458789:TAU458789 SQV458789:SQY458789 SGZ458789:SHC458789 RXD458789:RXG458789 RNH458789:RNK458789 RDL458789:RDO458789 QTP458789:QTS458789 QJT458789:QJW458789 PZX458789:QAA458789 PQB458789:PQE458789 PGF458789:PGI458789 OWJ458789:OWM458789 OMN458789:OMQ458789 OCR458789:OCU458789 NSV458789:NSY458789 NIZ458789:NJC458789 MZD458789:MZG458789 MPH458789:MPK458789 MFL458789:MFO458789 LVP458789:LVS458789 LLT458789:LLW458789 LBX458789:LCA458789 KSB458789:KSE458789 KIF458789:KII458789 JYJ458789:JYM458789 JON458789:JOQ458789 JER458789:JEU458789 IUV458789:IUY458789 IKZ458789:ILC458789 IBD458789:IBG458789 HRH458789:HRK458789 HHL458789:HHO458789 GXP458789:GXS458789 GNT458789:GNW458789 GDX458789:GEA458789 FUB458789:FUE458789 FKF458789:FKI458789 FAJ458789:FAM458789 EQN458789:EQQ458789 EGR458789:EGU458789 DWV458789:DWY458789 DMZ458789:DNC458789 DDD458789:DDG458789 CTH458789:CTK458789 CJL458789:CJO458789 BZP458789:BZS458789 BPT458789:BPW458789 BFX458789:BGA458789 AWB458789:AWE458789 AMF458789:AMI458789 ACJ458789:ACM458789 SN458789:SQ458789 IR458789:IU458789 WVD393253:WVG393253 WLH393253:WLK393253 WBL393253:WBO393253 VRP393253:VRS393253 VHT393253:VHW393253 UXX393253:UYA393253 UOB393253:UOE393253 UEF393253:UEI393253 TUJ393253:TUM393253 TKN393253:TKQ393253 TAR393253:TAU393253 SQV393253:SQY393253 SGZ393253:SHC393253 RXD393253:RXG393253 RNH393253:RNK393253 RDL393253:RDO393253 QTP393253:QTS393253 QJT393253:QJW393253 PZX393253:QAA393253 PQB393253:PQE393253 PGF393253:PGI393253 OWJ393253:OWM393253 OMN393253:OMQ393253 OCR393253:OCU393253 NSV393253:NSY393253 NIZ393253:NJC393253 MZD393253:MZG393253 MPH393253:MPK393253 MFL393253:MFO393253 LVP393253:LVS393253 LLT393253:LLW393253 LBX393253:LCA393253 KSB393253:KSE393253 KIF393253:KII393253 JYJ393253:JYM393253 JON393253:JOQ393253 JER393253:JEU393253 IUV393253:IUY393253 IKZ393253:ILC393253 IBD393253:IBG393253 HRH393253:HRK393253 HHL393253:HHO393253 GXP393253:GXS393253 GNT393253:GNW393253 GDX393253:GEA393253 FUB393253:FUE393253 FKF393253:FKI393253 FAJ393253:FAM393253 EQN393253:EQQ393253 EGR393253:EGU393253 DWV393253:DWY393253 DMZ393253:DNC393253 DDD393253:DDG393253 CTH393253:CTK393253 CJL393253:CJO393253 BZP393253:BZS393253 BPT393253:BPW393253 BFX393253:BGA393253 AWB393253:AWE393253 AMF393253:AMI393253 ACJ393253:ACM393253 SN393253:SQ393253 IR393253:IU393253 WVD327717:WVG327717 WLH327717:WLK327717 WBL327717:WBO327717 VRP327717:VRS327717 VHT327717:VHW327717 UXX327717:UYA327717 UOB327717:UOE327717 UEF327717:UEI327717 TUJ327717:TUM327717 TKN327717:TKQ327717 TAR327717:TAU327717 SQV327717:SQY327717 SGZ327717:SHC327717 RXD327717:RXG327717 RNH327717:RNK327717 RDL327717:RDO327717 QTP327717:QTS327717 QJT327717:QJW327717 PZX327717:QAA327717 PQB327717:PQE327717 PGF327717:PGI327717 OWJ327717:OWM327717 OMN327717:OMQ327717 OCR327717:OCU327717 NSV327717:NSY327717 NIZ327717:NJC327717 MZD327717:MZG327717 MPH327717:MPK327717 MFL327717:MFO327717 LVP327717:LVS327717 LLT327717:LLW327717 LBX327717:LCA327717 KSB327717:KSE327717 KIF327717:KII327717 JYJ327717:JYM327717 JON327717:JOQ327717 JER327717:JEU327717 IUV327717:IUY327717 IKZ327717:ILC327717 IBD327717:IBG327717 HRH327717:HRK327717 HHL327717:HHO327717 GXP327717:GXS327717 GNT327717:GNW327717 GDX327717:GEA327717 FUB327717:FUE327717 FKF327717:FKI327717 FAJ327717:FAM327717 EQN327717:EQQ327717 EGR327717:EGU327717 DWV327717:DWY327717 DMZ327717:DNC327717 DDD327717:DDG327717 CTH327717:CTK327717 CJL327717:CJO327717 BZP327717:BZS327717 BPT327717:BPW327717 BFX327717:BGA327717 AWB327717:AWE327717 AMF327717:AMI327717 ACJ327717:ACM327717 SN327717:SQ327717 IR327717:IU327717 WVD262181:WVG262181 WLH262181:WLK262181 WBL262181:WBO262181 VRP262181:VRS262181 VHT262181:VHW262181 UXX262181:UYA262181 UOB262181:UOE262181 UEF262181:UEI262181 TUJ262181:TUM262181 TKN262181:TKQ262181 TAR262181:TAU262181 SQV262181:SQY262181 SGZ262181:SHC262181 RXD262181:RXG262181 RNH262181:RNK262181 RDL262181:RDO262181 QTP262181:QTS262181 QJT262181:QJW262181 PZX262181:QAA262181 PQB262181:PQE262181 PGF262181:PGI262181 OWJ262181:OWM262181 OMN262181:OMQ262181 OCR262181:OCU262181 NSV262181:NSY262181 NIZ262181:NJC262181 MZD262181:MZG262181 MPH262181:MPK262181 MFL262181:MFO262181 LVP262181:LVS262181 LLT262181:LLW262181 LBX262181:LCA262181 KSB262181:KSE262181 KIF262181:KII262181 JYJ262181:JYM262181 JON262181:JOQ262181 JER262181:JEU262181 IUV262181:IUY262181 IKZ262181:ILC262181 IBD262181:IBG262181 HRH262181:HRK262181 HHL262181:HHO262181 GXP262181:GXS262181 GNT262181:GNW262181 GDX262181:GEA262181 FUB262181:FUE262181 FKF262181:FKI262181 FAJ262181:FAM262181 EQN262181:EQQ262181 EGR262181:EGU262181 DWV262181:DWY262181 DMZ262181:DNC262181 DDD262181:DDG262181 CTH262181:CTK262181 CJL262181:CJO262181 BZP262181:BZS262181 BPT262181:BPW262181 BFX262181:BGA262181 AWB262181:AWE262181 AMF262181:AMI262181 ACJ262181:ACM262181 SN262181:SQ262181 IR262181:IU262181 WVD196645:WVG196645 WLH196645:WLK196645 WBL196645:WBO196645 VRP196645:VRS196645 VHT196645:VHW196645 UXX196645:UYA196645 UOB196645:UOE196645 UEF196645:UEI196645 TUJ196645:TUM196645 TKN196645:TKQ196645 TAR196645:TAU196645 SQV196645:SQY196645 SGZ196645:SHC196645 RXD196645:RXG196645 RNH196645:RNK196645 RDL196645:RDO196645 QTP196645:QTS196645 QJT196645:QJW196645 PZX196645:QAA196645 PQB196645:PQE196645 PGF196645:PGI196645 OWJ196645:OWM196645 OMN196645:OMQ196645 OCR196645:OCU196645 NSV196645:NSY196645 NIZ196645:NJC196645 MZD196645:MZG196645 MPH196645:MPK196645 MFL196645:MFO196645 LVP196645:LVS196645 LLT196645:LLW196645 LBX196645:LCA196645 KSB196645:KSE196645 KIF196645:KII196645 JYJ196645:JYM196645 JON196645:JOQ196645 JER196645:JEU196645 IUV196645:IUY196645 IKZ196645:ILC196645 IBD196645:IBG196645 HRH196645:HRK196645 HHL196645:HHO196645 GXP196645:GXS196645 GNT196645:GNW196645 GDX196645:GEA196645 FUB196645:FUE196645 FKF196645:FKI196645 FAJ196645:FAM196645 EQN196645:EQQ196645 EGR196645:EGU196645 DWV196645:DWY196645 DMZ196645:DNC196645 DDD196645:DDG196645 CTH196645:CTK196645 CJL196645:CJO196645 BZP196645:BZS196645 BPT196645:BPW196645 BFX196645:BGA196645 AWB196645:AWE196645 AMF196645:AMI196645 ACJ196645:ACM196645 SN196645:SQ196645 IR196645:IU196645 WVD131109:WVG131109 WLH131109:WLK131109 WBL131109:WBO131109 VRP131109:VRS131109 VHT131109:VHW131109 UXX131109:UYA131109 UOB131109:UOE131109 UEF131109:UEI131109 TUJ131109:TUM131109 TKN131109:TKQ131109 TAR131109:TAU131109 SQV131109:SQY131109 SGZ131109:SHC131109 RXD131109:RXG131109 RNH131109:RNK131109 RDL131109:RDO131109 QTP131109:QTS131109 QJT131109:QJW131109 PZX131109:QAA131109 PQB131109:PQE131109 PGF131109:PGI131109 OWJ131109:OWM131109 OMN131109:OMQ131109 OCR131109:OCU131109 NSV131109:NSY131109 NIZ131109:NJC131109 MZD131109:MZG131109 MPH131109:MPK131109 MFL131109:MFO131109 LVP131109:LVS131109 LLT131109:LLW131109 LBX131109:LCA131109 KSB131109:KSE131109 KIF131109:KII131109 JYJ131109:JYM131109 JON131109:JOQ131109 JER131109:JEU131109 IUV131109:IUY131109 IKZ131109:ILC131109 IBD131109:IBG131109 HRH131109:HRK131109 HHL131109:HHO131109 GXP131109:GXS131109 GNT131109:GNW131109 GDX131109:GEA131109 FUB131109:FUE131109 FKF131109:FKI131109 FAJ131109:FAM131109 EQN131109:EQQ131109 EGR131109:EGU131109 DWV131109:DWY131109 DMZ131109:DNC131109 DDD131109:DDG131109 CTH131109:CTK131109 CJL131109:CJO131109 BZP131109:BZS131109 BPT131109:BPW131109 BFX131109:BGA131109 AWB131109:AWE131109 AMF131109:AMI131109 ACJ131109:ACM131109 SN131109:SQ131109 IR131109:IU131109 WVD65573:WVG65573 WLH65573:WLK65573 WBL65573:WBO65573 VRP65573:VRS65573 VHT65573:VHW65573 UXX65573:UYA65573 UOB65573:UOE65573 UEF65573:UEI65573 TUJ65573:TUM65573 TKN65573:TKQ65573 TAR65573:TAU65573 SQV65573:SQY65573 SGZ65573:SHC65573 RXD65573:RXG65573 RNH65573:RNK65573 RDL65573:RDO65573 QTP65573:QTS65573 QJT65573:QJW65573 PZX65573:QAA65573 PQB65573:PQE65573 PGF65573:PGI65573 OWJ65573:OWM65573 OMN65573:OMQ65573 OCR65573:OCU65573 NSV65573:NSY65573 NIZ65573:NJC65573 MZD65573:MZG65573 MPH65573:MPK65573 MFL65573:MFO65573 LVP65573:LVS65573 LLT65573:LLW65573 LBX65573:LCA65573 KSB65573:KSE65573 KIF65573:KII65573 JYJ65573:JYM65573 JON65573:JOQ65573 JER65573:JEU65573 IUV65573:IUY65573 IKZ65573:ILC65573 IBD65573:IBG65573 HRH65573:HRK65573 HHL65573:HHO65573 GXP65573:GXS65573 GNT65573:GNW65573 GDX65573:GEA65573 FUB65573:FUE65573 FKF65573:FKI65573 FAJ65573:FAM65573 EQN65573:EQQ65573 EGR65573:EGU65573 DWV65573:DWY65573 DMZ65573:DNC65573 DDD65573:DDG65573 CTH65573:CTK65573 CJL65573:CJO65573 BZP65573:BZS65573 BPT65573:BPW65573 BFX65573:BGA65573 AWB65573:AWE65573 AMF65573:AMI65573 ACJ65573:ACM65573 SN65573:SQ65573 IR65573:IU65573" xr:uid="{00000000-0002-0000-0000-000005000000}">
      <formula1>#REF!</formula1>
    </dataValidation>
    <dataValidation type="list" allowBlank="1" showInputMessage="1" showErrorMessage="1" sqref="A63 C63" xr:uid="{00000000-0002-0000-0000-000006000000}">
      <formula1>"Prodekanas,Prodekanė"</formula1>
    </dataValidation>
    <dataValidation type="list" allowBlank="1" showInputMessage="1" showErrorMessage="1" sqref="A60:B60" xr:uid="{00000000-0002-0000-0000-000007000000}">
      <formula1>"Katedros vedėjas,Katedros vedėja"</formula1>
    </dataValidation>
    <dataValidation type="list" allowBlank="1" showInputMessage="1" showErrorMessage="1" sqref="J10" xr:uid="{00000000-0002-0000-0000-000003000000}">
      <formula1>"docentas,lektorius,asistentas"</formula1>
    </dataValidation>
  </dataValidations>
  <printOptions horizontalCentered="1"/>
  <pageMargins left="0.25" right="0.25" top="0.75" bottom="0.75" header="0.3" footer="0.3"/>
  <pageSetup paperSize="9" scale="80" orientation="portrait" r:id="rId1"/>
  <headerFooter alignWithMargins="0"/>
  <ignoredErrors>
    <ignoredError sqref="N50" unlockedFormula="1"/>
  </ignoredErrors>
  <drawing r:id="rId2"/>
  <legacyDrawing r:id="rId3"/>
  <tableParts count="5">
    <tablePart r:id="rId4"/>
    <tablePart r:id="rId5"/>
    <tablePart r:id="rId6"/>
    <tablePart r:id="rId7"/>
    <tablePart r:id="rId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D42EE7D-C51C-4C73-9AAB-3C51DD8BDE93}">
            <x14:iconSet iconSet="3Symbols" custom="1">
              <x14:cfvo type="percent">
                <xm:f>0</xm:f>
              </x14:cfvo>
              <x14:cfvo type="num">
                <xm:f>30</xm:f>
              </x14:cfvo>
              <x14:cfvo type="num" gte="0">
                <xm:f>30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N36:N38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21D5A5-62B3-4C18-90F6-D52B1FE6E5DD}">
          <x14:formula1>
            <xm:f>Duomenys!$C$11:$C$17</xm:f>
          </x14:formula1>
          <xm:sqref>B36:B38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17124-D5CF-4B74-9589-6B35C9D961A0}">
  <dimension ref="A1:R67"/>
  <sheetViews>
    <sheetView showZeros="0" topLeftCell="A25" zoomScaleNormal="100" workbookViewId="0">
      <selection activeCell="U31" sqref="U31"/>
    </sheetView>
  </sheetViews>
  <sheetFormatPr defaultRowHeight="12.95"/>
  <cols>
    <col min="1" max="1" width="3.875" style="1" customWidth="1"/>
    <col min="2" max="2" width="24.125" style="2" customWidth="1"/>
    <col min="3" max="3" width="8.5" style="2" customWidth="1"/>
    <col min="4" max="5" width="5" style="2" customWidth="1"/>
    <col min="6" max="10" width="4.75" style="2" customWidth="1"/>
    <col min="11" max="11" width="5.375" style="2" customWidth="1"/>
    <col min="12" max="13" width="4.75" style="2" customWidth="1"/>
    <col min="14" max="14" width="6.375" style="2" customWidth="1"/>
    <col min="15" max="15" width="10.125" style="2" customWidth="1"/>
    <col min="16" max="16" width="6.75" style="2" customWidth="1"/>
    <col min="17" max="248" width="8.625" style="2"/>
    <col min="249" max="249" width="0.125" style="2" customWidth="1"/>
    <col min="250" max="250" width="3.375" style="2" bestFit="1" customWidth="1"/>
    <col min="251" max="251" width="19.125" style="2" customWidth="1"/>
    <col min="252" max="252" width="2.875" style="2" customWidth="1"/>
    <col min="253" max="253" width="3.125" style="2" bestFit="1" customWidth="1"/>
    <col min="254" max="254" width="4" style="2" customWidth="1"/>
    <col min="255" max="255" width="4.125" style="2" customWidth="1"/>
    <col min="256" max="256" width="5.125" style="2" customWidth="1"/>
    <col min="257" max="257" width="3.625" style="2" bestFit="1" customWidth="1"/>
    <col min="258" max="258" width="5.375" style="2" bestFit="1" customWidth="1"/>
    <col min="259" max="259" width="5" style="2" customWidth="1"/>
    <col min="260" max="260" width="5.5" style="2" customWidth="1"/>
    <col min="261" max="261" width="5.875" style="2" customWidth="1"/>
    <col min="262" max="262" width="4.375" style="2" customWidth="1"/>
    <col min="263" max="263" width="6" style="2" customWidth="1"/>
    <col min="264" max="264" width="5.125" style="2" bestFit="1" customWidth="1"/>
    <col min="265" max="267" width="3.125" style="2" bestFit="1" customWidth="1"/>
    <col min="268" max="268" width="4.875" style="2" customWidth="1"/>
    <col min="269" max="269" width="5.375" style="2" customWidth="1"/>
    <col min="270" max="504" width="8.625" style="2"/>
    <col min="505" max="505" width="0.125" style="2" customWidth="1"/>
    <col min="506" max="506" width="3.375" style="2" bestFit="1" customWidth="1"/>
    <col min="507" max="507" width="19.125" style="2" customWidth="1"/>
    <col min="508" max="508" width="2.875" style="2" customWidth="1"/>
    <col min="509" max="509" width="3.125" style="2" bestFit="1" customWidth="1"/>
    <col min="510" max="510" width="4" style="2" customWidth="1"/>
    <col min="511" max="511" width="4.125" style="2" customWidth="1"/>
    <col min="512" max="512" width="5.125" style="2" customWidth="1"/>
    <col min="513" max="513" width="3.625" style="2" bestFit="1" customWidth="1"/>
    <col min="514" max="514" width="5.375" style="2" bestFit="1" customWidth="1"/>
    <col min="515" max="515" width="5" style="2" customWidth="1"/>
    <col min="516" max="516" width="5.5" style="2" customWidth="1"/>
    <col min="517" max="517" width="5.875" style="2" customWidth="1"/>
    <col min="518" max="518" width="4.375" style="2" customWidth="1"/>
    <col min="519" max="519" width="6" style="2" customWidth="1"/>
    <col min="520" max="520" width="5.125" style="2" bestFit="1" customWidth="1"/>
    <col min="521" max="523" width="3.125" style="2" bestFit="1" customWidth="1"/>
    <col min="524" max="524" width="4.875" style="2" customWidth="1"/>
    <col min="525" max="525" width="5.375" style="2" customWidth="1"/>
    <col min="526" max="760" width="8.625" style="2"/>
    <col min="761" max="761" width="0.125" style="2" customWidth="1"/>
    <col min="762" max="762" width="3.375" style="2" bestFit="1" customWidth="1"/>
    <col min="763" max="763" width="19.125" style="2" customWidth="1"/>
    <col min="764" max="764" width="2.875" style="2" customWidth="1"/>
    <col min="765" max="765" width="3.125" style="2" bestFit="1" customWidth="1"/>
    <col min="766" max="766" width="4" style="2" customWidth="1"/>
    <col min="767" max="767" width="4.125" style="2" customWidth="1"/>
    <col min="768" max="768" width="5.125" style="2" customWidth="1"/>
    <col min="769" max="769" width="3.625" style="2" bestFit="1" customWidth="1"/>
    <col min="770" max="770" width="5.375" style="2" bestFit="1" customWidth="1"/>
    <col min="771" max="771" width="5" style="2" customWidth="1"/>
    <col min="772" max="772" width="5.5" style="2" customWidth="1"/>
    <col min="773" max="773" width="5.875" style="2" customWidth="1"/>
    <col min="774" max="774" width="4.375" style="2" customWidth="1"/>
    <col min="775" max="775" width="6" style="2" customWidth="1"/>
    <col min="776" max="776" width="5.125" style="2" bestFit="1" customWidth="1"/>
    <col min="777" max="779" width="3.125" style="2" bestFit="1" customWidth="1"/>
    <col min="780" max="780" width="4.875" style="2" customWidth="1"/>
    <col min="781" max="781" width="5.375" style="2" customWidth="1"/>
    <col min="782" max="1016" width="8.625" style="2"/>
    <col min="1017" max="1017" width="0.125" style="2" customWidth="1"/>
    <col min="1018" max="1018" width="3.375" style="2" bestFit="1" customWidth="1"/>
    <col min="1019" max="1019" width="19.125" style="2" customWidth="1"/>
    <col min="1020" max="1020" width="2.875" style="2" customWidth="1"/>
    <col min="1021" max="1021" width="3.125" style="2" bestFit="1" customWidth="1"/>
    <col min="1022" max="1022" width="4" style="2" customWidth="1"/>
    <col min="1023" max="1023" width="4.125" style="2" customWidth="1"/>
    <col min="1024" max="1024" width="5.125" style="2" customWidth="1"/>
    <col min="1025" max="1025" width="3.625" style="2" bestFit="1" customWidth="1"/>
    <col min="1026" max="1026" width="5.375" style="2" bestFit="1" customWidth="1"/>
    <col min="1027" max="1027" width="5" style="2" customWidth="1"/>
    <col min="1028" max="1028" width="5.5" style="2" customWidth="1"/>
    <col min="1029" max="1029" width="5.875" style="2" customWidth="1"/>
    <col min="1030" max="1030" width="4.375" style="2" customWidth="1"/>
    <col min="1031" max="1031" width="6" style="2" customWidth="1"/>
    <col min="1032" max="1032" width="5.125" style="2" bestFit="1" customWidth="1"/>
    <col min="1033" max="1035" width="3.125" style="2" bestFit="1" customWidth="1"/>
    <col min="1036" max="1036" width="4.875" style="2" customWidth="1"/>
    <col min="1037" max="1037" width="5.375" style="2" customWidth="1"/>
    <col min="1038" max="1272" width="8.625" style="2"/>
    <col min="1273" max="1273" width="0.125" style="2" customWidth="1"/>
    <col min="1274" max="1274" width="3.375" style="2" bestFit="1" customWidth="1"/>
    <col min="1275" max="1275" width="19.125" style="2" customWidth="1"/>
    <col min="1276" max="1276" width="2.875" style="2" customWidth="1"/>
    <col min="1277" max="1277" width="3.125" style="2" bestFit="1" customWidth="1"/>
    <col min="1278" max="1278" width="4" style="2" customWidth="1"/>
    <col min="1279" max="1279" width="4.125" style="2" customWidth="1"/>
    <col min="1280" max="1280" width="5.125" style="2" customWidth="1"/>
    <col min="1281" max="1281" width="3.625" style="2" bestFit="1" customWidth="1"/>
    <col min="1282" max="1282" width="5.375" style="2" bestFit="1" customWidth="1"/>
    <col min="1283" max="1283" width="5" style="2" customWidth="1"/>
    <col min="1284" max="1284" width="5.5" style="2" customWidth="1"/>
    <col min="1285" max="1285" width="5.875" style="2" customWidth="1"/>
    <col min="1286" max="1286" width="4.375" style="2" customWidth="1"/>
    <col min="1287" max="1287" width="6" style="2" customWidth="1"/>
    <col min="1288" max="1288" width="5.125" style="2" bestFit="1" customWidth="1"/>
    <col min="1289" max="1291" width="3.125" style="2" bestFit="1" customWidth="1"/>
    <col min="1292" max="1292" width="4.875" style="2" customWidth="1"/>
    <col min="1293" max="1293" width="5.375" style="2" customWidth="1"/>
    <col min="1294" max="1528" width="8.625" style="2"/>
    <col min="1529" max="1529" width="0.125" style="2" customWidth="1"/>
    <col min="1530" max="1530" width="3.375" style="2" bestFit="1" customWidth="1"/>
    <col min="1531" max="1531" width="19.125" style="2" customWidth="1"/>
    <col min="1532" max="1532" width="2.875" style="2" customWidth="1"/>
    <col min="1533" max="1533" width="3.125" style="2" bestFit="1" customWidth="1"/>
    <col min="1534" max="1534" width="4" style="2" customWidth="1"/>
    <col min="1535" max="1535" width="4.125" style="2" customWidth="1"/>
    <col min="1536" max="1536" width="5.125" style="2" customWidth="1"/>
    <col min="1537" max="1537" width="3.625" style="2" bestFit="1" customWidth="1"/>
    <col min="1538" max="1538" width="5.375" style="2" bestFit="1" customWidth="1"/>
    <col min="1539" max="1539" width="5" style="2" customWidth="1"/>
    <col min="1540" max="1540" width="5.5" style="2" customWidth="1"/>
    <col min="1541" max="1541" width="5.875" style="2" customWidth="1"/>
    <col min="1542" max="1542" width="4.375" style="2" customWidth="1"/>
    <col min="1543" max="1543" width="6" style="2" customWidth="1"/>
    <col min="1544" max="1544" width="5.125" style="2" bestFit="1" customWidth="1"/>
    <col min="1545" max="1547" width="3.125" style="2" bestFit="1" customWidth="1"/>
    <col min="1548" max="1548" width="4.875" style="2" customWidth="1"/>
    <col min="1549" max="1549" width="5.375" style="2" customWidth="1"/>
    <col min="1550" max="1784" width="8.625" style="2"/>
    <col min="1785" max="1785" width="0.125" style="2" customWidth="1"/>
    <col min="1786" max="1786" width="3.375" style="2" bestFit="1" customWidth="1"/>
    <col min="1787" max="1787" width="19.125" style="2" customWidth="1"/>
    <col min="1788" max="1788" width="2.875" style="2" customWidth="1"/>
    <col min="1789" max="1789" width="3.125" style="2" bestFit="1" customWidth="1"/>
    <col min="1790" max="1790" width="4" style="2" customWidth="1"/>
    <col min="1791" max="1791" width="4.125" style="2" customWidth="1"/>
    <col min="1792" max="1792" width="5.125" style="2" customWidth="1"/>
    <col min="1793" max="1793" width="3.625" style="2" bestFit="1" customWidth="1"/>
    <col min="1794" max="1794" width="5.375" style="2" bestFit="1" customWidth="1"/>
    <col min="1795" max="1795" width="5" style="2" customWidth="1"/>
    <col min="1796" max="1796" width="5.5" style="2" customWidth="1"/>
    <col min="1797" max="1797" width="5.875" style="2" customWidth="1"/>
    <col min="1798" max="1798" width="4.375" style="2" customWidth="1"/>
    <col min="1799" max="1799" width="6" style="2" customWidth="1"/>
    <col min="1800" max="1800" width="5.125" style="2" bestFit="1" customWidth="1"/>
    <col min="1801" max="1803" width="3.125" style="2" bestFit="1" customWidth="1"/>
    <col min="1804" max="1804" width="4.875" style="2" customWidth="1"/>
    <col min="1805" max="1805" width="5.375" style="2" customWidth="1"/>
    <col min="1806" max="2040" width="8.625" style="2"/>
    <col min="2041" max="2041" width="0.125" style="2" customWidth="1"/>
    <col min="2042" max="2042" width="3.375" style="2" bestFit="1" customWidth="1"/>
    <col min="2043" max="2043" width="19.125" style="2" customWidth="1"/>
    <col min="2044" max="2044" width="2.875" style="2" customWidth="1"/>
    <col min="2045" max="2045" width="3.125" style="2" bestFit="1" customWidth="1"/>
    <col min="2046" max="2046" width="4" style="2" customWidth="1"/>
    <col min="2047" max="2047" width="4.125" style="2" customWidth="1"/>
    <col min="2048" max="2048" width="5.125" style="2" customWidth="1"/>
    <col min="2049" max="2049" width="3.625" style="2" bestFit="1" customWidth="1"/>
    <col min="2050" max="2050" width="5.375" style="2" bestFit="1" customWidth="1"/>
    <col min="2051" max="2051" width="5" style="2" customWidth="1"/>
    <col min="2052" max="2052" width="5.5" style="2" customWidth="1"/>
    <col min="2053" max="2053" width="5.875" style="2" customWidth="1"/>
    <col min="2054" max="2054" width="4.375" style="2" customWidth="1"/>
    <col min="2055" max="2055" width="6" style="2" customWidth="1"/>
    <col min="2056" max="2056" width="5.125" style="2" bestFit="1" customWidth="1"/>
    <col min="2057" max="2059" width="3.125" style="2" bestFit="1" customWidth="1"/>
    <col min="2060" max="2060" width="4.875" style="2" customWidth="1"/>
    <col min="2061" max="2061" width="5.375" style="2" customWidth="1"/>
    <col min="2062" max="2296" width="8.625" style="2"/>
    <col min="2297" max="2297" width="0.125" style="2" customWidth="1"/>
    <col min="2298" max="2298" width="3.375" style="2" bestFit="1" customWidth="1"/>
    <col min="2299" max="2299" width="19.125" style="2" customWidth="1"/>
    <col min="2300" max="2300" width="2.875" style="2" customWidth="1"/>
    <col min="2301" max="2301" width="3.125" style="2" bestFit="1" customWidth="1"/>
    <col min="2302" max="2302" width="4" style="2" customWidth="1"/>
    <col min="2303" max="2303" width="4.125" style="2" customWidth="1"/>
    <col min="2304" max="2304" width="5.125" style="2" customWidth="1"/>
    <col min="2305" max="2305" width="3.625" style="2" bestFit="1" customWidth="1"/>
    <col min="2306" max="2306" width="5.375" style="2" bestFit="1" customWidth="1"/>
    <col min="2307" max="2307" width="5" style="2" customWidth="1"/>
    <col min="2308" max="2308" width="5.5" style="2" customWidth="1"/>
    <col min="2309" max="2309" width="5.875" style="2" customWidth="1"/>
    <col min="2310" max="2310" width="4.375" style="2" customWidth="1"/>
    <col min="2311" max="2311" width="6" style="2" customWidth="1"/>
    <col min="2312" max="2312" width="5.125" style="2" bestFit="1" customWidth="1"/>
    <col min="2313" max="2315" width="3.125" style="2" bestFit="1" customWidth="1"/>
    <col min="2316" max="2316" width="4.875" style="2" customWidth="1"/>
    <col min="2317" max="2317" width="5.375" style="2" customWidth="1"/>
    <col min="2318" max="2552" width="8.625" style="2"/>
    <col min="2553" max="2553" width="0.125" style="2" customWidth="1"/>
    <col min="2554" max="2554" width="3.375" style="2" bestFit="1" customWidth="1"/>
    <col min="2555" max="2555" width="19.125" style="2" customWidth="1"/>
    <col min="2556" max="2556" width="2.875" style="2" customWidth="1"/>
    <col min="2557" max="2557" width="3.125" style="2" bestFit="1" customWidth="1"/>
    <col min="2558" max="2558" width="4" style="2" customWidth="1"/>
    <col min="2559" max="2559" width="4.125" style="2" customWidth="1"/>
    <col min="2560" max="2560" width="5.125" style="2" customWidth="1"/>
    <col min="2561" max="2561" width="3.625" style="2" bestFit="1" customWidth="1"/>
    <col min="2562" max="2562" width="5.375" style="2" bestFit="1" customWidth="1"/>
    <col min="2563" max="2563" width="5" style="2" customWidth="1"/>
    <col min="2564" max="2564" width="5.5" style="2" customWidth="1"/>
    <col min="2565" max="2565" width="5.875" style="2" customWidth="1"/>
    <col min="2566" max="2566" width="4.375" style="2" customWidth="1"/>
    <col min="2567" max="2567" width="6" style="2" customWidth="1"/>
    <col min="2568" max="2568" width="5.125" style="2" bestFit="1" customWidth="1"/>
    <col min="2569" max="2571" width="3.125" style="2" bestFit="1" customWidth="1"/>
    <col min="2572" max="2572" width="4.875" style="2" customWidth="1"/>
    <col min="2573" max="2573" width="5.375" style="2" customWidth="1"/>
    <col min="2574" max="2808" width="8.625" style="2"/>
    <col min="2809" max="2809" width="0.125" style="2" customWidth="1"/>
    <col min="2810" max="2810" width="3.375" style="2" bestFit="1" customWidth="1"/>
    <col min="2811" max="2811" width="19.125" style="2" customWidth="1"/>
    <col min="2812" max="2812" width="2.875" style="2" customWidth="1"/>
    <col min="2813" max="2813" width="3.125" style="2" bestFit="1" customWidth="1"/>
    <col min="2814" max="2814" width="4" style="2" customWidth="1"/>
    <col min="2815" max="2815" width="4.125" style="2" customWidth="1"/>
    <col min="2816" max="2816" width="5.125" style="2" customWidth="1"/>
    <col min="2817" max="2817" width="3.625" style="2" bestFit="1" customWidth="1"/>
    <col min="2818" max="2818" width="5.375" style="2" bestFit="1" customWidth="1"/>
    <col min="2819" max="2819" width="5" style="2" customWidth="1"/>
    <col min="2820" max="2820" width="5.5" style="2" customWidth="1"/>
    <col min="2821" max="2821" width="5.875" style="2" customWidth="1"/>
    <col min="2822" max="2822" width="4.375" style="2" customWidth="1"/>
    <col min="2823" max="2823" width="6" style="2" customWidth="1"/>
    <col min="2824" max="2824" width="5.125" style="2" bestFit="1" customWidth="1"/>
    <col min="2825" max="2827" width="3.125" style="2" bestFit="1" customWidth="1"/>
    <col min="2828" max="2828" width="4.875" style="2" customWidth="1"/>
    <col min="2829" max="2829" width="5.375" style="2" customWidth="1"/>
    <col min="2830" max="3064" width="8.625" style="2"/>
    <col min="3065" max="3065" width="0.125" style="2" customWidth="1"/>
    <col min="3066" max="3066" width="3.375" style="2" bestFit="1" customWidth="1"/>
    <col min="3067" max="3067" width="19.125" style="2" customWidth="1"/>
    <col min="3068" max="3068" width="2.875" style="2" customWidth="1"/>
    <col min="3069" max="3069" width="3.125" style="2" bestFit="1" customWidth="1"/>
    <col min="3070" max="3070" width="4" style="2" customWidth="1"/>
    <col min="3071" max="3071" width="4.125" style="2" customWidth="1"/>
    <col min="3072" max="3072" width="5.125" style="2" customWidth="1"/>
    <col min="3073" max="3073" width="3.625" style="2" bestFit="1" customWidth="1"/>
    <col min="3074" max="3074" width="5.375" style="2" bestFit="1" customWidth="1"/>
    <col min="3075" max="3075" width="5" style="2" customWidth="1"/>
    <col min="3076" max="3076" width="5.5" style="2" customWidth="1"/>
    <col min="3077" max="3077" width="5.875" style="2" customWidth="1"/>
    <col min="3078" max="3078" width="4.375" style="2" customWidth="1"/>
    <col min="3079" max="3079" width="6" style="2" customWidth="1"/>
    <col min="3080" max="3080" width="5.125" style="2" bestFit="1" customWidth="1"/>
    <col min="3081" max="3083" width="3.125" style="2" bestFit="1" customWidth="1"/>
    <col min="3084" max="3084" width="4.875" style="2" customWidth="1"/>
    <col min="3085" max="3085" width="5.375" style="2" customWidth="1"/>
    <col min="3086" max="3320" width="8.625" style="2"/>
    <col min="3321" max="3321" width="0.125" style="2" customWidth="1"/>
    <col min="3322" max="3322" width="3.375" style="2" bestFit="1" customWidth="1"/>
    <col min="3323" max="3323" width="19.125" style="2" customWidth="1"/>
    <col min="3324" max="3324" width="2.875" style="2" customWidth="1"/>
    <col min="3325" max="3325" width="3.125" style="2" bestFit="1" customWidth="1"/>
    <col min="3326" max="3326" width="4" style="2" customWidth="1"/>
    <col min="3327" max="3327" width="4.125" style="2" customWidth="1"/>
    <col min="3328" max="3328" width="5.125" style="2" customWidth="1"/>
    <col min="3329" max="3329" width="3.625" style="2" bestFit="1" customWidth="1"/>
    <col min="3330" max="3330" width="5.375" style="2" bestFit="1" customWidth="1"/>
    <col min="3331" max="3331" width="5" style="2" customWidth="1"/>
    <col min="3332" max="3332" width="5.5" style="2" customWidth="1"/>
    <col min="3333" max="3333" width="5.875" style="2" customWidth="1"/>
    <col min="3334" max="3334" width="4.375" style="2" customWidth="1"/>
    <col min="3335" max="3335" width="6" style="2" customWidth="1"/>
    <col min="3336" max="3336" width="5.125" style="2" bestFit="1" customWidth="1"/>
    <col min="3337" max="3339" width="3.125" style="2" bestFit="1" customWidth="1"/>
    <col min="3340" max="3340" width="4.875" style="2" customWidth="1"/>
    <col min="3341" max="3341" width="5.375" style="2" customWidth="1"/>
    <col min="3342" max="3576" width="8.625" style="2"/>
    <col min="3577" max="3577" width="0.125" style="2" customWidth="1"/>
    <col min="3578" max="3578" width="3.375" style="2" bestFit="1" customWidth="1"/>
    <col min="3579" max="3579" width="19.125" style="2" customWidth="1"/>
    <col min="3580" max="3580" width="2.875" style="2" customWidth="1"/>
    <col min="3581" max="3581" width="3.125" style="2" bestFit="1" customWidth="1"/>
    <col min="3582" max="3582" width="4" style="2" customWidth="1"/>
    <col min="3583" max="3583" width="4.125" style="2" customWidth="1"/>
    <col min="3584" max="3584" width="5.125" style="2" customWidth="1"/>
    <col min="3585" max="3585" width="3.625" style="2" bestFit="1" customWidth="1"/>
    <col min="3586" max="3586" width="5.375" style="2" bestFit="1" customWidth="1"/>
    <col min="3587" max="3587" width="5" style="2" customWidth="1"/>
    <col min="3588" max="3588" width="5.5" style="2" customWidth="1"/>
    <col min="3589" max="3589" width="5.875" style="2" customWidth="1"/>
    <col min="3590" max="3590" width="4.375" style="2" customWidth="1"/>
    <col min="3591" max="3591" width="6" style="2" customWidth="1"/>
    <col min="3592" max="3592" width="5.125" style="2" bestFit="1" customWidth="1"/>
    <col min="3593" max="3595" width="3.125" style="2" bestFit="1" customWidth="1"/>
    <col min="3596" max="3596" width="4.875" style="2" customWidth="1"/>
    <col min="3597" max="3597" width="5.375" style="2" customWidth="1"/>
    <col min="3598" max="3832" width="8.625" style="2"/>
    <col min="3833" max="3833" width="0.125" style="2" customWidth="1"/>
    <col min="3834" max="3834" width="3.375" style="2" bestFit="1" customWidth="1"/>
    <col min="3835" max="3835" width="19.125" style="2" customWidth="1"/>
    <col min="3836" max="3836" width="2.875" style="2" customWidth="1"/>
    <col min="3837" max="3837" width="3.125" style="2" bestFit="1" customWidth="1"/>
    <col min="3838" max="3838" width="4" style="2" customWidth="1"/>
    <col min="3839" max="3839" width="4.125" style="2" customWidth="1"/>
    <col min="3840" max="3840" width="5.125" style="2" customWidth="1"/>
    <col min="3841" max="3841" width="3.625" style="2" bestFit="1" customWidth="1"/>
    <col min="3842" max="3842" width="5.375" style="2" bestFit="1" customWidth="1"/>
    <col min="3843" max="3843" width="5" style="2" customWidth="1"/>
    <col min="3844" max="3844" width="5.5" style="2" customWidth="1"/>
    <col min="3845" max="3845" width="5.875" style="2" customWidth="1"/>
    <col min="3846" max="3846" width="4.375" style="2" customWidth="1"/>
    <col min="3847" max="3847" width="6" style="2" customWidth="1"/>
    <col min="3848" max="3848" width="5.125" style="2" bestFit="1" customWidth="1"/>
    <col min="3849" max="3851" width="3.125" style="2" bestFit="1" customWidth="1"/>
    <col min="3852" max="3852" width="4.875" style="2" customWidth="1"/>
    <col min="3853" max="3853" width="5.375" style="2" customWidth="1"/>
    <col min="3854" max="4088" width="8.625" style="2"/>
    <col min="4089" max="4089" width="0.125" style="2" customWidth="1"/>
    <col min="4090" max="4090" width="3.375" style="2" bestFit="1" customWidth="1"/>
    <col min="4091" max="4091" width="19.125" style="2" customWidth="1"/>
    <col min="4092" max="4092" width="2.875" style="2" customWidth="1"/>
    <col min="4093" max="4093" width="3.125" style="2" bestFit="1" customWidth="1"/>
    <col min="4094" max="4094" width="4" style="2" customWidth="1"/>
    <col min="4095" max="4095" width="4.125" style="2" customWidth="1"/>
    <col min="4096" max="4096" width="5.125" style="2" customWidth="1"/>
    <col min="4097" max="4097" width="3.625" style="2" bestFit="1" customWidth="1"/>
    <col min="4098" max="4098" width="5.375" style="2" bestFit="1" customWidth="1"/>
    <col min="4099" max="4099" width="5" style="2" customWidth="1"/>
    <col min="4100" max="4100" width="5.5" style="2" customWidth="1"/>
    <col min="4101" max="4101" width="5.875" style="2" customWidth="1"/>
    <col min="4102" max="4102" width="4.375" style="2" customWidth="1"/>
    <col min="4103" max="4103" width="6" style="2" customWidth="1"/>
    <col min="4104" max="4104" width="5.125" style="2" bestFit="1" customWidth="1"/>
    <col min="4105" max="4107" width="3.125" style="2" bestFit="1" customWidth="1"/>
    <col min="4108" max="4108" width="4.875" style="2" customWidth="1"/>
    <col min="4109" max="4109" width="5.375" style="2" customWidth="1"/>
    <col min="4110" max="4344" width="8.625" style="2"/>
    <col min="4345" max="4345" width="0.125" style="2" customWidth="1"/>
    <col min="4346" max="4346" width="3.375" style="2" bestFit="1" customWidth="1"/>
    <col min="4347" max="4347" width="19.125" style="2" customWidth="1"/>
    <col min="4348" max="4348" width="2.875" style="2" customWidth="1"/>
    <col min="4349" max="4349" width="3.125" style="2" bestFit="1" customWidth="1"/>
    <col min="4350" max="4350" width="4" style="2" customWidth="1"/>
    <col min="4351" max="4351" width="4.125" style="2" customWidth="1"/>
    <col min="4352" max="4352" width="5.125" style="2" customWidth="1"/>
    <col min="4353" max="4353" width="3.625" style="2" bestFit="1" customWidth="1"/>
    <col min="4354" max="4354" width="5.375" style="2" bestFit="1" customWidth="1"/>
    <col min="4355" max="4355" width="5" style="2" customWidth="1"/>
    <col min="4356" max="4356" width="5.5" style="2" customWidth="1"/>
    <col min="4357" max="4357" width="5.875" style="2" customWidth="1"/>
    <col min="4358" max="4358" width="4.375" style="2" customWidth="1"/>
    <col min="4359" max="4359" width="6" style="2" customWidth="1"/>
    <col min="4360" max="4360" width="5.125" style="2" bestFit="1" customWidth="1"/>
    <col min="4361" max="4363" width="3.125" style="2" bestFit="1" customWidth="1"/>
    <col min="4364" max="4364" width="4.875" style="2" customWidth="1"/>
    <col min="4365" max="4365" width="5.375" style="2" customWidth="1"/>
    <col min="4366" max="4600" width="8.625" style="2"/>
    <col min="4601" max="4601" width="0.125" style="2" customWidth="1"/>
    <col min="4602" max="4602" width="3.375" style="2" bestFit="1" customWidth="1"/>
    <col min="4603" max="4603" width="19.125" style="2" customWidth="1"/>
    <col min="4604" max="4604" width="2.875" style="2" customWidth="1"/>
    <col min="4605" max="4605" width="3.125" style="2" bestFit="1" customWidth="1"/>
    <col min="4606" max="4606" width="4" style="2" customWidth="1"/>
    <col min="4607" max="4607" width="4.125" style="2" customWidth="1"/>
    <col min="4608" max="4608" width="5.125" style="2" customWidth="1"/>
    <col min="4609" max="4609" width="3.625" style="2" bestFit="1" customWidth="1"/>
    <col min="4610" max="4610" width="5.375" style="2" bestFit="1" customWidth="1"/>
    <col min="4611" max="4611" width="5" style="2" customWidth="1"/>
    <col min="4612" max="4612" width="5.5" style="2" customWidth="1"/>
    <col min="4613" max="4613" width="5.875" style="2" customWidth="1"/>
    <col min="4614" max="4614" width="4.375" style="2" customWidth="1"/>
    <col min="4615" max="4615" width="6" style="2" customWidth="1"/>
    <col min="4616" max="4616" width="5.125" style="2" bestFit="1" customWidth="1"/>
    <col min="4617" max="4619" width="3.125" style="2" bestFit="1" customWidth="1"/>
    <col min="4620" max="4620" width="4.875" style="2" customWidth="1"/>
    <col min="4621" max="4621" width="5.375" style="2" customWidth="1"/>
    <col min="4622" max="4856" width="8.625" style="2"/>
    <col min="4857" max="4857" width="0.125" style="2" customWidth="1"/>
    <col min="4858" max="4858" width="3.375" style="2" bestFit="1" customWidth="1"/>
    <col min="4859" max="4859" width="19.125" style="2" customWidth="1"/>
    <col min="4860" max="4860" width="2.875" style="2" customWidth="1"/>
    <col min="4861" max="4861" width="3.125" style="2" bestFit="1" customWidth="1"/>
    <col min="4862" max="4862" width="4" style="2" customWidth="1"/>
    <col min="4863" max="4863" width="4.125" style="2" customWidth="1"/>
    <col min="4864" max="4864" width="5.125" style="2" customWidth="1"/>
    <col min="4865" max="4865" width="3.625" style="2" bestFit="1" customWidth="1"/>
    <col min="4866" max="4866" width="5.375" style="2" bestFit="1" customWidth="1"/>
    <col min="4867" max="4867" width="5" style="2" customWidth="1"/>
    <col min="4868" max="4868" width="5.5" style="2" customWidth="1"/>
    <col min="4869" max="4869" width="5.875" style="2" customWidth="1"/>
    <col min="4870" max="4870" width="4.375" style="2" customWidth="1"/>
    <col min="4871" max="4871" width="6" style="2" customWidth="1"/>
    <col min="4872" max="4872" width="5.125" style="2" bestFit="1" customWidth="1"/>
    <col min="4873" max="4875" width="3.125" style="2" bestFit="1" customWidth="1"/>
    <col min="4876" max="4876" width="4.875" style="2" customWidth="1"/>
    <col min="4877" max="4877" width="5.375" style="2" customWidth="1"/>
    <col min="4878" max="5112" width="8.625" style="2"/>
    <col min="5113" max="5113" width="0.125" style="2" customWidth="1"/>
    <col min="5114" max="5114" width="3.375" style="2" bestFit="1" customWidth="1"/>
    <col min="5115" max="5115" width="19.125" style="2" customWidth="1"/>
    <col min="5116" max="5116" width="2.875" style="2" customWidth="1"/>
    <col min="5117" max="5117" width="3.125" style="2" bestFit="1" customWidth="1"/>
    <col min="5118" max="5118" width="4" style="2" customWidth="1"/>
    <col min="5119" max="5119" width="4.125" style="2" customWidth="1"/>
    <col min="5120" max="5120" width="5.125" style="2" customWidth="1"/>
    <col min="5121" max="5121" width="3.625" style="2" bestFit="1" customWidth="1"/>
    <col min="5122" max="5122" width="5.375" style="2" bestFit="1" customWidth="1"/>
    <col min="5123" max="5123" width="5" style="2" customWidth="1"/>
    <col min="5124" max="5124" width="5.5" style="2" customWidth="1"/>
    <col min="5125" max="5125" width="5.875" style="2" customWidth="1"/>
    <col min="5126" max="5126" width="4.375" style="2" customWidth="1"/>
    <col min="5127" max="5127" width="6" style="2" customWidth="1"/>
    <col min="5128" max="5128" width="5.125" style="2" bestFit="1" customWidth="1"/>
    <col min="5129" max="5131" width="3.125" style="2" bestFit="1" customWidth="1"/>
    <col min="5132" max="5132" width="4.875" style="2" customWidth="1"/>
    <col min="5133" max="5133" width="5.375" style="2" customWidth="1"/>
    <col min="5134" max="5368" width="8.625" style="2"/>
    <col min="5369" max="5369" width="0.125" style="2" customWidth="1"/>
    <col min="5370" max="5370" width="3.375" style="2" bestFit="1" customWidth="1"/>
    <col min="5371" max="5371" width="19.125" style="2" customWidth="1"/>
    <col min="5372" max="5372" width="2.875" style="2" customWidth="1"/>
    <col min="5373" max="5373" width="3.125" style="2" bestFit="1" customWidth="1"/>
    <col min="5374" max="5374" width="4" style="2" customWidth="1"/>
    <col min="5375" max="5375" width="4.125" style="2" customWidth="1"/>
    <col min="5376" max="5376" width="5.125" style="2" customWidth="1"/>
    <col min="5377" max="5377" width="3.625" style="2" bestFit="1" customWidth="1"/>
    <col min="5378" max="5378" width="5.375" style="2" bestFit="1" customWidth="1"/>
    <col min="5379" max="5379" width="5" style="2" customWidth="1"/>
    <col min="5380" max="5380" width="5.5" style="2" customWidth="1"/>
    <col min="5381" max="5381" width="5.875" style="2" customWidth="1"/>
    <col min="5382" max="5382" width="4.375" style="2" customWidth="1"/>
    <col min="5383" max="5383" width="6" style="2" customWidth="1"/>
    <col min="5384" max="5384" width="5.125" style="2" bestFit="1" customWidth="1"/>
    <col min="5385" max="5387" width="3.125" style="2" bestFit="1" customWidth="1"/>
    <col min="5388" max="5388" width="4.875" style="2" customWidth="1"/>
    <col min="5389" max="5389" width="5.375" style="2" customWidth="1"/>
    <col min="5390" max="5624" width="8.625" style="2"/>
    <col min="5625" max="5625" width="0.125" style="2" customWidth="1"/>
    <col min="5626" max="5626" width="3.375" style="2" bestFit="1" customWidth="1"/>
    <col min="5627" max="5627" width="19.125" style="2" customWidth="1"/>
    <col min="5628" max="5628" width="2.875" style="2" customWidth="1"/>
    <col min="5629" max="5629" width="3.125" style="2" bestFit="1" customWidth="1"/>
    <col min="5630" max="5630" width="4" style="2" customWidth="1"/>
    <col min="5631" max="5631" width="4.125" style="2" customWidth="1"/>
    <col min="5632" max="5632" width="5.125" style="2" customWidth="1"/>
    <col min="5633" max="5633" width="3.625" style="2" bestFit="1" customWidth="1"/>
    <col min="5634" max="5634" width="5.375" style="2" bestFit="1" customWidth="1"/>
    <col min="5635" max="5635" width="5" style="2" customWidth="1"/>
    <col min="5636" max="5636" width="5.5" style="2" customWidth="1"/>
    <col min="5637" max="5637" width="5.875" style="2" customWidth="1"/>
    <col min="5638" max="5638" width="4.375" style="2" customWidth="1"/>
    <col min="5639" max="5639" width="6" style="2" customWidth="1"/>
    <col min="5640" max="5640" width="5.125" style="2" bestFit="1" customWidth="1"/>
    <col min="5641" max="5643" width="3.125" style="2" bestFit="1" customWidth="1"/>
    <col min="5644" max="5644" width="4.875" style="2" customWidth="1"/>
    <col min="5645" max="5645" width="5.375" style="2" customWidth="1"/>
    <col min="5646" max="5880" width="8.625" style="2"/>
    <col min="5881" max="5881" width="0.125" style="2" customWidth="1"/>
    <col min="5882" max="5882" width="3.375" style="2" bestFit="1" customWidth="1"/>
    <col min="5883" max="5883" width="19.125" style="2" customWidth="1"/>
    <col min="5884" max="5884" width="2.875" style="2" customWidth="1"/>
    <col min="5885" max="5885" width="3.125" style="2" bestFit="1" customWidth="1"/>
    <col min="5886" max="5886" width="4" style="2" customWidth="1"/>
    <col min="5887" max="5887" width="4.125" style="2" customWidth="1"/>
    <col min="5888" max="5888" width="5.125" style="2" customWidth="1"/>
    <col min="5889" max="5889" width="3.625" style="2" bestFit="1" customWidth="1"/>
    <col min="5890" max="5890" width="5.375" style="2" bestFit="1" customWidth="1"/>
    <col min="5891" max="5891" width="5" style="2" customWidth="1"/>
    <col min="5892" max="5892" width="5.5" style="2" customWidth="1"/>
    <col min="5893" max="5893" width="5.875" style="2" customWidth="1"/>
    <col min="5894" max="5894" width="4.375" style="2" customWidth="1"/>
    <col min="5895" max="5895" width="6" style="2" customWidth="1"/>
    <col min="5896" max="5896" width="5.125" style="2" bestFit="1" customWidth="1"/>
    <col min="5897" max="5899" width="3.125" style="2" bestFit="1" customWidth="1"/>
    <col min="5900" max="5900" width="4.875" style="2" customWidth="1"/>
    <col min="5901" max="5901" width="5.375" style="2" customWidth="1"/>
    <col min="5902" max="6136" width="8.625" style="2"/>
    <col min="6137" max="6137" width="0.125" style="2" customWidth="1"/>
    <col min="6138" max="6138" width="3.375" style="2" bestFit="1" customWidth="1"/>
    <col min="6139" max="6139" width="19.125" style="2" customWidth="1"/>
    <col min="6140" max="6140" width="2.875" style="2" customWidth="1"/>
    <col min="6141" max="6141" width="3.125" style="2" bestFit="1" customWidth="1"/>
    <col min="6142" max="6142" width="4" style="2" customWidth="1"/>
    <col min="6143" max="6143" width="4.125" style="2" customWidth="1"/>
    <col min="6144" max="6144" width="5.125" style="2" customWidth="1"/>
    <col min="6145" max="6145" width="3.625" style="2" bestFit="1" customWidth="1"/>
    <col min="6146" max="6146" width="5.375" style="2" bestFit="1" customWidth="1"/>
    <col min="6147" max="6147" width="5" style="2" customWidth="1"/>
    <col min="6148" max="6148" width="5.5" style="2" customWidth="1"/>
    <col min="6149" max="6149" width="5.875" style="2" customWidth="1"/>
    <col min="6150" max="6150" width="4.375" style="2" customWidth="1"/>
    <col min="6151" max="6151" width="6" style="2" customWidth="1"/>
    <col min="6152" max="6152" width="5.125" style="2" bestFit="1" customWidth="1"/>
    <col min="6153" max="6155" width="3.125" style="2" bestFit="1" customWidth="1"/>
    <col min="6156" max="6156" width="4.875" style="2" customWidth="1"/>
    <col min="6157" max="6157" width="5.375" style="2" customWidth="1"/>
    <col min="6158" max="6392" width="8.625" style="2"/>
    <col min="6393" max="6393" width="0.125" style="2" customWidth="1"/>
    <col min="6394" max="6394" width="3.375" style="2" bestFit="1" customWidth="1"/>
    <col min="6395" max="6395" width="19.125" style="2" customWidth="1"/>
    <col min="6396" max="6396" width="2.875" style="2" customWidth="1"/>
    <col min="6397" max="6397" width="3.125" style="2" bestFit="1" customWidth="1"/>
    <col min="6398" max="6398" width="4" style="2" customWidth="1"/>
    <col min="6399" max="6399" width="4.125" style="2" customWidth="1"/>
    <col min="6400" max="6400" width="5.125" style="2" customWidth="1"/>
    <col min="6401" max="6401" width="3.625" style="2" bestFit="1" customWidth="1"/>
    <col min="6402" max="6402" width="5.375" style="2" bestFit="1" customWidth="1"/>
    <col min="6403" max="6403" width="5" style="2" customWidth="1"/>
    <col min="6404" max="6404" width="5.5" style="2" customWidth="1"/>
    <col min="6405" max="6405" width="5.875" style="2" customWidth="1"/>
    <col min="6406" max="6406" width="4.375" style="2" customWidth="1"/>
    <col min="6407" max="6407" width="6" style="2" customWidth="1"/>
    <col min="6408" max="6408" width="5.125" style="2" bestFit="1" customWidth="1"/>
    <col min="6409" max="6411" width="3.125" style="2" bestFit="1" customWidth="1"/>
    <col min="6412" max="6412" width="4.875" style="2" customWidth="1"/>
    <col min="6413" max="6413" width="5.375" style="2" customWidth="1"/>
    <col min="6414" max="6648" width="8.625" style="2"/>
    <col min="6649" max="6649" width="0.125" style="2" customWidth="1"/>
    <col min="6650" max="6650" width="3.375" style="2" bestFit="1" customWidth="1"/>
    <col min="6651" max="6651" width="19.125" style="2" customWidth="1"/>
    <col min="6652" max="6652" width="2.875" style="2" customWidth="1"/>
    <col min="6653" max="6653" width="3.125" style="2" bestFit="1" customWidth="1"/>
    <col min="6654" max="6654" width="4" style="2" customWidth="1"/>
    <col min="6655" max="6655" width="4.125" style="2" customWidth="1"/>
    <col min="6656" max="6656" width="5.125" style="2" customWidth="1"/>
    <col min="6657" max="6657" width="3.625" style="2" bestFit="1" customWidth="1"/>
    <col min="6658" max="6658" width="5.375" style="2" bestFit="1" customWidth="1"/>
    <col min="6659" max="6659" width="5" style="2" customWidth="1"/>
    <col min="6660" max="6660" width="5.5" style="2" customWidth="1"/>
    <col min="6661" max="6661" width="5.875" style="2" customWidth="1"/>
    <col min="6662" max="6662" width="4.375" style="2" customWidth="1"/>
    <col min="6663" max="6663" width="6" style="2" customWidth="1"/>
    <col min="6664" max="6664" width="5.125" style="2" bestFit="1" customWidth="1"/>
    <col min="6665" max="6667" width="3.125" style="2" bestFit="1" customWidth="1"/>
    <col min="6668" max="6668" width="4.875" style="2" customWidth="1"/>
    <col min="6669" max="6669" width="5.375" style="2" customWidth="1"/>
    <col min="6670" max="6904" width="8.625" style="2"/>
    <col min="6905" max="6905" width="0.125" style="2" customWidth="1"/>
    <col min="6906" max="6906" width="3.375" style="2" bestFit="1" customWidth="1"/>
    <col min="6907" max="6907" width="19.125" style="2" customWidth="1"/>
    <col min="6908" max="6908" width="2.875" style="2" customWidth="1"/>
    <col min="6909" max="6909" width="3.125" style="2" bestFit="1" customWidth="1"/>
    <col min="6910" max="6910" width="4" style="2" customWidth="1"/>
    <col min="6911" max="6911" width="4.125" style="2" customWidth="1"/>
    <col min="6912" max="6912" width="5.125" style="2" customWidth="1"/>
    <col min="6913" max="6913" width="3.625" style="2" bestFit="1" customWidth="1"/>
    <col min="6914" max="6914" width="5.375" style="2" bestFit="1" customWidth="1"/>
    <col min="6915" max="6915" width="5" style="2" customWidth="1"/>
    <col min="6916" max="6916" width="5.5" style="2" customWidth="1"/>
    <col min="6917" max="6917" width="5.875" style="2" customWidth="1"/>
    <col min="6918" max="6918" width="4.375" style="2" customWidth="1"/>
    <col min="6919" max="6919" width="6" style="2" customWidth="1"/>
    <col min="6920" max="6920" width="5.125" style="2" bestFit="1" customWidth="1"/>
    <col min="6921" max="6923" width="3.125" style="2" bestFit="1" customWidth="1"/>
    <col min="6924" max="6924" width="4.875" style="2" customWidth="1"/>
    <col min="6925" max="6925" width="5.375" style="2" customWidth="1"/>
    <col min="6926" max="7160" width="8.625" style="2"/>
    <col min="7161" max="7161" width="0.125" style="2" customWidth="1"/>
    <col min="7162" max="7162" width="3.375" style="2" bestFit="1" customWidth="1"/>
    <col min="7163" max="7163" width="19.125" style="2" customWidth="1"/>
    <col min="7164" max="7164" width="2.875" style="2" customWidth="1"/>
    <col min="7165" max="7165" width="3.125" style="2" bestFit="1" customWidth="1"/>
    <col min="7166" max="7166" width="4" style="2" customWidth="1"/>
    <col min="7167" max="7167" width="4.125" style="2" customWidth="1"/>
    <col min="7168" max="7168" width="5.125" style="2" customWidth="1"/>
    <col min="7169" max="7169" width="3.625" style="2" bestFit="1" customWidth="1"/>
    <col min="7170" max="7170" width="5.375" style="2" bestFit="1" customWidth="1"/>
    <col min="7171" max="7171" width="5" style="2" customWidth="1"/>
    <col min="7172" max="7172" width="5.5" style="2" customWidth="1"/>
    <col min="7173" max="7173" width="5.875" style="2" customWidth="1"/>
    <col min="7174" max="7174" width="4.375" style="2" customWidth="1"/>
    <col min="7175" max="7175" width="6" style="2" customWidth="1"/>
    <col min="7176" max="7176" width="5.125" style="2" bestFit="1" customWidth="1"/>
    <col min="7177" max="7179" width="3.125" style="2" bestFit="1" customWidth="1"/>
    <col min="7180" max="7180" width="4.875" style="2" customWidth="1"/>
    <col min="7181" max="7181" width="5.375" style="2" customWidth="1"/>
    <col min="7182" max="7416" width="8.625" style="2"/>
    <col min="7417" max="7417" width="0.125" style="2" customWidth="1"/>
    <col min="7418" max="7418" width="3.375" style="2" bestFit="1" customWidth="1"/>
    <col min="7419" max="7419" width="19.125" style="2" customWidth="1"/>
    <col min="7420" max="7420" width="2.875" style="2" customWidth="1"/>
    <col min="7421" max="7421" width="3.125" style="2" bestFit="1" customWidth="1"/>
    <col min="7422" max="7422" width="4" style="2" customWidth="1"/>
    <col min="7423" max="7423" width="4.125" style="2" customWidth="1"/>
    <col min="7424" max="7424" width="5.125" style="2" customWidth="1"/>
    <col min="7425" max="7425" width="3.625" style="2" bestFit="1" customWidth="1"/>
    <col min="7426" max="7426" width="5.375" style="2" bestFit="1" customWidth="1"/>
    <col min="7427" max="7427" width="5" style="2" customWidth="1"/>
    <col min="7428" max="7428" width="5.5" style="2" customWidth="1"/>
    <col min="7429" max="7429" width="5.875" style="2" customWidth="1"/>
    <col min="7430" max="7430" width="4.375" style="2" customWidth="1"/>
    <col min="7431" max="7431" width="6" style="2" customWidth="1"/>
    <col min="7432" max="7432" width="5.125" style="2" bestFit="1" customWidth="1"/>
    <col min="7433" max="7435" width="3.125" style="2" bestFit="1" customWidth="1"/>
    <col min="7436" max="7436" width="4.875" style="2" customWidth="1"/>
    <col min="7437" max="7437" width="5.375" style="2" customWidth="1"/>
    <col min="7438" max="7672" width="8.625" style="2"/>
    <col min="7673" max="7673" width="0.125" style="2" customWidth="1"/>
    <col min="7674" max="7674" width="3.375" style="2" bestFit="1" customWidth="1"/>
    <col min="7675" max="7675" width="19.125" style="2" customWidth="1"/>
    <col min="7676" max="7676" width="2.875" style="2" customWidth="1"/>
    <col min="7677" max="7677" width="3.125" style="2" bestFit="1" customWidth="1"/>
    <col min="7678" max="7678" width="4" style="2" customWidth="1"/>
    <col min="7679" max="7679" width="4.125" style="2" customWidth="1"/>
    <col min="7680" max="7680" width="5.125" style="2" customWidth="1"/>
    <col min="7681" max="7681" width="3.625" style="2" bestFit="1" customWidth="1"/>
    <col min="7682" max="7682" width="5.375" style="2" bestFit="1" customWidth="1"/>
    <col min="7683" max="7683" width="5" style="2" customWidth="1"/>
    <col min="7684" max="7684" width="5.5" style="2" customWidth="1"/>
    <col min="7685" max="7685" width="5.875" style="2" customWidth="1"/>
    <col min="7686" max="7686" width="4.375" style="2" customWidth="1"/>
    <col min="7687" max="7687" width="6" style="2" customWidth="1"/>
    <col min="7688" max="7688" width="5.125" style="2" bestFit="1" customWidth="1"/>
    <col min="7689" max="7691" width="3.125" style="2" bestFit="1" customWidth="1"/>
    <col min="7692" max="7692" width="4.875" style="2" customWidth="1"/>
    <col min="7693" max="7693" width="5.375" style="2" customWidth="1"/>
    <col min="7694" max="7928" width="8.625" style="2"/>
    <col min="7929" max="7929" width="0.125" style="2" customWidth="1"/>
    <col min="7930" max="7930" width="3.375" style="2" bestFit="1" customWidth="1"/>
    <col min="7931" max="7931" width="19.125" style="2" customWidth="1"/>
    <col min="7932" max="7932" width="2.875" style="2" customWidth="1"/>
    <col min="7933" max="7933" width="3.125" style="2" bestFit="1" customWidth="1"/>
    <col min="7934" max="7934" width="4" style="2" customWidth="1"/>
    <col min="7935" max="7935" width="4.125" style="2" customWidth="1"/>
    <col min="7936" max="7936" width="5.125" style="2" customWidth="1"/>
    <col min="7937" max="7937" width="3.625" style="2" bestFit="1" customWidth="1"/>
    <col min="7938" max="7938" width="5.375" style="2" bestFit="1" customWidth="1"/>
    <col min="7939" max="7939" width="5" style="2" customWidth="1"/>
    <col min="7940" max="7940" width="5.5" style="2" customWidth="1"/>
    <col min="7941" max="7941" width="5.875" style="2" customWidth="1"/>
    <col min="7942" max="7942" width="4.375" style="2" customWidth="1"/>
    <col min="7943" max="7943" width="6" style="2" customWidth="1"/>
    <col min="7944" max="7944" width="5.125" style="2" bestFit="1" customWidth="1"/>
    <col min="7945" max="7947" width="3.125" style="2" bestFit="1" customWidth="1"/>
    <col min="7948" max="7948" width="4.875" style="2" customWidth="1"/>
    <col min="7949" max="7949" width="5.375" style="2" customWidth="1"/>
    <col min="7950" max="8184" width="8.625" style="2"/>
    <col min="8185" max="8185" width="0.125" style="2" customWidth="1"/>
    <col min="8186" max="8186" width="3.375" style="2" bestFit="1" customWidth="1"/>
    <col min="8187" max="8187" width="19.125" style="2" customWidth="1"/>
    <col min="8188" max="8188" width="2.875" style="2" customWidth="1"/>
    <col min="8189" max="8189" width="3.125" style="2" bestFit="1" customWidth="1"/>
    <col min="8190" max="8190" width="4" style="2" customWidth="1"/>
    <col min="8191" max="8191" width="4.125" style="2" customWidth="1"/>
    <col min="8192" max="8192" width="5.125" style="2" customWidth="1"/>
    <col min="8193" max="8193" width="3.625" style="2" bestFit="1" customWidth="1"/>
    <col min="8194" max="8194" width="5.375" style="2" bestFit="1" customWidth="1"/>
    <col min="8195" max="8195" width="5" style="2" customWidth="1"/>
    <col min="8196" max="8196" width="5.5" style="2" customWidth="1"/>
    <col min="8197" max="8197" width="5.875" style="2" customWidth="1"/>
    <col min="8198" max="8198" width="4.375" style="2" customWidth="1"/>
    <col min="8199" max="8199" width="6" style="2" customWidth="1"/>
    <col min="8200" max="8200" width="5.125" style="2" bestFit="1" customWidth="1"/>
    <col min="8201" max="8203" width="3.125" style="2" bestFit="1" customWidth="1"/>
    <col min="8204" max="8204" width="4.875" style="2" customWidth="1"/>
    <col min="8205" max="8205" width="5.375" style="2" customWidth="1"/>
    <col min="8206" max="8440" width="8.625" style="2"/>
    <col min="8441" max="8441" width="0.125" style="2" customWidth="1"/>
    <col min="8442" max="8442" width="3.375" style="2" bestFit="1" customWidth="1"/>
    <col min="8443" max="8443" width="19.125" style="2" customWidth="1"/>
    <col min="8444" max="8444" width="2.875" style="2" customWidth="1"/>
    <col min="8445" max="8445" width="3.125" style="2" bestFit="1" customWidth="1"/>
    <col min="8446" max="8446" width="4" style="2" customWidth="1"/>
    <col min="8447" max="8447" width="4.125" style="2" customWidth="1"/>
    <col min="8448" max="8448" width="5.125" style="2" customWidth="1"/>
    <col min="8449" max="8449" width="3.625" style="2" bestFit="1" customWidth="1"/>
    <col min="8450" max="8450" width="5.375" style="2" bestFit="1" customWidth="1"/>
    <col min="8451" max="8451" width="5" style="2" customWidth="1"/>
    <col min="8452" max="8452" width="5.5" style="2" customWidth="1"/>
    <col min="8453" max="8453" width="5.875" style="2" customWidth="1"/>
    <col min="8454" max="8454" width="4.375" style="2" customWidth="1"/>
    <col min="8455" max="8455" width="6" style="2" customWidth="1"/>
    <col min="8456" max="8456" width="5.125" style="2" bestFit="1" customWidth="1"/>
    <col min="8457" max="8459" width="3.125" style="2" bestFit="1" customWidth="1"/>
    <col min="8460" max="8460" width="4.875" style="2" customWidth="1"/>
    <col min="8461" max="8461" width="5.375" style="2" customWidth="1"/>
    <col min="8462" max="8696" width="8.625" style="2"/>
    <col min="8697" max="8697" width="0.125" style="2" customWidth="1"/>
    <col min="8698" max="8698" width="3.375" style="2" bestFit="1" customWidth="1"/>
    <col min="8699" max="8699" width="19.125" style="2" customWidth="1"/>
    <col min="8700" max="8700" width="2.875" style="2" customWidth="1"/>
    <col min="8701" max="8701" width="3.125" style="2" bestFit="1" customWidth="1"/>
    <col min="8702" max="8702" width="4" style="2" customWidth="1"/>
    <col min="8703" max="8703" width="4.125" style="2" customWidth="1"/>
    <col min="8704" max="8704" width="5.125" style="2" customWidth="1"/>
    <col min="8705" max="8705" width="3.625" style="2" bestFit="1" customWidth="1"/>
    <col min="8706" max="8706" width="5.375" style="2" bestFit="1" customWidth="1"/>
    <col min="8707" max="8707" width="5" style="2" customWidth="1"/>
    <col min="8708" max="8708" width="5.5" style="2" customWidth="1"/>
    <col min="8709" max="8709" width="5.875" style="2" customWidth="1"/>
    <col min="8710" max="8710" width="4.375" style="2" customWidth="1"/>
    <col min="8711" max="8711" width="6" style="2" customWidth="1"/>
    <col min="8712" max="8712" width="5.125" style="2" bestFit="1" customWidth="1"/>
    <col min="8713" max="8715" width="3.125" style="2" bestFit="1" customWidth="1"/>
    <col min="8716" max="8716" width="4.875" style="2" customWidth="1"/>
    <col min="8717" max="8717" width="5.375" style="2" customWidth="1"/>
    <col min="8718" max="8952" width="8.625" style="2"/>
    <col min="8953" max="8953" width="0.125" style="2" customWidth="1"/>
    <col min="8954" max="8954" width="3.375" style="2" bestFit="1" customWidth="1"/>
    <col min="8955" max="8955" width="19.125" style="2" customWidth="1"/>
    <col min="8956" max="8956" width="2.875" style="2" customWidth="1"/>
    <col min="8957" max="8957" width="3.125" style="2" bestFit="1" customWidth="1"/>
    <col min="8958" max="8958" width="4" style="2" customWidth="1"/>
    <col min="8959" max="8959" width="4.125" style="2" customWidth="1"/>
    <col min="8960" max="8960" width="5.125" style="2" customWidth="1"/>
    <col min="8961" max="8961" width="3.625" style="2" bestFit="1" customWidth="1"/>
    <col min="8962" max="8962" width="5.375" style="2" bestFit="1" customWidth="1"/>
    <col min="8963" max="8963" width="5" style="2" customWidth="1"/>
    <col min="8964" max="8964" width="5.5" style="2" customWidth="1"/>
    <col min="8965" max="8965" width="5.875" style="2" customWidth="1"/>
    <col min="8966" max="8966" width="4.375" style="2" customWidth="1"/>
    <col min="8967" max="8967" width="6" style="2" customWidth="1"/>
    <col min="8968" max="8968" width="5.125" style="2" bestFit="1" customWidth="1"/>
    <col min="8969" max="8971" width="3.125" style="2" bestFit="1" customWidth="1"/>
    <col min="8972" max="8972" width="4.875" style="2" customWidth="1"/>
    <col min="8973" max="8973" width="5.375" style="2" customWidth="1"/>
    <col min="8974" max="9208" width="8.625" style="2"/>
    <col min="9209" max="9209" width="0.125" style="2" customWidth="1"/>
    <col min="9210" max="9210" width="3.375" style="2" bestFit="1" customWidth="1"/>
    <col min="9211" max="9211" width="19.125" style="2" customWidth="1"/>
    <col min="9212" max="9212" width="2.875" style="2" customWidth="1"/>
    <col min="9213" max="9213" width="3.125" style="2" bestFit="1" customWidth="1"/>
    <col min="9214" max="9214" width="4" style="2" customWidth="1"/>
    <col min="9215" max="9215" width="4.125" style="2" customWidth="1"/>
    <col min="9216" max="9216" width="5.125" style="2" customWidth="1"/>
    <col min="9217" max="9217" width="3.625" style="2" bestFit="1" customWidth="1"/>
    <col min="9218" max="9218" width="5.375" style="2" bestFit="1" customWidth="1"/>
    <col min="9219" max="9219" width="5" style="2" customWidth="1"/>
    <col min="9220" max="9220" width="5.5" style="2" customWidth="1"/>
    <col min="9221" max="9221" width="5.875" style="2" customWidth="1"/>
    <col min="9222" max="9222" width="4.375" style="2" customWidth="1"/>
    <col min="9223" max="9223" width="6" style="2" customWidth="1"/>
    <col min="9224" max="9224" width="5.125" style="2" bestFit="1" customWidth="1"/>
    <col min="9225" max="9227" width="3.125" style="2" bestFit="1" customWidth="1"/>
    <col min="9228" max="9228" width="4.875" style="2" customWidth="1"/>
    <col min="9229" max="9229" width="5.375" style="2" customWidth="1"/>
    <col min="9230" max="9464" width="8.625" style="2"/>
    <col min="9465" max="9465" width="0.125" style="2" customWidth="1"/>
    <col min="9466" max="9466" width="3.375" style="2" bestFit="1" customWidth="1"/>
    <col min="9467" max="9467" width="19.125" style="2" customWidth="1"/>
    <col min="9468" max="9468" width="2.875" style="2" customWidth="1"/>
    <col min="9469" max="9469" width="3.125" style="2" bestFit="1" customWidth="1"/>
    <col min="9470" max="9470" width="4" style="2" customWidth="1"/>
    <col min="9471" max="9471" width="4.125" style="2" customWidth="1"/>
    <col min="9472" max="9472" width="5.125" style="2" customWidth="1"/>
    <col min="9473" max="9473" width="3.625" style="2" bestFit="1" customWidth="1"/>
    <col min="9474" max="9474" width="5.375" style="2" bestFit="1" customWidth="1"/>
    <col min="9475" max="9475" width="5" style="2" customWidth="1"/>
    <col min="9476" max="9476" width="5.5" style="2" customWidth="1"/>
    <col min="9477" max="9477" width="5.875" style="2" customWidth="1"/>
    <col min="9478" max="9478" width="4.375" style="2" customWidth="1"/>
    <col min="9479" max="9479" width="6" style="2" customWidth="1"/>
    <col min="9480" max="9480" width="5.125" style="2" bestFit="1" customWidth="1"/>
    <col min="9481" max="9483" width="3.125" style="2" bestFit="1" customWidth="1"/>
    <col min="9484" max="9484" width="4.875" style="2" customWidth="1"/>
    <col min="9485" max="9485" width="5.375" style="2" customWidth="1"/>
    <col min="9486" max="9720" width="8.625" style="2"/>
    <col min="9721" max="9721" width="0.125" style="2" customWidth="1"/>
    <col min="9722" max="9722" width="3.375" style="2" bestFit="1" customWidth="1"/>
    <col min="9723" max="9723" width="19.125" style="2" customWidth="1"/>
    <col min="9724" max="9724" width="2.875" style="2" customWidth="1"/>
    <col min="9725" max="9725" width="3.125" style="2" bestFit="1" customWidth="1"/>
    <col min="9726" max="9726" width="4" style="2" customWidth="1"/>
    <col min="9727" max="9727" width="4.125" style="2" customWidth="1"/>
    <col min="9728" max="9728" width="5.125" style="2" customWidth="1"/>
    <col min="9729" max="9729" width="3.625" style="2" bestFit="1" customWidth="1"/>
    <col min="9730" max="9730" width="5.375" style="2" bestFit="1" customWidth="1"/>
    <col min="9731" max="9731" width="5" style="2" customWidth="1"/>
    <col min="9732" max="9732" width="5.5" style="2" customWidth="1"/>
    <col min="9733" max="9733" width="5.875" style="2" customWidth="1"/>
    <col min="9734" max="9734" width="4.375" style="2" customWidth="1"/>
    <col min="9735" max="9735" width="6" style="2" customWidth="1"/>
    <col min="9736" max="9736" width="5.125" style="2" bestFit="1" customWidth="1"/>
    <col min="9737" max="9739" width="3.125" style="2" bestFit="1" customWidth="1"/>
    <col min="9740" max="9740" width="4.875" style="2" customWidth="1"/>
    <col min="9741" max="9741" width="5.375" style="2" customWidth="1"/>
    <col min="9742" max="9976" width="8.625" style="2"/>
    <col min="9977" max="9977" width="0.125" style="2" customWidth="1"/>
    <col min="9978" max="9978" width="3.375" style="2" bestFit="1" customWidth="1"/>
    <col min="9979" max="9979" width="19.125" style="2" customWidth="1"/>
    <col min="9980" max="9980" width="2.875" style="2" customWidth="1"/>
    <col min="9981" max="9981" width="3.125" style="2" bestFit="1" customWidth="1"/>
    <col min="9982" max="9982" width="4" style="2" customWidth="1"/>
    <col min="9983" max="9983" width="4.125" style="2" customWidth="1"/>
    <col min="9984" max="9984" width="5.125" style="2" customWidth="1"/>
    <col min="9985" max="9985" width="3.625" style="2" bestFit="1" customWidth="1"/>
    <col min="9986" max="9986" width="5.375" style="2" bestFit="1" customWidth="1"/>
    <col min="9987" max="9987" width="5" style="2" customWidth="1"/>
    <col min="9988" max="9988" width="5.5" style="2" customWidth="1"/>
    <col min="9989" max="9989" width="5.875" style="2" customWidth="1"/>
    <col min="9990" max="9990" width="4.375" style="2" customWidth="1"/>
    <col min="9991" max="9991" width="6" style="2" customWidth="1"/>
    <col min="9992" max="9992" width="5.125" style="2" bestFit="1" customWidth="1"/>
    <col min="9993" max="9995" width="3.125" style="2" bestFit="1" customWidth="1"/>
    <col min="9996" max="9996" width="4.875" style="2" customWidth="1"/>
    <col min="9997" max="9997" width="5.375" style="2" customWidth="1"/>
    <col min="9998" max="10232" width="8.625" style="2"/>
    <col min="10233" max="10233" width="0.125" style="2" customWidth="1"/>
    <col min="10234" max="10234" width="3.375" style="2" bestFit="1" customWidth="1"/>
    <col min="10235" max="10235" width="19.125" style="2" customWidth="1"/>
    <col min="10236" max="10236" width="2.875" style="2" customWidth="1"/>
    <col min="10237" max="10237" width="3.125" style="2" bestFit="1" customWidth="1"/>
    <col min="10238" max="10238" width="4" style="2" customWidth="1"/>
    <col min="10239" max="10239" width="4.125" style="2" customWidth="1"/>
    <col min="10240" max="10240" width="5.125" style="2" customWidth="1"/>
    <col min="10241" max="10241" width="3.625" style="2" bestFit="1" customWidth="1"/>
    <col min="10242" max="10242" width="5.375" style="2" bestFit="1" customWidth="1"/>
    <col min="10243" max="10243" width="5" style="2" customWidth="1"/>
    <col min="10244" max="10244" width="5.5" style="2" customWidth="1"/>
    <col min="10245" max="10245" width="5.875" style="2" customWidth="1"/>
    <col min="10246" max="10246" width="4.375" style="2" customWidth="1"/>
    <col min="10247" max="10247" width="6" style="2" customWidth="1"/>
    <col min="10248" max="10248" width="5.125" style="2" bestFit="1" customWidth="1"/>
    <col min="10249" max="10251" width="3.125" style="2" bestFit="1" customWidth="1"/>
    <col min="10252" max="10252" width="4.875" style="2" customWidth="1"/>
    <col min="10253" max="10253" width="5.375" style="2" customWidth="1"/>
    <col min="10254" max="10488" width="8.625" style="2"/>
    <col min="10489" max="10489" width="0.125" style="2" customWidth="1"/>
    <col min="10490" max="10490" width="3.375" style="2" bestFit="1" customWidth="1"/>
    <col min="10491" max="10491" width="19.125" style="2" customWidth="1"/>
    <col min="10492" max="10492" width="2.875" style="2" customWidth="1"/>
    <col min="10493" max="10493" width="3.125" style="2" bestFit="1" customWidth="1"/>
    <col min="10494" max="10494" width="4" style="2" customWidth="1"/>
    <col min="10495" max="10495" width="4.125" style="2" customWidth="1"/>
    <col min="10496" max="10496" width="5.125" style="2" customWidth="1"/>
    <col min="10497" max="10497" width="3.625" style="2" bestFit="1" customWidth="1"/>
    <col min="10498" max="10498" width="5.375" style="2" bestFit="1" customWidth="1"/>
    <col min="10499" max="10499" width="5" style="2" customWidth="1"/>
    <col min="10500" max="10500" width="5.5" style="2" customWidth="1"/>
    <col min="10501" max="10501" width="5.875" style="2" customWidth="1"/>
    <col min="10502" max="10502" width="4.375" style="2" customWidth="1"/>
    <col min="10503" max="10503" width="6" style="2" customWidth="1"/>
    <col min="10504" max="10504" width="5.125" style="2" bestFit="1" customWidth="1"/>
    <col min="10505" max="10507" width="3.125" style="2" bestFit="1" customWidth="1"/>
    <col min="10508" max="10508" width="4.875" style="2" customWidth="1"/>
    <col min="10509" max="10509" width="5.375" style="2" customWidth="1"/>
    <col min="10510" max="10744" width="8.625" style="2"/>
    <col min="10745" max="10745" width="0.125" style="2" customWidth="1"/>
    <col min="10746" max="10746" width="3.375" style="2" bestFit="1" customWidth="1"/>
    <col min="10747" max="10747" width="19.125" style="2" customWidth="1"/>
    <col min="10748" max="10748" width="2.875" style="2" customWidth="1"/>
    <col min="10749" max="10749" width="3.125" style="2" bestFit="1" customWidth="1"/>
    <col min="10750" max="10750" width="4" style="2" customWidth="1"/>
    <col min="10751" max="10751" width="4.125" style="2" customWidth="1"/>
    <col min="10752" max="10752" width="5.125" style="2" customWidth="1"/>
    <col min="10753" max="10753" width="3.625" style="2" bestFit="1" customWidth="1"/>
    <col min="10754" max="10754" width="5.375" style="2" bestFit="1" customWidth="1"/>
    <col min="10755" max="10755" width="5" style="2" customWidth="1"/>
    <col min="10756" max="10756" width="5.5" style="2" customWidth="1"/>
    <col min="10757" max="10757" width="5.875" style="2" customWidth="1"/>
    <col min="10758" max="10758" width="4.375" style="2" customWidth="1"/>
    <col min="10759" max="10759" width="6" style="2" customWidth="1"/>
    <col min="10760" max="10760" width="5.125" style="2" bestFit="1" customWidth="1"/>
    <col min="10761" max="10763" width="3.125" style="2" bestFit="1" customWidth="1"/>
    <col min="10764" max="10764" width="4.875" style="2" customWidth="1"/>
    <col min="10765" max="10765" width="5.375" style="2" customWidth="1"/>
    <col min="10766" max="11000" width="8.625" style="2"/>
    <col min="11001" max="11001" width="0.125" style="2" customWidth="1"/>
    <col min="11002" max="11002" width="3.375" style="2" bestFit="1" customWidth="1"/>
    <col min="11003" max="11003" width="19.125" style="2" customWidth="1"/>
    <col min="11004" max="11004" width="2.875" style="2" customWidth="1"/>
    <col min="11005" max="11005" width="3.125" style="2" bestFit="1" customWidth="1"/>
    <col min="11006" max="11006" width="4" style="2" customWidth="1"/>
    <col min="11007" max="11007" width="4.125" style="2" customWidth="1"/>
    <col min="11008" max="11008" width="5.125" style="2" customWidth="1"/>
    <col min="11009" max="11009" width="3.625" style="2" bestFit="1" customWidth="1"/>
    <col min="11010" max="11010" width="5.375" style="2" bestFit="1" customWidth="1"/>
    <col min="11011" max="11011" width="5" style="2" customWidth="1"/>
    <col min="11012" max="11012" width="5.5" style="2" customWidth="1"/>
    <col min="11013" max="11013" width="5.875" style="2" customWidth="1"/>
    <col min="11014" max="11014" width="4.375" style="2" customWidth="1"/>
    <col min="11015" max="11015" width="6" style="2" customWidth="1"/>
    <col min="11016" max="11016" width="5.125" style="2" bestFit="1" customWidth="1"/>
    <col min="11017" max="11019" width="3.125" style="2" bestFit="1" customWidth="1"/>
    <col min="11020" max="11020" width="4.875" style="2" customWidth="1"/>
    <col min="11021" max="11021" width="5.375" style="2" customWidth="1"/>
    <col min="11022" max="11256" width="8.625" style="2"/>
    <col min="11257" max="11257" width="0.125" style="2" customWidth="1"/>
    <col min="11258" max="11258" width="3.375" style="2" bestFit="1" customWidth="1"/>
    <col min="11259" max="11259" width="19.125" style="2" customWidth="1"/>
    <col min="11260" max="11260" width="2.875" style="2" customWidth="1"/>
    <col min="11261" max="11261" width="3.125" style="2" bestFit="1" customWidth="1"/>
    <col min="11262" max="11262" width="4" style="2" customWidth="1"/>
    <col min="11263" max="11263" width="4.125" style="2" customWidth="1"/>
    <col min="11264" max="11264" width="5.125" style="2" customWidth="1"/>
    <col min="11265" max="11265" width="3.625" style="2" bestFit="1" customWidth="1"/>
    <col min="11266" max="11266" width="5.375" style="2" bestFit="1" customWidth="1"/>
    <col min="11267" max="11267" width="5" style="2" customWidth="1"/>
    <col min="11268" max="11268" width="5.5" style="2" customWidth="1"/>
    <col min="11269" max="11269" width="5.875" style="2" customWidth="1"/>
    <col min="11270" max="11270" width="4.375" style="2" customWidth="1"/>
    <col min="11271" max="11271" width="6" style="2" customWidth="1"/>
    <col min="11272" max="11272" width="5.125" style="2" bestFit="1" customWidth="1"/>
    <col min="11273" max="11275" width="3.125" style="2" bestFit="1" customWidth="1"/>
    <col min="11276" max="11276" width="4.875" style="2" customWidth="1"/>
    <col min="11277" max="11277" width="5.375" style="2" customWidth="1"/>
    <col min="11278" max="11512" width="8.625" style="2"/>
    <col min="11513" max="11513" width="0.125" style="2" customWidth="1"/>
    <col min="11514" max="11514" width="3.375" style="2" bestFit="1" customWidth="1"/>
    <col min="11515" max="11515" width="19.125" style="2" customWidth="1"/>
    <col min="11516" max="11516" width="2.875" style="2" customWidth="1"/>
    <col min="11517" max="11517" width="3.125" style="2" bestFit="1" customWidth="1"/>
    <col min="11518" max="11518" width="4" style="2" customWidth="1"/>
    <col min="11519" max="11519" width="4.125" style="2" customWidth="1"/>
    <col min="11520" max="11520" width="5.125" style="2" customWidth="1"/>
    <col min="11521" max="11521" width="3.625" style="2" bestFit="1" customWidth="1"/>
    <col min="11522" max="11522" width="5.375" style="2" bestFit="1" customWidth="1"/>
    <col min="11523" max="11523" width="5" style="2" customWidth="1"/>
    <col min="11524" max="11524" width="5.5" style="2" customWidth="1"/>
    <col min="11525" max="11525" width="5.875" style="2" customWidth="1"/>
    <col min="11526" max="11526" width="4.375" style="2" customWidth="1"/>
    <col min="11527" max="11527" width="6" style="2" customWidth="1"/>
    <col min="11528" max="11528" width="5.125" style="2" bestFit="1" customWidth="1"/>
    <col min="11529" max="11531" width="3.125" style="2" bestFit="1" customWidth="1"/>
    <col min="11532" max="11532" width="4.875" style="2" customWidth="1"/>
    <col min="11533" max="11533" width="5.375" style="2" customWidth="1"/>
    <col min="11534" max="11768" width="8.625" style="2"/>
    <col min="11769" max="11769" width="0.125" style="2" customWidth="1"/>
    <col min="11770" max="11770" width="3.375" style="2" bestFit="1" customWidth="1"/>
    <col min="11771" max="11771" width="19.125" style="2" customWidth="1"/>
    <col min="11772" max="11772" width="2.875" style="2" customWidth="1"/>
    <col min="11773" max="11773" width="3.125" style="2" bestFit="1" customWidth="1"/>
    <col min="11774" max="11774" width="4" style="2" customWidth="1"/>
    <col min="11775" max="11775" width="4.125" style="2" customWidth="1"/>
    <col min="11776" max="11776" width="5.125" style="2" customWidth="1"/>
    <col min="11777" max="11777" width="3.625" style="2" bestFit="1" customWidth="1"/>
    <col min="11778" max="11778" width="5.375" style="2" bestFit="1" customWidth="1"/>
    <col min="11779" max="11779" width="5" style="2" customWidth="1"/>
    <col min="11780" max="11780" width="5.5" style="2" customWidth="1"/>
    <col min="11781" max="11781" width="5.875" style="2" customWidth="1"/>
    <col min="11782" max="11782" width="4.375" style="2" customWidth="1"/>
    <col min="11783" max="11783" width="6" style="2" customWidth="1"/>
    <col min="11784" max="11784" width="5.125" style="2" bestFit="1" customWidth="1"/>
    <col min="11785" max="11787" width="3.125" style="2" bestFit="1" customWidth="1"/>
    <col min="11788" max="11788" width="4.875" style="2" customWidth="1"/>
    <col min="11789" max="11789" width="5.375" style="2" customWidth="1"/>
    <col min="11790" max="12024" width="8.625" style="2"/>
    <col min="12025" max="12025" width="0.125" style="2" customWidth="1"/>
    <col min="12026" max="12026" width="3.375" style="2" bestFit="1" customWidth="1"/>
    <col min="12027" max="12027" width="19.125" style="2" customWidth="1"/>
    <col min="12028" max="12028" width="2.875" style="2" customWidth="1"/>
    <col min="12029" max="12029" width="3.125" style="2" bestFit="1" customWidth="1"/>
    <col min="12030" max="12030" width="4" style="2" customWidth="1"/>
    <col min="12031" max="12031" width="4.125" style="2" customWidth="1"/>
    <col min="12032" max="12032" width="5.125" style="2" customWidth="1"/>
    <col min="12033" max="12033" width="3.625" style="2" bestFit="1" customWidth="1"/>
    <col min="12034" max="12034" width="5.375" style="2" bestFit="1" customWidth="1"/>
    <col min="12035" max="12035" width="5" style="2" customWidth="1"/>
    <col min="12036" max="12036" width="5.5" style="2" customWidth="1"/>
    <col min="12037" max="12037" width="5.875" style="2" customWidth="1"/>
    <col min="12038" max="12038" width="4.375" style="2" customWidth="1"/>
    <col min="12039" max="12039" width="6" style="2" customWidth="1"/>
    <col min="12040" max="12040" width="5.125" style="2" bestFit="1" customWidth="1"/>
    <col min="12041" max="12043" width="3.125" style="2" bestFit="1" customWidth="1"/>
    <col min="12044" max="12044" width="4.875" style="2" customWidth="1"/>
    <col min="12045" max="12045" width="5.375" style="2" customWidth="1"/>
    <col min="12046" max="12280" width="8.625" style="2"/>
    <col min="12281" max="12281" width="0.125" style="2" customWidth="1"/>
    <col min="12282" max="12282" width="3.375" style="2" bestFit="1" customWidth="1"/>
    <col min="12283" max="12283" width="19.125" style="2" customWidth="1"/>
    <col min="12284" max="12284" width="2.875" style="2" customWidth="1"/>
    <col min="12285" max="12285" width="3.125" style="2" bestFit="1" customWidth="1"/>
    <col min="12286" max="12286" width="4" style="2" customWidth="1"/>
    <col min="12287" max="12287" width="4.125" style="2" customWidth="1"/>
    <col min="12288" max="12288" width="5.125" style="2" customWidth="1"/>
    <col min="12289" max="12289" width="3.625" style="2" bestFit="1" customWidth="1"/>
    <col min="12290" max="12290" width="5.375" style="2" bestFit="1" customWidth="1"/>
    <col min="12291" max="12291" width="5" style="2" customWidth="1"/>
    <col min="12292" max="12292" width="5.5" style="2" customWidth="1"/>
    <col min="12293" max="12293" width="5.875" style="2" customWidth="1"/>
    <col min="12294" max="12294" width="4.375" style="2" customWidth="1"/>
    <col min="12295" max="12295" width="6" style="2" customWidth="1"/>
    <col min="12296" max="12296" width="5.125" style="2" bestFit="1" customWidth="1"/>
    <col min="12297" max="12299" width="3.125" style="2" bestFit="1" customWidth="1"/>
    <col min="12300" max="12300" width="4.875" style="2" customWidth="1"/>
    <col min="12301" max="12301" width="5.375" style="2" customWidth="1"/>
    <col min="12302" max="12536" width="8.625" style="2"/>
    <col min="12537" max="12537" width="0.125" style="2" customWidth="1"/>
    <col min="12538" max="12538" width="3.375" style="2" bestFit="1" customWidth="1"/>
    <col min="12539" max="12539" width="19.125" style="2" customWidth="1"/>
    <col min="12540" max="12540" width="2.875" style="2" customWidth="1"/>
    <col min="12541" max="12541" width="3.125" style="2" bestFit="1" customWidth="1"/>
    <col min="12542" max="12542" width="4" style="2" customWidth="1"/>
    <col min="12543" max="12543" width="4.125" style="2" customWidth="1"/>
    <col min="12544" max="12544" width="5.125" style="2" customWidth="1"/>
    <col min="12545" max="12545" width="3.625" style="2" bestFit="1" customWidth="1"/>
    <col min="12546" max="12546" width="5.375" style="2" bestFit="1" customWidth="1"/>
    <col min="12547" max="12547" width="5" style="2" customWidth="1"/>
    <col min="12548" max="12548" width="5.5" style="2" customWidth="1"/>
    <col min="12549" max="12549" width="5.875" style="2" customWidth="1"/>
    <col min="12550" max="12550" width="4.375" style="2" customWidth="1"/>
    <col min="12551" max="12551" width="6" style="2" customWidth="1"/>
    <col min="12552" max="12552" width="5.125" style="2" bestFit="1" customWidth="1"/>
    <col min="12553" max="12555" width="3.125" style="2" bestFit="1" customWidth="1"/>
    <col min="12556" max="12556" width="4.875" style="2" customWidth="1"/>
    <col min="12557" max="12557" width="5.375" style="2" customWidth="1"/>
    <col min="12558" max="12792" width="8.625" style="2"/>
    <col min="12793" max="12793" width="0.125" style="2" customWidth="1"/>
    <col min="12794" max="12794" width="3.375" style="2" bestFit="1" customWidth="1"/>
    <col min="12795" max="12795" width="19.125" style="2" customWidth="1"/>
    <col min="12796" max="12796" width="2.875" style="2" customWidth="1"/>
    <col min="12797" max="12797" width="3.125" style="2" bestFit="1" customWidth="1"/>
    <col min="12798" max="12798" width="4" style="2" customWidth="1"/>
    <col min="12799" max="12799" width="4.125" style="2" customWidth="1"/>
    <col min="12800" max="12800" width="5.125" style="2" customWidth="1"/>
    <col min="12801" max="12801" width="3.625" style="2" bestFit="1" customWidth="1"/>
    <col min="12802" max="12802" width="5.375" style="2" bestFit="1" customWidth="1"/>
    <col min="12803" max="12803" width="5" style="2" customWidth="1"/>
    <col min="12804" max="12804" width="5.5" style="2" customWidth="1"/>
    <col min="12805" max="12805" width="5.875" style="2" customWidth="1"/>
    <col min="12806" max="12806" width="4.375" style="2" customWidth="1"/>
    <col min="12807" max="12807" width="6" style="2" customWidth="1"/>
    <col min="12808" max="12808" width="5.125" style="2" bestFit="1" customWidth="1"/>
    <col min="12809" max="12811" width="3.125" style="2" bestFit="1" customWidth="1"/>
    <col min="12812" max="12812" width="4.875" style="2" customWidth="1"/>
    <col min="12813" max="12813" width="5.375" style="2" customWidth="1"/>
    <col min="12814" max="13048" width="8.625" style="2"/>
    <col min="13049" max="13049" width="0.125" style="2" customWidth="1"/>
    <col min="13050" max="13050" width="3.375" style="2" bestFit="1" customWidth="1"/>
    <col min="13051" max="13051" width="19.125" style="2" customWidth="1"/>
    <col min="13052" max="13052" width="2.875" style="2" customWidth="1"/>
    <col min="13053" max="13053" width="3.125" style="2" bestFit="1" customWidth="1"/>
    <col min="13054" max="13054" width="4" style="2" customWidth="1"/>
    <col min="13055" max="13055" width="4.125" style="2" customWidth="1"/>
    <col min="13056" max="13056" width="5.125" style="2" customWidth="1"/>
    <col min="13057" max="13057" width="3.625" style="2" bestFit="1" customWidth="1"/>
    <col min="13058" max="13058" width="5.375" style="2" bestFit="1" customWidth="1"/>
    <col min="13059" max="13059" width="5" style="2" customWidth="1"/>
    <col min="13060" max="13060" width="5.5" style="2" customWidth="1"/>
    <col min="13061" max="13061" width="5.875" style="2" customWidth="1"/>
    <col min="13062" max="13062" width="4.375" style="2" customWidth="1"/>
    <col min="13063" max="13063" width="6" style="2" customWidth="1"/>
    <col min="13064" max="13064" width="5.125" style="2" bestFit="1" customWidth="1"/>
    <col min="13065" max="13067" width="3.125" style="2" bestFit="1" customWidth="1"/>
    <col min="13068" max="13068" width="4.875" style="2" customWidth="1"/>
    <col min="13069" max="13069" width="5.375" style="2" customWidth="1"/>
    <col min="13070" max="13304" width="8.625" style="2"/>
    <col min="13305" max="13305" width="0.125" style="2" customWidth="1"/>
    <col min="13306" max="13306" width="3.375" style="2" bestFit="1" customWidth="1"/>
    <col min="13307" max="13307" width="19.125" style="2" customWidth="1"/>
    <col min="13308" max="13308" width="2.875" style="2" customWidth="1"/>
    <col min="13309" max="13309" width="3.125" style="2" bestFit="1" customWidth="1"/>
    <col min="13310" max="13310" width="4" style="2" customWidth="1"/>
    <col min="13311" max="13311" width="4.125" style="2" customWidth="1"/>
    <col min="13312" max="13312" width="5.125" style="2" customWidth="1"/>
    <col min="13313" max="13313" width="3.625" style="2" bestFit="1" customWidth="1"/>
    <col min="13314" max="13314" width="5.375" style="2" bestFit="1" customWidth="1"/>
    <col min="13315" max="13315" width="5" style="2" customWidth="1"/>
    <col min="13316" max="13316" width="5.5" style="2" customWidth="1"/>
    <col min="13317" max="13317" width="5.875" style="2" customWidth="1"/>
    <col min="13318" max="13318" width="4.375" style="2" customWidth="1"/>
    <col min="13319" max="13319" width="6" style="2" customWidth="1"/>
    <col min="13320" max="13320" width="5.125" style="2" bestFit="1" customWidth="1"/>
    <col min="13321" max="13323" width="3.125" style="2" bestFit="1" customWidth="1"/>
    <col min="13324" max="13324" width="4.875" style="2" customWidth="1"/>
    <col min="13325" max="13325" width="5.375" style="2" customWidth="1"/>
    <col min="13326" max="13560" width="8.625" style="2"/>
    <col min="13561" max="13561" width="0.125" style="2" customWidth="1"/>
    <col min="13562" max="13562" width="3.375" style="2" bestFit="1" customWidth="1"/>
    <col min="13563" max="13563" width="19.125" style="2" customWidth="1"/>
    <col min="13564" max="13564" width="2.875" style="2" customWidth="1"/>
    <col min="13565" max="13565" width="3.125" style="2" bestFit="1" customWidth="1"/>
    <col min="13566" max="13566" width="4" style="2" customWidth="1"/>
    <col min="13567" max="13567" width="4.125" style="2" customWidth="1"/>
    <col min="13568" max="13568" width="5.125" style="2" customWidth="1"/>
    <col min="13569" max="13569" width="3.625" style="2" bestFit="1" customWidth="1"/>
    <col min="13570" max="13570" width="5.375" style="2" bestFit="1" customWidth="1"/>
    <col min="13571" max="13571" width="5" style="2" customWidth="1"/>
    <col min="13572" max="13572" width="5.5" style="2" customWidth="1"/>
    <col min="13573" max="13573" width="5.875" style="2" customWidth="1"/>
    <col min="13574" max="13574" width="4.375" style="2" customWidth="1"/>
    <col min="13575" max="13575" width="6" style="2" customWidth="1"/>
    <col min="13576" max="13576" width="5.125" style="2" bestFit="1" customWidth="1"/>
    <col min="13577" max="13579" width="3.125" style="2" bestFit="1" customWidth="1"/>
    <col min="13580" max="13580" width="4.875" style="2" customWidth="1"/>
    <col min="13581" max="13581" width="5.375" style="2" customWidth="1"/>
    <col min="13582" max="13816" width="8.625" style="2"/>
    <col min="13817" max="13817" width="0.125" style="2" customWidth="1"/>
    <col min="13818" max="13818" width="3.375" style="2" bestFit="1" customWidth="1"/>
    <col min="13819" max="13819" width="19.125" style="2" customWidth="1"/>
    <col min="13820" max="13820" width="2.875" style="2" customWidth="1"/>
    <col min="13821" max="13821" width="3.125" style="2" bestFit="1" customWidth="1"/>
    <col min="13822" max="13822" width="4" style="2" customWidth="1"/>
    <col min="13823" max="13823" width="4.125" style="2" customWidth="1"/>
    <col min="13824" max="13824" width="5.125" style="2" customWidth="1"/>
    <col min="13825" max="13825" width="3.625" style="2" bestFit="1" customWidth="1"/>
    <col min="13826" max="13826" width="5.375" style="2" bestFit="1" customWidth="1"/>
    <col min="13827" max="13827" width="5" style="2" customWidth="1"/>
    <col min="13828" max="13828" width="5.5" style="2" customWidth="1"/>
    <col min="13829" max="13829" width="5.875" style="2" customWidth="1"/>
    <col min="13830" max="13830" width="4.375" style="2" customWidth="1"/>
    <col min="13831" max="13831" width="6" style="2" customWidth="1"/>
    <col min="13832" max="13832" width="5.125" style="2" bestFit="1" customWidth="1"/>
    <col min="13833" max="13835" width="3.125" style="2" bestFit="1" customWidth="1"/>
    <col min="13836" max="13836" width="4.875" style="2" customWidth="1"/>
    <col min="13837" max="13837" width="5.375" style="2" customWidth="1"/>
    <col min="13838" max="14072" width="8.625" style="2"/>
    <col min="14073" max="14073" width="0.125" style="2" customWidth="1"/>
    <col min="14074" max="14074" width="3.375" style="2" bestFit="1" customWidth="1"/>
    <col min="14075" max="14075" width="19.125" style="2" customWidth="1"/>
    <col min="14076" max="14076" width="2.875" style="2" customWidth="1"/>
    <col min="14077" max="14077" width="3.125" style="2" bestFit="1" customWidth="1"/>
    <col min="14078" max="14078" width="4" style="2" customWidth="1"/>
    <col min="14079" max="14079" width="4.125" style="2" customWidth="1"/>
    <col min="14080" max="14080" width="5.125" style="2" customWidth="1"/>
    <col min="14081" max="14081" width="3.625" style="2" bestFit="1" customWidth="1"/>
    <col min="14082" max="14082" width="5.375" style="2" bestFit="1" customWidth="1"/>
    <col min="14083" max="14083" width="5" style="2" customWidth="1"/>
    <col min="14084" max="14084" width="5.5" style="2" customWidth="1"/>
    <col min="14085" max="14085" width="5.875" style="2" customWidth="1"/>
    <col min="14086" max="14086" width="4.375" style="2" customWidth="1"/>
    <col min="14087" max="14087" width="6" style="2" customWidth="1"/>
    <col min="14088" max="14088" width="5.125" style="2" bestFit="1" customWidth="1"/>
    <col min="14089" max="14091" width="3.125" style="2" bestFit="1" customWidth="1"/>
    <col min="14092" max="14092" width="4.875" style="2" customWidth="1"/>
    <col min="14093" max="14093" width="5.375" style="2" customWidth="1"/>
    <col min="14094" max="14328" width="8.625" style="2"/>
    <col min="14329" max="14329" width="0.125" style="2" customWidth="1"/>
    <col min="14330" max="14330" width="3.375" style="2" bestFit="1" customWidth="1"/>
    <col min="14331" max="14331" width="19.125" style="2" customWidth="1"/>
    <col min="14332" max="14332" width="2.875" style="2" customWidth="1"/>
    <col min="14333" max="14333" width="3.125" style="2" bestFit="1" customWidth="1"/>
    <col min="14334" max="14334" width="4" style="2" customWidth="1"/>
    <col min="14335" max="14335" width="4.125" style="2" customWidth="1"/>
    <col min="14336" max="14336" width="5.125" style="2" customWidth="1"/>
    <col min="14337" max="14337" width="3.625" style="2" bestFit="1" customWidth="1"/>
    <col min="14338" max="14338" width="5.375" style="2" bestFit="1" customWidth="1"/>
    <col min="14339" max="14339" width="5" style="2" customWidth="1"/>
    <col min="14340" max="14340" width="5.5" style="2" customWidth="1"/>
    <col min="14341" max="14341" width="5.875" style="2" customWidth="1"/>
    <col min="14342" max="14342" width="4.375" style="2" customWidth="1"/>
    <col min="14343" max="14343" width="6" style="2" customWidth="1"/>
    <col min="14344" max="14344" width="5.125" style="2" bestFit="1" customWidth="1"/>
    <col min="14345" max="14347" width="3.125" style="2" bestFit="1" customWidth="1"/>
    <col min="14348" max="14348" width="4.875" style="2" customWidth="1"/>
    <col min="14349" max="14349" width="5.375" style="2" customWidth="1"/>
    <col min="14350" max="14584" width="8.625" style="2"/>
    <col min="14585" max="14585" width="0.125" style="2" customWidth="1"/>
    <col min="14586" max="14586" width="3.375" style="2" bestFit="1" customWidth="1"/>
    <col min="14587" max="14587" width="19.125" style="2" customWidth="1"/>
    <col min="14588" max="14588" width="2.875" style="2" customWidth="1"/>
    <col min="14589" max="14589" width="3.125" style="2" bestFit="1" customWidth="1"/>
    <col min="14590" max="14590" width="4" style="2" customWidth="1"/>
    <col min="14591" max="14591" width="4.125" style="2" customWidth="1"/>
    <col min="14592" max="14592" width="5.125" style="2" customWidth="1"/>
    <col min="14593" max="14593" width="3.625" style="2" bestFit="1" customWidth="1"/>
    <col min="14594" max="14594" width="5.375" style="2" bestFit="1" customWidth="1"/>
    <col min="14595" max="14595" width="5" style="2" customWidth="1"/>
    <col min="14596" max="14596" width="5.5" style="2" customWidth="1"/>
    <col min="14597" max="14597" width="5.875" style="2" customWidth="1"/>
    <col min="14598" max="14598" width="4.375" style="2" customWidth="1"/>
    <col min="14599" max="14599" width="6" style="2" customWidth="1"/>
    <col min="14600" max="14600" width="5.125" style="2" bestFit="1" customWidth="1"/>
    <col min="14601" max="14603" width="3.125" style="2" bestFit="1" customWidth="1"/>
    <col min="14604" max="14604" width="4.875" style="2" customWidth="1"/>
    <col min="14605" max="14605" width="5.375" style="2" customWidth="1"/>
    <col min="14606" max="14840" width="8.625" style="2"/>
    <col min="14841" max="14841" width="0.125" style="2" customWidth="1"/>
    <col min="14842" max="14842" width="3.375" style="2" bestFit="1" customWidth="1"/>
    <col min="14843" max="14843" width="19.125" style="2" customWidth="1"/>
    <col min="14844" max="14844" width="2.875" style="2" customWidth="1"/>
    <col min="14845" max="14845" width="3.125" style="2" bestFit="1" customWidth="1"/>
    <col min="14846" max="14846" width="4" style="2" customWidth="1"/>
    <col min="14847" max="14847" width="4.125" style="2" customWidth="1"/>
    <col min="14848" max="14848" width="5.125" style="2" customWidth="1"/>
    <col min="14849" max="14849" width="3.625" style="2" bestFit="1" customWidth="1"/>
    <col min="14850" max="14850" width="5.375" style="2" bestFit="1" customWidth="1"/>
    <col min="14851" max="14851" width="5" style="2" customWidth="1"/>
    <col min="14852" max="14852" width="5.5" style="2" customWidth="1"/>
    <col min="14853" max="14853" width="5.875" style="2" customWidth="1"/>
    <col min="14854" max="14854" width="4.375" style="2" customWidth="1"/>
    <col min="14855" max="14855" width="6" style="2" customWidth="1"/>
    <col min="14856" max="14856" width="5.125" style="2" bestFit="1" customWidth="1"/>
    <col min="14857" max="14859" width="3.125" style="2" bestFit="1" customWidth="1"/>
    <col min="14860" max="14860" width="4.875" style="2" customWidth="1"/>
    <col min="14861" max="14861" width="5.375" style="2" customWidth="1"/>
    <col min="14862" max="15096" width="8.625" style="2"/>
    <col min="15097" max="15097" width="0.125" style="2" customWidth="1"/>
    <col min="15098" max="15098" width="3.375" style="2" bestFit="1" customWidth="1"/>
    <col min="15099" max="15099" width="19.125" style="2" customWidth="1"/>
    <col min="15100" max="15100" width="2.875" style="2" customWidth="1"/>
    <col min="15101" max="15101" width="3.125" style="2" bestFit="1" customWidth="1"/>
    <col min="15102" max="15102" width="4" style="2" customWidth="1"/>
    <col min="15103" max="15103" width="4.125" style="2" customWidth="1"/>
    <col min="15104" max="15104" width="5.125" style="2" customWidth="1"/>
    <col min="15105" max="15105" width="3.625" style="2" bestFit="1" customWidth="1"/>
    <col min="15106" max="15106" width="5.375" style="2" bestFit="1" customWidth="1"/>
    <col min="15107" max="15107" width="5" style="2" customWidth="1"/>
    <col min="15108" max="15108" width="5.5" style="2" customWidth="1"/>
    <col min="15109" max="15109" width="5.875" style="2" customWidth="1"/>
    <col min="15110" max="15110" width="4.375" style="2" customWidth="1"/>
    <col min="15111" max="15111" width="6" style="2" customWidth="1"/>
    <col min="15112" max="15112" width="5.125" style="2" bestFit="1" customWidth="1"/>
    <col min="15113" max="15115" width="3.125" style="2" bestFit="1" customWidth="1"/>
    <col min="15116" max="15116" width="4.875" style="2" customWidth="1"/>
    <col min="15117" max="15117" width="5.375" style="2" customWidth="1"/>
    <col min="15118" max="15352" width="8.625" style="2"/>
    <col min="15353" max="15353" width="0.125" style="2" customWidth="1"/>
    <col min="15354" max="15354" width="3.375" style="2" bestFit="1" customWidth="1"/>
    <col min="15355" max="15355" width="19.125" style="2" customWidth="1"/>
    <col min="15356" max="15356" width="2.875" style="2" customWidth="1"/>
    <col min="15357" max="15357" width="3.125" style="2" bestFit="1" customWidth="1"/>
    <col min="15358" max="15358" width="4" style="2" customWidth="1"/>
    <col min="15359" max="15359" width="4.125" style="2" customWidth="1"/>
    <col min="15360" max="15360" width="5.125" style="2" customWidth="1"/>
    <col min="15361" max="15361" width="3.625" style="2" bestFit="1" customWidth="1"/>
    <col min="15362" max="15362" width="5.375" style="2" bestFit="1" customWidth="1"/>
    <col min="15363" max="15363" width="5" style="2" customWidth="1"/>
    <col min="15364" max="15364" width="5.5" style="2" customWidth="1"/>
    <col min="15365" max="15365" width="5.875" style="2" customWidth="1"/>
    <col min="15366" max="15366" width="4.375" style="2" customWidth="1"/>
    <col min="15367" max="15367" width="6" style="2" customWidth="1"/>
    <col min="15368" max="15368" width="5.125" style="2" bestFit="1" customWidth="1"/>
    <col min="15369" max="15371" width="3.125" style="2" bestFit="1" customWidth="1"/>
    <col min="15372" max="15372" width="4.875" style="2" customWidth="1"/>
    <col min="15373" max="15373" width="5.375" style="2" customWidth="1"/>
    <col min="15374" max="15608" width="8.625" style="2"/>
    <col min="15609" max="15609" width="0.125" style="2" customWidth="1"/>
    <col min="15610" max="15610" width="3.375" style="2" bestFit="1" customWidth="1"/>
    <col min="15611" max="15611" width="19.125" style="2" customWidth="1"/>
    <col min="15612" max="15612" width="2.875" style="2" customWidth="1"/>
    <col min="15613" max="15613" width="3.125" style="2" bestFit="1" customWidth="1"/>
    <col min="15614" max="15614" width="4" style="2" customWidth="1"/>
    <col min="15615" max="15615" width="4.125" style="2" customWidth="1"/>
    <col min="15616" max="15616" width="5.125" style="2" customWidth="1"/>
    <col min="15617" max="15617" width="3.625" style="2" bestFit="1" customWidth="1"/>
    <col min="15618" max="15618" width="5.375" style="2" bestFit="1" customWidth="1"/>
    <col min="15619" max="15619" width="5" style="2" customWidth="1"/>
    <col min="15620" max="15620" width="5.5" style="2" customWidth="1"/>
    <col min="15621" max="15621" width="5.875" style="2" customWidth="1"/>
    <col min="15622" max="15622" width="4.375" style="2" customWidth="1"/>
    <col min="15623" max="15623" width="6" style="2" customWidth="1"/>
    <col min="15624" max="15624" width="5.125" style="2" bestFit="1" customWidth="1"/>
    <col min="15625" max="15627" width="3.125" style="2" bestFit="1" customWidth="1"/>
    <col min="15628" max="15628" width="4.875" style="2" customWidth="1"/>
    <col min="15629" max="15629" width="5.375" style="2" customWidth="1"/>
    <col min="15630" max="15864" width="8.625" style="2"/>
    <col min="15865" max="15865" width="0.125" style="2" customWidth="1"/>
    <col min="15866" max="15866" width="3.375" style="2" bestFit="1" customWidth="1"/>
    <col min="15867" max="15867" width="19.125" style="2" customWidth="1"/>
    <col min="15868" max="15868" width="2.875" style="2" customWidth="1"/>
    <col min="15869" max="15869" width="3.125" style="2" bestFit="1" customWidth="1"/>
    <col min="15870" max="15870" width="4" style="2" customWidth="1"/>
    <col min="15871" max="15871" width="4.125" style="2" customWidth="1"/>
    <col min="15872" max="15872" width="5.125" style="2" customWidth="1"/>
    <col min="15873" max="15873" width="3.625" style="2" bestFit="1" customWidth="1"/>
    <col min="15874" max="15874" width="5.375" style="2" bestFit="1" customWidth="1"/>
    <col min="15875" max="15875" width="5" style="2" customWidth="1"/>
    <col min="15876" max="15876" width="5.5" style="2" customWidth="1"/>
    <col min="15877" max="15877" width="5.875" style="2" customWidth="1"/>
    <col min="15878" max="15878" width="4.375" style="2" customWidth="1"/>
    <col min="15879" max="15879" width="6" style="2" customWidth="1"/>
    <col min="15880" max="15880" width="5.125" style="2" bestFit="1" customWidth="1"/>
    <col min="15881" max="15883" width="3.125" style="2" bestFit="1" customWidth="1"/>
    <col min="15884" max="15884" width="4.875" style="2" customWidth="1"/>
    <col min="15885" max="15885" width="5.375" style="2" customWidth="1"/>
    <col min="15886" max="16120" width="8.625" style="2"/>
    <col min="16121" max="16121" width="0.125" style="2" customWidth="1"/>
    <col min="16122" max="16122" width="3.375" style="2" bestFit="1" customWidth="1"/>
    <col min="16123" max="16123" width="19.125" style="2" customWidth="1"/>
    <col min="16124" max="16124" width="2.875" style="2" customWidth="1"/>
    <col min="16125" max="16125" width="3.125" style="2" bestFit="1" customWidth="1"/>
    <col min="16126" max="16126" width="4" style="2" customWidth="1"/>
    <col min="16127" max="16127" width="4.125" style="2" customWidth="1"/>
    <col min="16128" max="16128" width="5.125" style="2" customWidth="1"/>
    <col min="16129" max="16129" width="3.625" style="2" bestFit="1" customWidth="1"/>
    <col min="16130" max="16130" width="5.375" style="2" bestFit="1" customWidth="1"/>
    <col min="16131" max="16131" width="5" style="2" customWidth="1"/>
    <col min="16132" max="16132" width="5.5" style="2" customWidth="1"/>
    <col min="16133" max="16133" width="5.875" style="2" customWidth="1"/>
    <col min="16134" max="16134" width="4.375" style="2" customWidth="1"/>
    <col min="16135" max="16135" width="6" style="2" customWidth="1"/>
    <col min="16136" max="16136" width="5.125" style="2" bestFit="1" customWidth="1"/>
    <col min="16137" max="16139" width="3.125" style="2" bestFit="1" customWidth="1"/>
    <col min="16140" max="16140" width="4.875" style="2" customWidth="1"/>
    <col min="16141" max="16141" width="5.375" style="2" customWidth="1"/>
    <col min="16142" max="16384" width="8.625" style="2"/>
  </cols>
  <sheetData>
    <row r="1" spans="1:18" ht="48.75" customHeight="1">
      <c r="L1" s="154" t="s">
        <v>0</v>
      </c>
      <c r="M1" s="154"/>
      <c r="N1" s="154"/>
      <c r="O1" s="154"/>
      <c r="P1" s="154"/>
      <c r="Q1" s="31"/>
      <c r="R1" s="31"/>
    </row>
    <row r="2" spans="1:18" ht="14.25" customHeight="1">
      <c r="M2" s="30"/>
      <c r="N2" s="30"/>
      <c r="O2" s="30"/>
      <c r="P2" s="30"/>
      <c r="Q2" s="30"/>
      <c r="R2" s="30"/>
    </row>
    <row r="3" spans="1:18">
      <c r="N3" s="141" t="s">
        <v>1</v>
      </c>
      <c r="O3" s="141"/>
    </row>
    <row r="4" spans="1:18">
      <c r="N4" s="141" t="s">
        <v>3</v>
      </c>
      <c r="O4" s="141"/>
    </row>
    <row r="5" spans="1:18" ht="27.6" customHeight="1">
      <c r="N5" s="164"/>
      <c r="O5" s="164"/>
    </row>
    <row r="6" spans="1:18">
      <c r="N6" s="141" t="s">
        <v>4</v>
      </c>
      <c r="O6" s="141"/>
      <c r="P6" s="141"/>
    </row>
    <row r="7" spans="1:18" s="4" customFormat="1" ht="15.6">
      <c r="A7" s="3"/>
      <c r="N7" s="140">
        <v>44803</v>
      </c>
      <c r="O7" s="141"/>
      <c r="P7" s="141"/>
    </row>
    <row r="8" spans="1:18" s="4" customFormat="1" ht="15.6">
      <c r="B8" s="27" t="s">
        <v>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8" s="4" customFormat="1" ht="19.350000000000001" customHeight="1">
      <c r="A9" s="3"/>
      <c r="B9" s="28" t="s">
        <v>6</v>
      </c>
      <c r="C9" s="162" t="s">
        <v>7</v>
      </c>
      <c r="D9" s="162"/>
      <c r="E9" s="162"/>
      <c r="F9" s="162"/>
      <c r="G9" s="162"/>
      <c r="H9" s="159" t="s">
        <v>8</v>
      </c>
      <c r="I9" s="159"/>
      <c r="J9" s="139" t="s">
        <v>9</v>
      </c>
      <c r="K9" s="139"/>
      <c r="L9" s="139"/>
      <c r="M9" s="139"/>
      <c r="N9" s="139"/>
      <c r="O9" s="139"/>
    </row>
    <row r="10" spans="1:18" s="4" customFormat="1" ht="15.6">
      <c r="A10" s="3"/>
      <c r="B10" s="29" t="s">
        <v>10</v>
      </c>
      <c r="C10" s="161" t="s">
        <v>11</v>
      </c>
      <c r="D10" s="161"/>
      <c r="E10" s="161"/>
      <c r="F10" s="161"/>
      <c r="G10" s="161"/>
      <c r="H10" s="138" t="s">
        <v>12</v>
      </c>
      <c r="I10" s="138"/>
      <c r="J10" s="161" t="s">
        <v>13</v>
      </c>
      <c r="K10" s="161"/>
      <c r="L10" s="161"/>
      <c r="M10" s="138" t="s">
        <v>14</v>
      </c>
      <c r="N10" s="138"/>
      <c r="O10" s="35">
        <v>7.09</v>
      </c>
    </row>
    <row r="11" spans="1:18" s="4" customFormat="1" ht="15.6">
      <c r="A11" s="3"/>
      <c r="B11" s="6"/>
      <c r="C11" s="6"/>
      <c r="D11" s="6"/>
      <c r="E11" s="6"/>
      <c r="F11" s="6"/>
      <c r="H11" s="160" t="s">
        <v>15</v>
      </c>
      <c r="I11" s="160"/>
      <c r="J11" s="191">
        <f>ROUND(N19/760,2)</f>
        <v>0</v>
      </c>
      <c r="K11" s="191"/>
      <c r="L11" s="163" t="s">
        <v>16</v>
      </c>
      <c r="M11" s="163"/>
      <c r="N11" s="163"/>
      <c r="O11" s="4">
        <f>ROUND(J11*1520,0)</f>
        <v>0</v>
      </c>
    </row>
    <row r="12" spans="1:18" s="4" customFormat="1" ht="15.6">
      <c r="A12" s="147" t="s">
        <v>104</v>
      </c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9"/>
      <c r="Q12"/>
      <c r="R12"/>
    </row>
    <row r="13" spans="1:18" ht="15.6">
      <c r="A13" s="150" t="s">
        <v>18</v>
      </c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</row>
    <row r="14" spans="1:18" ht="15">
      <c r="A14" s="109" t="s">
        <v>19</v>
      </c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</row>
    <row r="15" spans="1:18" ht="21.75" customHeight="1">
      <c r="A15" s="129" t="s">
        <v>20</v>
      </c>
      <c r="B15" s="117" t="s">
        <v>21</v>
      </c>
      <c r="C15" s="117" t="s">
        <v>22</v>
      </c>
      <c r="D15" s="135" t="s">
        <v>23</v>
      </c>
      <c r="E15" s="131" t="s">
        <v>24</v>
      </c>
      <c r="F15" s="119" t="s">
        <v>25</v>
      </c>
      <c r="G15" s="129" t="s">
        <v>26</v>
      </c>
      <c r="H15" s="129"/>
      <c r="I15" s="133" t="s">
        <v>27</v>
      </c>
      <c r="J15" s="134"/>
      <c r="K15" s="131" t="s">
        <v>28</v>
      </c>
      <c r="L15" s="119" t="s">
        <v>29</v>
      </c>
      <c r="M15" s="119" t="s">
        <v>30</v>
      </c>
      <c r="N15" s="131" t="s">
        <v>31</v>
      </c>
      <c r="O15" s="117" t="s">
        <v>32</v>
      </c>
      <c r="P15" s="117"/>
    </row>
    <row r="16" spans="1:18" s="1" customFormat="1" ht="80.25" customHeight="1">
      <c r="A16" s="130"/>
      <c r="B16" s="118"/>
      <c r="C16" s="118"/>
      <c r="D16" s="136"/>
      <c r="E16" s="132"/>
      <c r="F16" s="120"/>
      <c r="G16" s="72" t="s">
        <v>33</v>
      </c>
      <c r="H16" s="59" t="s">
        <v>34</v>
      </c>
      <c r="I16" s="59" t="s">
        <v>35</v>
      </c>
      <c r="J16" s="59" t="s">
        <v>26</v>
      </c>
      <c r="K16" s="132"/>
      <c r="L16" s="137"/>
      <c r="M16" s="120"/>
      <c r="N16" s="132"/>
      <c r="O16" s="118"/>
      <c r="P16" s="118"/>
    </row>
    <row r="17" spans="1:16" s="1" customFormat="1" ht="80.25" customHeight="1">
      <c r="A17" s="70" t="s">
        <v>36</v>
      </c>
      <c r="B17" s="55" t="s">
        <v>21</v>
      </c>
      <c r="C17" s="55" t="s">
        <v>22</v>
      </c>
      <c r="D17" s="74" t="s">
        <v>105</v>
      </c>
      <c r="E17" s="62" t="s">
        <v>24</v>
      </c>
      <c r="F17" s="57" t="s">
        <v>106</v>
      </c>
      <c r="G17" s="57" t="s">
        <v>33</v>
      </c>
      <c r="H17" s="62" t="s">
        <v>107</v>
      </c>
      <c r="I17" s="62" t="s">
        <v>108</v>
      </c>
      <c r="J17" s="62" t="s">
        <v>109</v>
      </c>
      <c r="K17" s="62" t="s">
        <v>41</v>
      </c>
      <c r="L17" s="58" t="s">
        <v>42</v>
      </c>
      <c r="M17" s="57" t="s">
        <v>43</v>
      </c>
      <c r="N17" s="62" t="s">
        <v>44</v>
      </c>
      <c r="O17" s="53" t="s">
        <v>32</v>
      </c>
      <c r="P17" s="65" t="s">
        <v>45</v>
      </c>
    </row>
    <row r="18" spans="1:16" s="47" customFormat="1" ht="13.5" customHeight="1">
      <c r="A18" s="54"/>
      <c r="B18" s="48"/>
      <c r="C18" s="38"/>
      <c r="D18" s="42"/>
      <c r="E18" s="39"/>
      <c r="F18" s="39"/>
      <c r="G18" s="37"/>
      <c r="H18" s="40"/>
      <c r="I18" s="37"/>
      <c r="J18" s="37"/>
      <c r="K18" s="37"/>
      <c r="L18" s="38"/>
      <c r="M18" s="37"/>
      <c r="N18" s="49">
        <f>F18+G18*H18+SUM(I18:M18)</f>
        <v>0</v>
      </c>
      <c r="O18" s="68"/>
      <c r="P18" s="71"/>
    </row>
    <row r="19" spans="1:16" ht="15.6">
      <c r="A19" s="142" t="s">
        <v>46</v>
      </c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4"/>
      <c r="N19" s="69">
        <f>SUM(N18:N18)</f>
        <v>0</v>
      </c>
      <c r="O19" s="145"/>
      <c r="P19" s="146"/>
    </row>
    <row r="20" spans="1:16" ht="15.6">
      <c r="A20" s="128" t="s">
        <v>47</v>
      </c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8">
        <v>172</v>
      </c>
      <c r="O20" s="34" t="s">
        <v>48</v>
      </c>
      <c r="P20" s="32">
        <f>ROUND(N20/1520,3)</f>
        <v>0.113</v>
      </c>
    </row>
    <row r="21" spans="1:16" ht="15.6">
      <c r="A21" s="128" t="s">
        <v>49</v>
      </c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9">
        <v>79</v>
      </c>
      <c r="O21" s="34" t="s">
        <v>48</v>
      </c>
      <c r="P21" s="32">
        <f>ROUND(N21/1520,3)</f>
        <v>5.1999999999999998E-2</v>
      </c>
    </row>
    <row r="22" spans="1:16" ht="15.6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1"/>
      <c r="O22" s="12"/>
    </row>
    <row r="23" spans="1:16" s="13" customFormat="1" ht="15.6">
      <c r="A23" s="108" t="s">
        <v>50</v>
      </c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</row>
    <row r="24" spans="1:16" s="13" customFormat="1" ht="15.6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spans="1:16" ht="15">
      <c r="A25" s="109" t="s">
        <v>51</v>
      </c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</row>
    <row r="26" spans="1:16" ht="15">
      <c r="A26" s="110" t="s">
        <v>52</v>
      </c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2"/>
    </row>
    <row r="27" spans="1:16" ht="16.350000000000001" customHeight="1">
      <c r="A27" s="113" t="s">
        <v>20</v>
      </c>
      <c r="B27" s="117" t="s">
        <v>21</v>
      </c>
      <c r="C27" s="117" t="s">
        <v>22</v>
      </c>
      <c r="D27" s="119" t="s">
        <v>23</v>
      </c>
      <c r="E27" s="119" t="s">
        <v>24</v>
      </c>
      <c r="F27" s="123" t="s">
        <v>53</v>
      </c>
      <c r="G27" s="124"/>
      <c r="H27" s="124"/>
      <c r="I27" s="124"/>
      <c r="J27" s="124"/>
      <c r="K27" s="124"/>
      <c r="L27" s="125"/>
      <c r="M27" s="126" t="s">
        <v>29</v>
      </c>
      <c r="N27" s="132" t="s">
        <v>31</v>
      </c>
      <c r="O27" s="125" t="s">
        <v>32</v>
      </c>
      <c r="P27" s="117"/>
    </row>
    <row r="28" spans="1:16" s="1" customFormat="1" ht="25.35" customHeight="1">
      <c r="A28" s="113"/>
      <c r="B28" s="117"/>
      <c r="C28" s="117"/>
      <c r="D28" s="119"/>
      <c r="E28" s="121"/>
      <c r="F28" s="175" t="s">
        <v>54</v>
      </c>
      <c r="G28" s="175"/>
      <c r="H28" s="115" t="s">
        <v>55</v>
      </c>
      <c r="I28" s="115" t="s">
        <v>56</v>
      </c>
      <c r="J28" s="115" t="s">
        <v>57</v>
      </c>
      <c r="K28" s="115" t="s">
        <v>58</v>
      </c>
      <c r="L28" s="115" t="s">
        <v>59</v>
      </c>
      <c r="M28" s="127"/>
      <c r="N28" s="179"/>
      <c r="O28" s="125"/>
      <c r="P28" s="117"/>
    </row>
    <row r="29" spans="1:16" s="1" customFormat="1" ht="67.349999999999994" customHeight="1">
      <c r="A29" s="113"/>
      <c r="B29" s="117"/>
      <c r="C29" s="117"/>
      <c r="D29" s="119"/>
      <c r="E29" s="121"/>
      <c r="F29" s="51" t="s">
        <v>60</v>
      </c>
      <c r="G29" s="33" t="s">
        <v>33</v>
      </c>
      <c r="H29" s="115"/>
      <c r="I29" s="115"/>
      <c r="J29" s="115"/>
      <c r="K29" s="115"/>
      <c r="L29" s="115"/>
      <c r="M29" s="189"/>
      <c r="N29" s="190"/>
      <c r="O29" s="125"/>
      <c r="P29" s="117"/>
    </row>
    <row r="30" spans="1:16" s="1" customFormat="1" ht="67.349999999999994" customHeight="1">
      <c r="A30" s="73" t="s">
        <v>36</v>
      </c>
      <c r="B30" s="55" t="s">
        <v>21</v>
      </c>
      <c r="C30" s="55" t="s">
        <v>22</v>
      </c>
      <c r="D30" s="75" t="s">
        <v>105</v>
      </c>
      <c r="E30" s="64" t="s">
        <v>24</v>
      </c>
      <c r="F30" s="51" t="s">
        <v>60</v>
      </c>
      <c r="G30" s="76" t="s">
        <v>33</v>
      </c>
      <c r="H30" s="63" t="s">
        <v>110</v>
      </c>
      <c r="I30" s="63" t="s">
        <v>111</v>
      </c>
      <c r="J30" s="63" t="s">
        <v>63</v>
      </c>
      <c r="K30" s="63" t="s">
        <v>112</v>
      </c>
      <c r="L30" s="63" t="s">
        <v>41</v>
      </c>
      <c r="M30" s="66" t="s">
        <v>42</v>
      </c>
      <c r="N30" s="60" t="s">
        <v>44</v>
      </c>
      <c r="O30" s="54" t="s">
        <v>32</v>
      </c>
      <c r="P30" s="53" t="s">
        <v>45</v>
      </c>
    </row>
    <row r="31" spans="1:16" s="1" customFormat="1" ht="13.5" customHeight="1">
      <c r="A31" s="54"/>
      <c r="B31" s="48"/>
      <c r="C31" s="38"/>
      <c r="D31" s="42"/>
      <c r="E31" s="50"/>
      <c r="F31" s="37"/>
      <c r="G31" s="42"/>
      <c r="H31" s="37"/>
      <c r="I31" s="37"/>
      <c r="J31" s="37"/>
      <c r="K31" s="37"/>
      <c r="L31" s="43"/>
      <c r="M31" s="26"/>
      <c r="N31" s="25">
        <f>SUM(G31:M31)</f>
        <v>0</v>
      </c>
      <c r="O31" s="67"/>
      <c r="P31" s="61"/>
    </row>
    <row r="32" spans="1:16" s="1" customFormat="1" ht="13.5" customHeight="1">
      <c r="A32" s="128" t="s">
        <v>65</v>
      </c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7">
        <f>SUM(N31:N31)</f>
        <v>0</v>
      </c>
      <c r="O32" s="145"/>
      <c r="P32" s="146"/>
    </row>
    <row r="33" spans="1:16" s="1" customFormat="1" ht="13.5" customHeight="1">
      <c r="A33" s="128" t="s">
        <v>49</v>
      </c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5">
        <v>34</v>
      </c>
      <c r="O33" s="34" t="s">
        <v>48</v>
      </c>
      <c r="P33" s="32">
        <f>ROUND(N33/1520,3)</f>
        <v>2.1999999999999999E-2</v>
      </c>
    </row>
    <row r="34" spans="1:16" s="1" customFormat="1" ht="13.5" customHeight="1">
      <c r="A34" s="168" t="s">
        <v>66</v>
      </c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70"/>
    </row>
    <row r="35" spans="1:16" s="1" customFormat="1" ht="13.5" customHeight="1">
      <c r="A35" t="s">
        <v>20</v>
      </c>
      <c r="B35" t="s">
        <v>67</v>
      </c>
      <c r="C35" t="s">
        <v>68</v>
      </c>
      <c r="D35" t="s">
        <v>69</v>
      </c>
      <c r="E35" t="s">
        <v>70</v>
      </c>
      <c r="F35" t="s">
        <v>71</v>
      </c>
      <c r="G35" t="s">
        <v>72</v>
      </c>
      <c r="H35" t="s">
        <v>73</v>
      </c>
      <c r="I35" t="s">
        <v>74</v>
      </c>
      <c r="J35" t="s">
        <v>75</v>
      </c>
      <c r="K35" t="s">
        <v>76</v>
      </c>
      <c r="L35" t="s">
        <v>77</v>
      </c>
      <c r="M35" t="s">
        <v>78</v>
      </c>
      <c r="N35" t="s">
        <v>79</v>
      </c>
      <c r="O35" t="s">
        <v>32</v>
      </c>
      <c r="P35" t="s">
        <v>80</v>
      </c>
    </row>
    <row r="36" spans="1:16" s="1" customFormat="1" ht="13.5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ht="35.1" customHeight="1">
      <c r="A37" s="128" t="s">
        <v>83</v>
      </c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7" t="e">
        <f>SUM(#REF!)</f>
        <v>#REF!</v>
      </c>
      <c r="O37" s="145"/>
      <c r="P37" s="146"/>
    </row>
    <row r="38" spans="1:16" ht="15.6">
      <c r="A38" s="176" t="s">
        <v>84</v>
      </c>
      <c r="B38" s="177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7" t="e">
        <f>N32+N37</f>
        <v>#REF!</v>
      </c>
      <c r="O38" s="178"/>
      <c r="P38" s="151"/>
    </row>
    <row r="39" spans="1:16" ht="14.2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7"/>
      <c r="O39" s="18"/>
      <c r="P39" s="18"/>
    </row>
    <row r="40" spans="1:16" ht="15">
      <c r="A40" s="165" t="s">
        <v>85</v>
      </c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</row>
    <row r="41" spans="1:16" ht="15.6">
      <c r="A41" t="s">
        <v>20</v>
      </c>
      <c r="B41" t="s">
        <v>67</v>
      </c>
      <c r="C41" t="s">
        <v>68</v>
      </c>
      <c r="D41" t="s">
        <v>69</v>
      </c>
      <c r="E41" t="s">
        <v>70</v>
      </c>
      <c r="F41" t="s">
        <v>71</v>
      </c>
      <c r="G41" t="s">
        <v>72</v>
      </c>
      <c r="H41" t="s">
        <v>73</v>
      </c>
      <c r="I41" t="s">
        <v>74</v>
      </c>
      <c r="J41" t="s">
        <v>75</v>
      </c>
      <c r="K41" t="s">
        <v>76</v>
      </c>
      <c r="L41" t="s">
        <v>77</v>
      </c>
      <c r="M41" t="s">
        <v>78</v>
      </c>
      <c r="N41" t="s">
        <v>79</v>
      </c>
      <c r="O41" t="s">
        <v>32</v>
      </c>
      <c r="P41" t="s">
        <v>80</v>
      </c>
    </row>
    <row r="42" spans="1:16" ht="15.6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30.6" customHeight="1">
      <c r="A43" s="176" t="s">
        <v>84</v>
      </c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7" t="e">
        <f>SUM(#REF!)</f>
        <v>#REF!</v>
      </c>
      <c r="O43" s="178"/>
      <c r="P43" s="151"/>
    </row>
    <row r="44" spans="1:16" ht="15.6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3"/>
      <c r="O44" s="3"/>
      <c r="P44" s="3"/>
    </row>
    <row r="45" spans="1:16" ht="15">
      <c r="A45" s="166" t="s">
        <v>87</v>
      </c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</row>
    <row r="46" spans="1:16" ht="15.6">
      <c r="A46" t="s">
        <v>20</v>
      </c>
      <c r="B46" t="s">
        <v>67</v>
      </c>
      <c r="C46" t="s">
        <v>68</v>
      </c>
      <c r="D46" t="s">
        <v>69</v>
      </c>
      <c r="E46" t="s">
        <v>70</v>
      </c>
      <c r="F46" t="s">
        <v>71</v>
      </c>
      <c r="G46" t="s">
        <v>72</v>
      </c>
      <c r="H46" t="s">
        <v>73</v>
      </c>
      <c r="I46" t="s">
        <v>74</v>
      </c>
      <c r="J46" t="s">
        <v>75</v>
      </c>
      <c r="K46" t="s">
        <v>76</v>
      </c>
      <c r="L46" t="s">
        <v>77</v>
      </c>
      <c r="M46" t="s">
        <v>78</v>
      </c>
      <c r="N46" t="s">
        <v>79</v>
      </c>
      <c r="O46" t="s">
        <v>32</v>
      </c>
      <c r="P46" t="s">
        <v>80</v>
      </c>
    </row>
    <row r="47" spans="1:16" s="4" customFormat="1" ht="15.6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27" customHeight="1">
      <c r="A48" s="171" t="s">
        <v>84</v>
      </c>
      <c r="B48" s="172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77" t="e">
        <f>SUM(#REF!)</f>
        <v>#REF!</v>
      </c>
      <c r="O48" s="173"/>
      <c r="P48" s="174"/>
    </row>
    <row r="49" spans="1:16" ht="15.6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3"/>
      <c r="O49" s="3"/>
      <c r="P49" s="3"/>
    </row>
    <row r="50" spans="1:16" ht="27.75" hidden="1" customHeight="1">
      <c r="A50" s="182" t="s">
        <v>88</v>
      </c>
      <c r="B50" s="182"/>
      <c r="C50" s="182"/>
      <c r="D50" s="182"/>
      <c r="E50" s="182"/>
      <c r="F50" s="182"/>
      <c r="G50" s="182"/>
      <c r="H50" s="182"/>
      <c r="I50" s="182"/>
      <c r="J50" s="182"/>
      <c r="K50" s="182" t="s">
        <v>89</v>
      </c>
      <c r="L50" s="182"/>
      <c r="M50" s="182"/>
      <c r="N50" s="182"/>
      <c r="O50" s="182"/>
      <c r="P50" s="182"/>
    </row>
    <row r="51" spans="1:16" ht="15" hidden="1">
      <c r="A51" s="186" t="s">
        <v>90</v>
      </c>
      <c r="B51" s="186"/>
      <c r="C51" s="186" t="s">
        <v>91</v>
      </c>
      <c r="D51" s="186"/>
      <c r="E51" s="186" t="s">
        <v>92</v>
      </c>
      <c r="F51" s="186"/>
      <c r="G51" s="186" t="s">
        <v>93</v>
      </c>
      <c r="H51" s="186"/>
      <c r="I51" s="186" t="s">
        <v>84</v>
      </c>
      <c r="J51" s="186"/>
      <c r="K51" s="186" t="s">
        <v>84</v>
      </c>
      <c r="L51" s="186"/>
      <c r="M51" s="184" t="s">
        <v>94</v>
      </c>
      <c r="N51" s="184"/>
      <c r="O51" s="184" t="s">
        <v>95</v>
      </c>
      <c r="P51" s="184"/>
    </row>
    <row r="52" spans="1:16" hidden="1">
      <c r="A52" s="187">
        <f>N19</f>
        <v>0</v>
      </c>
      <c r="B52" s="187"/>
      <c r="C52" s="185" t="e">
        <f>N38</f>
        <v>#REF!</v>
      </c>
      <c r="D52" s="185"/>
      <c r="E52" s="185" t="e">
        <f>N43</f>
        <v>#REF!</v>
      </c>
      <c r="F52" s="185"/>
      <c r="G52" s="185" t="e">
        <f>N48</f>
        <v>#REF!</v>
      </c>
      <c r="H52" s="185"/>
      <c r="I52" s="187" t="e">
        <f>SUM(A52:H52)</f>
        <v>#REF!</v>
      </c>
      <c r="J52" s="187"/>
      <c r="K52" s="188" t="e">
        <f>ROUND(I52/1520,2)</f>
        <v>#REF!</v>
      </c>
      <c r="L52" s="188"/>
      <c r="M52" s="185">
        <f>ROUND(P20,2)</f>
        <v>0.11</v>
      </c>
      <c r="N52" s="185"/>
      <c r="O52" s="185">
        <f>ROUND(P21+P33,2)</f>
        <v>7.0000000000000007E-2</v>
      </c>
      <c r="P52" s="185"/>
    </row>
    <row r="53" spans="1:16" hidden="1"/>
    <row r="54" spans="1:16" hidden="1">
      <c r="B54" s="19"/>
      <c r="C54" s="19"/>
      <c r="D54" s="19"/>
    </row>
    <row r="55" spans="1:16">
      <c r="A55" s="141" t="s">
        <v>96</v>
      </c>
      <c r="B55" s="141"/>
      <c r="C55" s="19"/>
      <c r="D55" s="19"/>
      <c r="L55" s="152" t="str">
        <f>C10</f>
        <v>Marius Gžegoževskis</v>
      </c>
      <c r="M55" s="152"/>
      <c r="N55" s="152"/>
      <c r="O55" s="152"/>
      <c r="P55" s="152"/>
    </row>
    <row r="56" spans="1:16" s="4" customFormat="1" ht="15.6">
      <c r="A56" s="1"/>
      <c r="B56" s="19"/>
      <c r="C56" s="19"/>
      <c r="D56" s="153" t="s">
        <v>97</v>
      </c>
      <c r="E56" s="153"/>
      <c r="F56" s="153"/>
      <c r="G56" s="153"/>
      <c r="H56" s="153"/>
      <c r="I56" s="153"/>
      <c r="J56" s="153"/>
      <c r="K56" s="153"/>
      <c r="L56" s="151" t="s">
        <v>98</v>
      </c>
      <c r="M56" s="151"/>
      <c r="N56" s="151"/>
      <c r="O56" s="151"/>
      <c r="P56" s="151"/>
    </row>
    <row r="57" spans="1:16" s="4" customFormat="1" ht="19.350000000000001" customHeight="1">
      <c r="A57" s="1"/>
      <c r="B57" s="19"/>
      <c r="C57" s="19"/>
      <c r="D57" s="20"/>
      <c r="E57" s="20"/>
      <c r="F57" s="20"/>
      <c r="G57" s="20"/>
      <c r="H57" s="20"/>
      <c r="I57" s="20"/>
      <c r="J57" s="20"/>
      <c r="K57" s="20"/>
      <c r="L57" s="1"/>
      <c r="M57" s="1"/>
      <c r="N57" s="1"/>
      <c r="O57" s="1"/>
      <c r="P57" s="1"/>
    </row>
    <row r="58" spans="1:16" ht="36.6" customHeight="1">
      <c r="A58" s="141" t="s">
        <v>99</v>
      </c>
      <c r="B58" s="141"/>
      <c r="L58" s="152" t="s">
        <v>100</v>
      </c>
      <c r="M58" s="152"/>
      <c r="N58" s="152"/>
      <c r="O58" s="152"/>
      <c r="P58" s="152"/>
    </row>
    <row r="59" spans="1:16">
      <c r="D59" s="151" t="s">
        <v>101</v>
      </c>
      <c r="E59" s="151"/>
      <c r="F59" s="151"/>
      <c r="G59" s="151"/>
      <c r="H59" s="151"/>
      <c r="I59" s="151"/>
      <c r="J59" s="151"/>
      <c r="K59" s="151"/>
      <c r="L59" s="151" t="s">
        <v>98</v>
      </c>
      <c r="M59" s="151"/>
      <c r="N59" s="151"/>
      <c r="O59" s="151"/>
      <c r="P59" s="151"/>
    </row>
    <row r="60" spans="1:16" ht="15.75" customHeight="1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>
      <c r="A61" s="141" t="s">
        <v>102</v>
      </c>
      <c r="B61" s="141"/>
      <c r="L61" s="152" t="s">
        <v>103</v>
      </c>
      <c r="M61" s="152"/>
      <c r="N61" s="152"/>
      <c r="O61" s="152"/>
      <c r="P61" s="152"/>
    </row>
    <row r="62" spans="1:16" ht="13.35" customHeight="1">
      <c r="D62" s="151" t="s">
        <v>101</v>
      </c>
      <c r="E62" s="151"/>
      <c r="F62" s="151"/>
      <c r="G62" s="151"/>
      <c r="H62" s="151"/>
      <c r="I62" s="151"/>
      <c r="J62" s="151"/>
      <c r="K62" s="151"/>
      <c r="L62" s="151" t="s">
        <v>98</v>
      </c>
      <c r="M62" s="151"/>
      <c r="N62" s="151"/>
      <c r="O62" s="151"/>
      <c r="P62" s="151"/>
    </row>
    <row r="63" spans="1:16" ht="13.35" customHeight="1"/>
    <row r="67" ht="15.75" customHeight="1"/>
  </sheetData>
  <mergeCells count="98">
    <mergeCell ref="A25:P25"/>
    <mergeCell ref="O15:P16"/>
    <mergeCell ref="G15:H15"/>
    <mergeCell ref="I15:J15"/>
    <mergeCell ref="K15:K16"/>
    <mergeCell ref="L15:L16"/>
    <mergeCell ref="M15:M16"/>
    <mergeCell ref="N15:N16"/>
    <mergeCell ref="A15:A16"/>
    <mergeCell ref="D15:D16"/>
    <mergeCell ref="E15:E16"/>
    <mergeCell ref="F15:F16"/>
    <mergeCell ref="A21:M21"/>
    <mergeCell ref="A23:O23"/>
    <mergeCell ref="L1:P1"/>
    <mergeCell ref="N3:O3"/>
    <mergeCell ref="N4:O4"/>
    <mergeCell ref="N5:O5"/>
    <mergeCell ref="N6:P6"/>
    <mergeCell ref="N7:P7"/>
    <mergeCell ref="A19:M19"/>
    <mergeCell ref="O19:P19"/>
    <mergeCell ref="A20:M20"/>
    <mergeCell ref="H11:I11"/>
    <mergeCell ref="J11:K11"/>
    <mergeCell ref="L11:N11"/>
    <mergeCell ref="A12:P12"/>
    <mergeCell ref="A13:P13"/>
    <mergeCell ref="A14:P14"/>
    <mergeCell ref="C9:G9"/>
    <mergeCell ref="H9:I9"/>
    <mergeCell ref="J9:O9"/>
    <mergeCell ref="C10:G10"/>
    <mergeCell ref="H10:I10"/>
    <mergeCell ref="J10:L10"/>
    <mergeCell ref="M10:N10"/>
    <mergeCell ref="B15:B16"/>
    <mergeCell ref="C15:C16"/>
    <mergeCell ref="A32:M32"/>
    <mergeCell ref="O32:P32"/>
    <mergeCell ref="F28:G28"/>
    <mergeCell ref="H28:H29"/>
    <mergeCell ref="I28:I29"/>
    <mergeCell ref="J28:J29"/>
    <mergeCell ref="K28:K29"/>
    <mergeCell ref="L28:L29"/>
    <mergeCell ref="A26:P26"/>
    <mergeCell ref="A27:A29"/>
    <mergeCell ref="B27:B29"/>
    <mergeCell ref="C27:C29"/>
    <mergeCell ref="D27:D29"/>
    <mergeCell ref="E27:E29"/>
    <mergeCell ref="F27:L27"/>
    <mergeCell ref="M27:M29"/>
    <mergeCell ref="N27:N29"/>
    <mergeCell ref="O27:P29"/>
    <mergeCell ref="A33:M33"/>
    <mergeCell ref="A34:P34"/>
    <mergeCell ref="A61:B61"/>
    <mergeCell ref="L61:P61"/>
    <mergeCell ref="D62:K62"/>
    <mergeCell ref="L62:P62"/>
    <mergeCell ref="A55:B55"/>
    <mergeCell ref="L55:P55"/>
    <mergeCell ref="D56:K56"/>
    <mergeCell ref="L56:P56"/>
    <mergeCell ref="A58:B58"/>
    <mergeCell ref="L58:P58"/>
    <mergeCell ref="D59:K59"/>
    <mergeCell ref="L59:P59"/>
    <mergeCell ref="A52:B52"/>
    <mergeCell ref="C52:D52"/>
    <mergeCell ref="O52:P52"/>
    <mergeCell ref="A51:B51"/>
    <mergeCell ref="C51:D51"/>
    <mergeCell ref="E51:F51"/>
    <mergeCell ref="G51:H51"/>
    <mergeCell ref="I51:J51"/>
    <mergeCell ref="K51:L51"/>
    <mergeCell ref="E52:F52"/>
    <mergeCell ref="G52:H52"/>
    <mergeCell ref="I52:J52"/>
    <mergeCell ref="K52:L52"/>
    <mergeCell ref="M52:N52"/>
    <mergeCell ref="A37:M37"/>
    <mergeCell ref="O37:P37"/>
    <mergeCell ref="A38:M38"/>
    <mergeCell ref="O38:P38"/>
    <mergeCell ref="M51:N51"/>
    <mergeCell ref="O51:P51"/>
    <mergeCell ref="A48:M48"/>
    <mergeCell ref="O48:P48"/>
    <mergeCell ref="A50:J50"/>
    <mergeCell ref="K50:P50"/>
    <mergeCell ref="A43:M43"/>
    <mergeCell ref="O43:P43"/>
    <mergeCell ref="A45:P45"/>
    <mergeCell ref="A40:P40"/>
  </mergeCells>
  <dataValidations count="7">
    <dataValidation type="list" allowBlank="1" showInputMessage="1" showErrorMessage="1" sqref="A58:B58" xr:uid="{45669B04-C127-424A-842B-9EF2538D5ED7}">
      <formula1>"Katedros vedėjas,Katedros vedėja"</formula1>
    </dataValidation>
    <dataValidation type="list" allowBlank="1" showInputMessage="1" showErrorMessage="1" sqref="A61 C61" xr:uid="{3921B1AF-B2F5-4CA0-B822-3DEAEB526678}">
      <formula1>"Prodekanas,Prodekanė"</formula1>
    </dataValidation>
    <dataValidation type="list" allowBlank="1" showInputMessage="1" showErrorMessage="1" sqref="WVH983066:WVL983066 K983059:N983059 K917523:N917523 K851987:N851987 K786451:N786451 K720915:N720915 K655379:N655379 K589843:N589843 K524307:N524307 K458771:N458771 K393235:N393235 K327699:N327699 K262163:N262163 K196627:N196627 K131091:N131091 K65555:N65555 WLL983066:WLP983066 WBP983066:WBT983066 VRT983066:VRX983066 VHX983066:VIB983066 UYB983066:UYF983066 UOF983066:UOJ983066 UEJ983066:UEN983066 TUN983066:TUR983066 TKR983066:TKV983066 TAV983066:TAZ983066 SQZ983066:SRD983066 SHD983066:SHH983066 RXH983066:RXL983066 RNL983066:RNP983066 RDP983066:RDT983066 QTT983066:QTX983066 QJX983066:QKB983066 QAB983066:QAF983066 PQF983066:PQJ983066 PGJ983066:PGN983066 OWN983066:OWR983066 OMR983066:OMV983066 OCV983066:OCZ983066 NSZ983066:NTD983066 NJD983066:NJH983066 MZH983066:MZL983066 MPL983066:MPP983066 MFP983066:MFT983066 LVT983066:LVX983066 LLX983066:LMB983066 LCB983066:LCF983066 KSF983066:KSJ983066 KIJ983066:KIN983066 JYN983066:JYR983066 JOR983066:JOV983066 JEV983066:JEZ983066 IUZ983066:IVD983066 ILD983066:ILH983066 IBH983066:IBL983066 HRL983066:HRP983066 HHP983066:HHT983066 GXT983066:GXX983066 GNX983066:GOB983066 GEB983066:GEF983066 FUF983066:FUJ983066 FKJ983066:FKN983066 FAN983066:FAR983066 EQR983066:EQV983066 EGV983066:EGZ983066 DWZ983066:DXD983066 DND983066:DNH983066 DDH983066:DDL983066 CTL983066:CTP983066 CJP983066:CJT983066 BZT983066:BZX983066 BPX983066:BQB983066 BGB983066:BGF983066 AWF983066:AWJ983066 AMJ983066:AMN983066 ACN983066:ACR983066 SR983066:SV983066 IV983066:IZ983066 WVH917530:WVL917530 WLL917530:WLP917530 WBP917530:WBT917530 VRT917530:VRX917530 VHX917530:VIB917530 UYB917530:UYF917530 UOF917530:UOJ917530 UEJ917530:UEN917530 TUN917530:TUR917530 TKR917530:TKV917530 TAV917530:TAZ917530 SQZ917530:SRD917530 SHD917530:SHH917530 RXH917530:RXL917530 RNL917530:RNP917530 RDP917530:RDT917530 QTT917530:QTX917530 QJX917530:QKB917530 QAB917530:QAF917530 PQF917530:PQJ917530 PGJ917530:PGN917530 OWN917530:OWR917530 OMR917530:OMV917530 OCV917530:OCZ917530 NSZ917530:NTD917530 NJD917530:NJH917530 MZH917530:MZL917530 MPL917530:MPP917530 MFP917530:MFT917530 LVT917530:LVX917530 LLX917530:LMB917530 LCB917530:LCF917530 KSF917530:KSJ917530 KIJ917530:KIN917530 JYN917530:JYR917530 JOR917530:JOV917530 JEV917530:JEZ917530 IUZ917530:IVD917530 ILD917530:ILH917530 IBH917530:IBL917530 HRL917530:HRP917530 HHP917530:HHT917530 GXT917530:GXX917530 GNX917530:GOB917530 GEB917530:GEF917530 FUF917530:FUJ917530 FKJ917530:FKN917530 FAN917530:FAR917530 EQR917530:EQV917530 EGV917530:EGZ917530 DWZ917530:DXD917530 DND917530:DNH917530 DDH917530:DDL917530 CTL917530:CTP917530 CJP917530:CJT917530 BZT917530:BZX917530 BPX917530:BQB917530 BGB917530:BGF917530 AWF917530:AWJ917530 AMJ917530:AMN917530 ACN917530:ACR917530 SR917530:SV917530 IV917530:IZ917530 WVH851994:WVL851994 WLL851994:WLP851994 WBP851994:WBT851994 VRT851994:VRX851994 VHX851994:VIB851994 UYB851994:UYF851994 UOF851994:UOJ851994 UEJ851994:UEN851994 TUN851994:TUR851994 TKR851994:TKV851994 TAV851994:TAZ851994 SQZ851994:SRD851994 SHD851994:SHH851994 RXH851994:RXL851994 RNL851994:RNP851994 RDP851994:RDT851994 QTT851994:QTX851994 QJX851994:QKB851994 QAB851994:QAF851994 PQF851994:PQJ851994 PGJ851994:PGN851994 OWN851994:OWR851994 OMR851994:OMV851994 OCV851994:OCZ851994 NSZ851994:NTD851994 NJD851994:NJH851994 MZH851994:MZL851994 MPL851994:MPP851994 MFP851994:MFT851994 LVT851994:LVX851994 LLX851994:LMB851994 LCB851994:LCF851994 KSF851994:KSJ851994 KIJ851994:KIN851994 JYN851994:JYR851994 JOR851994:JOV851994 JEV851994:JEZ851994 IUZ851994:IVD851994 ILD851994:ILH851994 IBH851994:IBL851994 HRL851994:HRP851994 HHP851994:HHT851994 GXT851994:GXX851994 GNX851994:GOB851994 GEB851994:GEF851994 FUF851994:FUJ851994 FKJ851994:FKN851994 FAN851994:FAR851994 EQR851994:EQV851994 EGV851994:EGZ851994 DWZ851994:DXD851994 DND851994:DNH851994 DDH851994:DDL851994 CTL851994:CTP851994 CJP851994:CJT851994 BZT851994:BZX851994 BPX851994:BQB851994 BGB851994:BGF851994 AWF851994:AWJ851994 AMJ851994:AMN851994 ACN851994:ACR851994 SR851994:SV851994 IV851994:IZ851994 WVH786458:WVL786458 WLL786458:WLP786458 WBP786458:WBT786458 VRT786458:VRX786458 VHX786458:VIB786458 UYB786458:UYF786458 UOF786458:UOJ786458 UEJ786458:UEN786458 TUN786458:TUR786458 TKR786458:TKV786458 TAV786458:TAZ786458 SQZ786458:SRD786458 SHD786458:SHH786458 RXH786458:RXL786458 RNL786458:RNP786458 RDP786458:RDT786458 QTT786458:QTX786458 QJX786458:QKB786458 QAB786458:QAF786458 PQF786458:PQJ786458 PGJ786458:PGN786458 OWN786458:OWR786458 OMR786458:OMV786458 OCV786458:OCZ786458 NSZ786458:NTD786458 NJD786458:NJH786458 MZH786458:MZL786458 MPL786458:MPP786458 MFP786458:MFT786458 LVT786458:LVX786458 LLX786458:LMB786458 LCB786458:LCF786458 KSF786458:KSJ786458 KIJ786458:KIN786458 JYN786458:JYR786458 JOR786458:JOV786458 JEV786458:JEZ786458 IUZ786458:IVD786458 ILD786458:ILH786458 IBH786458:IBL786458 HRL786458:HRP786458 HHP786458:HHT786458 GXT786458:GXX786458 GNX786458:GOB786458 GEB786458:GEF786458 FUF786458:FUJ786458 FKJ786458:FKN786458 FAN786458:FAR786458 EQR786458:EQV786458 EGV786458:EGZ786458 DWZ786458:DXD786458 DND786458:DNH786458 DDH786458:DDL786458 CTL786458:CTP786458 CJP786458:CJT786458 BZT786458:BZX786458 BPX786458:BQB786458 BGB786458:BGF786458 AWF786458:AWJ786458 AMJ786458:AMN786458 ACN786458:ACR786458 SR786458:SV786458 IV786458:IZ786458 WVH720922:WVL720922 WLL720922:WLP720922 WBP720922:WBT720922 VRT720922:VRX720922 VHX720922:VIB720922 UYB720922:UYF720922 UOF720922:UOJ720922 UEJ720922:UEN720922 TUN720922:TUR720922 TKR720922:TKV720922 TAV720922:TAZ720922 SQZ720922:SRD720922 SHD720922:SHH720922 RXH720922:RXL720922 RNL720922:RNP720922 RDP720922:RDT720922 QTT720922:QTX720922 QJX720922:QKB720922 QAB720922:QAF720922 PQF720922:PQJ720922 PGJ720922:PGN720922 OWN720922:OWR720922 OMR720922:OMV720922 OCV720922:OCZ720922 NSZ720922:NTD720922 NJD720922:NJH720922 MZH720922:MZL720922 MPL720922:MPP720922 MFP720922:MFT720922 LVT720922:LVX720922 LLX720922:LMB720922 LCB720922:LCF720922 KSF720922:KSJ720922 KIJ720922:KIN720922 JYN720922:JYR720922 JOR720922:JOV720922 JEV720922:JEZ720922 IUZ720922:IVD720922 ILD720922:ILH720922 IBH720922:IBL720922 HRL720922:HRP720922 HHP720922:HHT720922 GXT720922:GXX720922 GNX720922:GOB720922 GEB720922:GEF720922 FUF720922:FUJ720922 FKJ720922:FKN720922 FAN720922:FAR720922 EQR720922:EQV720922 EGV720922:EGZ720922 DWZ720922:DXD720922 DND720922:DNH720922 DDH720922:DDL720922 CTL720922:CTP720922 CJP720922:CJT720922 BZT720922:BZX720922 BPX720922:BQB720922 BGB720922:BGF720922 AWF720922:AWJ720922 AMJ720922:AMN720922 ACN720922:ACR720922 SR720922:SV720922 IV720922:IZ720922 WVH655386:WVL655386 WLL655386:WLP655386 WBP655386:WBT655386 VRT655386:VRX655386 VHX655386:VIB655386 UYB655386:UYF655386 UOF655386:UOJ655386 UEJ655386:UEN655386 TUN655386:TUR655386 TKR655386:TKV655386 TAV655386:TAZ655386 SQZ655386:SRD655386 SHD655386:SHH655386 RXH655386:RXL655386 RNL655386:RNP655386 RDP655386:RDT655386 QTT655386:QTX655386 QJX655386:QKB655386 QAB655386:QAF655386 PQF655386:PQJ655386 PGJ655386:PGN655386 OWN655386:OWR655386 OMR655386:OMV655386 OCV655386:OCZ655386 NSZ655386:NTD655386 NJD655386:NJH655386 MZH655386:MZL655386 MPL655386:MPP655386 MFP655386:MFT655386 LVT655386:LVX655386 LLX655386:LMB655386 LCB655386:LCF655386 KSF655386:KSJ655386 KIJ655386:KIN655386 JYN655386:JYR655386 JOR655386:JOV655386 JEV655386:JEZ655386 IUZ655386:IVD655386 ILD655386:ILH655386 IBH655386:IBL655386 HRL655386:HRP655386 HHP655386:HHT655386 GXT655386:GXX655386 GNX655386:GOB655386 GEB655386:GEF655386 FUF655386:FUJ655386 FKJ655386:FKN655386 FAN655386:FAR655386 EQR655386:EQV655386 EGV655386:EGZ655386 DWZ655386:DXD655386 DND655386:DNH655386 DDH655386:DDL655386 CTL655386:CTP655386 CJP655386:CJT655386 BZT655386:BZX655386 BPX655386:BQB655386 BGB655386:BGF655386 AWF655386:AWJ655386 AMJ655386:AMN655386 ACN655386:ACR655386 SR655386:SV655386 IV655386:IZ655386 WVH589850:WVL589850 WLL589850:WLP589850 WBP589850:WBT589850 VRT589850:VRX589850 VHX589850:VIB589850 UYB589850:UYF589850 UOF589850:UOJ589850 UEJ589850:UEN589850 TUN589850:TUR589850 TKR589850:TKV589850 TAV589850:TAZ589850 SQZ589850:SRD589850 SHD589850:SHH589850 RXH589850:RXL589850 RNL589850:RNP589850 RDP589850:RDT589850 QTT589850:QTX589850 QJX589850:QKB589850 QAB589850:QAF589850 PQF589850:PQJ589850 PGJ589850:PGN589850 OWN589850:OWR589850 OMR589850:OMV589850 OCV589850:OCZ589850 NSZ589850:NTD589850 NJD589850:NJH589850 MZH589850:MZL589850 MPL589850:MPP589850 MFP589850:MFT589850 LVT589850:LVX589850 LLX589850:LMB589850 LCB589850:LCF589850 KSF589850:KSJ589850 KIJ589850:KIN589850 JYN589850:JYR589850 JOR589850:JOV589850 JEV589850:JEZ589850 IUZ589850:IVD589850 ILD589850:ILH589850 IBH589850:IBL589850 HRL589850:HRP589850 HHP589850:HHT589850 GXT589850:GXX589850 GNX589850:GOB589850 GEB589850:GEF589850 FUF589850:FUJ589850 FKJ589850:FKN589850 FAN589850:FAR589850 EQR589850:EQV589850 EGV589850:EGZ589850 DWZ589850:DXD589850 DND589850:DNH589850 DDH589850:DDL589850 CTL589850:CTP589850 CJP589850:CJT589850 BZT589850:BZX589850 BPX589850:BQB589850 BGB589850:BGF589850 AWF589850:AWJ589850 AMJ589850:AMN589850 ACN589850:ACR589850 SR589850:SV589850 IV589850:IZ589850 WVH524314:WVL524314 WLL524314:WLP524314 WBP524314:WBT524314 VRT524314:VRX524314 VHX524314:VIB524314 UYB524314:UYF524314 UOF524314:UOJ524314 UEJ524314:UEN524314 TUN524314:TUR524314 TKR524314:TKV524314 TAV524314:TAZ524314 SQZ524314:SRD524314 SHD524314:SHH524314 RXH524314:RXL524314 RNL524314:RNP524314 RDP524314:RDT524314 QTT524314:QTX524314 QJX524314:QKB524314 QAB524314:QAF524314 PQF524314:PQJ524314 PGJ524314:PGN524314 OWN524314:OWR524314 OMR524314:OMV524314 OCV524314:OCZ524314 NSZ524314:NTD524314 NJD524314:NJH524314 MZH524314:MZL524314 MPL524314:MPP524314 MFP524314:MFT524314 LVT524314:LVX524314 LLX524314:LMB524314 LCB524314:LCF524314 KSF524314:KSJ524314 KIJ524314:KIN524314 JYN524314:JYR524314 JOR524314:JOV524314 JEV524314:JEZ524314 IUZ524314:IVD524314 ILD524314:ILH524314 IBH524314:IBL524314 HRL524314:HRP524314 HHP524314:HHT524314 GXT524314:GXX524314 GNX524314:GOB524314 GEB524314:GEF524314 FUF524314:FUJ524314 FKJ524314:FKN524314 FAN524314:FAR524314 EQR524314:EQV524314 EGV524314:EGZ524314 DWZ524314:DXD524314 DND524314:DNH524314 DDH524314:DDL524314 CTL524314:CTP524314 CJP524314:CJT524314 BZT524314:BZX524314 BPX524314:BQB524314 BGB524314:BGF524314 AWF524314:AWJ524314 AMJ524314:AMN524314 ACN524314:ACR524314 SR524314:SV524314 IV524314:IZ524314 WVH458778:WVL458778 WLL458778:WLP458778 WBP458778:WBT458778 VRT458778:VRX458778 VHX458778:VIB458778 UYB458778:UYF458778 UOF458778:UOJ458778 UEJ458778:UEN458778 TUN458778:TUR458778 TKR458778:TKV458778 TAV458778:TAZ458778 SQZ458778:SRD458778 SHD458778:SHH458778 RXH458778:RXL458778 RNL458778:RNP458778 RDP458778:RDT458778 QTT458778:QTX458778 QJX458778:QKB458778 QAB458778:QAF458778 PQF458778:PQJ458778 PGJ458778:PGN458778 OWN458778:OWR458778 OMR458778:OMV458778 OCV458778:OCZ458778 NSZ458778:NTD458778 NJD458778:NJH458778 MZH458778:MZL458778 MPL458778:MPP458778 MFP458778:MFT458778 LVT458778:LVX458778 LLX458778:LMB458778 LCB458778:LCF458778 KSF458778:KSJ458778 KIJ458778:KIN458778 JYN458778:JYR458778 JOR458778:JOV458778 JEV458778:JEZ458778 IUZ458778:IVD458778 ILD458778:ILH458778 IBH458778:IBL458778 HRL458778:HRP458778 HHP458778:HHT458778 GXT458778:GXX458778 GNX458778:GOB458778 GEB458778:GEF458778 FUF458778:FUJ458778 FKJ458778:FKN458778 FAN458778:FAR458778 EQR458778:EQV458778 EGV458778:EGZ458778 DWZ458778:DXD458778 DND458778:DNH458778 DDH458778:DDL458778 CTL458778:CTP458778 CJP458778:CJT458778 BZT458778:BZX458778 BPX458778:BQB458778 BGB458778:BGF458778 AWF458778:AWJ458778 AMJ458778:AMN458778 ACN458778:ACR458778 SR458778:SV458778 IV458778:IZ458778 WVH393242:WVL393242 WLL393242:WLP393242 WBP393242:WBT393242 VRT393242:VRX393242 VHX393242:VIB393242 UYB393242:UYF393242 UOF393242:UOJ393242 UEJ393242:UEN393242 TUN393242:TUR393242 TKR393242:TKV393242 TAV393242:TAZ393242 SQZ393242:SRD393242 SHD393242:SHH393242 RXH393242:RXL393242 RNL393242:RNP393242 RDP393242:RDT393242 QTT393242:QTX393242 QJX393242:QKB393242 QAB393242:QAF393242 PQF393242:PQJ393242 PGJ393242:PGN393242 OWN393242:OWR393242 OMR393242:OMV393242 OCV393242:OCZ393242 NSZ393242:NTD393242 NJD393242:NJH393242 MZH393242:MZL393242 MPL393242:MPP393242 MFP393242:MFT393242 LVT393242:LVX393242 LLX393242:LMB393242 LCB393242:LCF393242 KSF393242:KSJ393242 KIJ393242:KIN393242 JYN393242:JYR393242 JOR393242:JOV393242 JEV393242:JEZ393242 IUZ393242:IVD393242 ILD393242:ILH393242 IBH393242:IBL393242 HRL393242:HRP393242 HHP393242:HHT393242 GXT393242:GXX393242 GNX393242:GOB393242 GEB393242:GEF393242 FUF393242:FUJ393242 FKJ393242:FKN393242 FAN393242:FAR393242 EQR393242:EQV393242 EGV393242:EGZ393242 DWZ393242:DXD393242 DND393242:DNH393242 DDH393242:DDL393242 CTL393242:CTP393242 CJP393242:CJT393242 BZT393242:BZX393242 BPX393242:BQB393242 BGB393242:BGF393242 AWF393242:AWJ393242 AMJ393242:AMN393242 ACN393242:ACR393242 SR393242:SV393242 IV393242:IZ393242 WVH327706:WVL327706 WLL327706:WLP327706 WBP327706:WBT327706 VRT327706:VRX327706 VHX327706:VIB327706 UYB327706:UYF327706 UOF327706:UOJ327706 UEJ327706:UEN327706 TUN327706:TUR327706 TKR327706:TKV327706 TAV327706:TAZ327706 SQZ327706:SRD327706 SHD327706:SHH327706 RXH327706:RXL327706 RNL327706:RNP327706 RDP327706:RDT327706 QTT327706:QTX327706 QJX327706:QKB327706 QAB327706:QAF327706 PQF327706:PQJ327706 PGJ327706:PGN327706 OWN327706:OWR327706 OMR327706:OMV327706 OCV327706:OCZ327706 NSZ327706:NTD327706 NJD327706:NJH327706 MZH327706:MZL327706 MPL327706:MPP327706 MFP327706:MFT327706 LVT327706:LVX327706 LLX327706:LMB327706 LCB327706:LCF327706 KSF327706:KSJ327706 KIJ327706:KIN327706 JYN327706:JYR327706 JOR327706:JOV327706 JEV327706:JEZ327706 IUZ327706:IVD327706 ILD327706:ILH327706 IBH327706:IBL327706 HRL327706:HRP327706 HHP327706:HHT327706 GXT327706:GXX327706 GNX327706:GOB327706 GEB327706:GEF327706 FUF327706:FUJ327706 FKJ327706:FKN327706 FAN327706:FAR327706 EQR327706:EQV327706 EGV327706:EGZ327706 DWZ327706:DXD327706 DND327706:DNH327706 DDH327706:DDL327706 CTL327706:CTP327706 CJP327706:CJT327706 BZT327706:BZX327706 BPX327706:BQB327706 BGB327706:BGF327706 AWF327706:AWJ327706 AMJ327706:AMN327706 ACN327706:ACR327706 SR327706:SV327706 IV327706:IZ327706 WVH262170:WVL262170 WLL262170:WLP262170 WBP262170:WBT262170 VRT262170:VRX262170 VHX262170:VIB262170 UYB262170:UYF262170 UOF262170:UOJ262170 UEJ262170:UEN262170 TUN262170:TUR262170 TKR262170:TKV262170 TAV262170:TAZ262170 SQZ262170:SRD262170 SHD262170:SHH262170 RXH262170:RXL262170 RNL262170:RNP262170 RDP262170:RDT262170 QTT262170:QTX262170 QJX262170:QKB262170 QAB262170:QAF262170 PQF262170:PQJ262170 PGJ262170:PGN262170 OWN262170:OWR262170 OMR262170:OMV262170 OCV262170:OCZ262170 NSZ262170:NTD262170 NJD262170:NJH262170 MZH262170:MZL262170 MPL262170:MPP262170 MFP262170:MFT262170 LVT262170:LVX262170 LLX262170:LMB262170 LCB262170:LCF262170 KSF262170:KSJ262170 KIJ262170:KIN262170 JYN262170:JYR262170 JOR262170:JOV262170 JEV262170:JEZ262170 IUZ262170:IVD262170 ILD262170:ILH262170 IBH262170:IBL262170 HRL262170:HRP262170 HHP262170:HHT262170 GXT262170:GXX262170 GNX262170:GOB262170 GEB262170:GEF262170 FUF262170:FUJ262170 FKJ262170:FKN262170 FAN262170:FAR262170 EQR262170:EQV262170 EGV262170:EGZ262170 DWZ262170:DXD262170 DND262170:DNH262170 DDH262170:DDL262170 CTL262170:CTP262170 CJP262170:CJT262170 BZT262170:BZX262170 BPX262170:BQB262170 BGB262170:BGF262170 AWF262170:AWJ262170 AMJ262170:AMN262170 ACN262170:ACR262170 SR262170:SV262170 IV262170:IZ262170 WVH196634:WVL196634 WLL196634:WLP196634 WBP196634:WBT196634 VRT196634:VRX196634 VHX196634:VIB196634 UYB196634:UYF196634 UOF196634:UOJ196634 UEJ196634:UEN196634 TUN196634:TUR196634 TKR196634:TKV196634 TAV196634:TAZ196634 SQZ196634:SRD196634 SHD196634:SHH196634 RXH196634:RXL196634 RNL196634:RNP196634 RDP196634:RDT196634 QTT196634:QTX196634 QJX196634:QKB196634 QAB196634:QAF196634 PQF196634:PQJ196634 PGJ196634:PGN196634 OWN196634:OWR196634 OMR196634:OMV196634 OCV196634:OCZ196634 NSZ196634:NTD196634 NJD196634:NJH196634 MZH196634:MZL196634 MPL196634:MPP196634 MFP196634:MFT196634 LVT196634:LVX196634 LLX196634:LMB196634 LCB196634:LCF196634 KSF196634:KSJ196634 KIJ196634:KIN196634 JYN196634:JYR196634 JOR196634:JOV196634 JEV196634:JEZ196634 IUZ196634:IVD196634 ILD196634:ILH196634 IBH196634:IBL196634 HRL196634:HRP196634 HHP196634:HHT196634 GXT196634:GXX196634 GNX196634:GOB196634 GEB196634:GEF196634 FUF196634:FUJ196634 FKJ196634:FKN196634 FAN196634:FAR196634 EQR196634:EQV196634 EGV196634:EGZ196634 DWZ196634:DXD196634 DND196634:DNH196634 DDH196634:DDL196634 CTL196634:CTP196634 CJP196634:CJT196634 BZT196634:BZX196634 BPX196634:BQB196634 BGB196634:BGF196634 AWF196634:AWJ196634 AMJ196634:AMN196634 ACN196634:ACR196634 SR196634:SV196634 IV196634:IZ196634 WVH131098:WVL131098 WLL131098:WLP131098 WBP131098:WBT131098 VRT131098:VRX131098 VHX131098:VIB131098 UYB131098:UYF131098 UOF131098:UOJ131098 UEJ131098:UEN131098 TUN131098:TUR131098 TKR131098:TKV131098 TAV131098:TAZ131098 SQZ131098:SRD131098 SHD131098:SHH131098 RXH131098:RXL131098 RNL131098:RNP131098 RDP131098:RDT131098 QTT131098:QTX131098 QJX131098:QKB131098 QAB131098:QAF131098 PQF131098:PQJ131098 PGJ131098:PGN131098 OWN131098:OWR131098 OMR131098:OMV131098 OCV131098:OCZ131098 NSZ131098:NTD131098 NJD131098:NJH131098 MZH131098:MZL131098 MPL131098:MPP131098 MFP131098:MFT131098 LVT131098:LVX131098 LLX131098:LMB131098 LCB131098:LCF131098 KSF131098:KSJ131098 KIJ131098:KIN131098 JYN131098:JYR131098 JOR131098:JOV131098 JEV131098:JEZ131098 IUZ131098:IVD131098 ILD131098:ILH131098 IBH131098:IBL131098 HRL131098:HRP131098 HHP131098:HHT131098 GXT131098:GXX131098 GNX131098:GOB131098 GEB131098:GEF131098 FUF131098:FUJ131098 FKJ131098:FKN131098 FAN131098:FAR131098 EQR131098:EQV131098 EGV131098:EGZ131098 DWZ131098:DXD131098 DND131098:DNH131098 DDH131098:DDL131098 CTL131098:CTP131098 CJP131098:CJT131098 BZT131098:BZX131098 BPX131098:BQB131098 BGB131098:BGF131098 AWF131098:AWJ131098 AMJ131098:AMN131098 ACN131098:ACR131098 SR131098:SV131098 IV131098:IZ131098 WVH65562:WVL65562 WLL65562:WLP65562 WBP65562:WBT65562 VRT65562:VRX65562 VHX65562:VIB65562 UYB65562:UYF65562 UOF65562:UOJ65562 UEJ65562:UEN65562 TUN65562:TUR65562 TKR65562:TKV65562 TAV65562:TAZ65562 SQZ65562:SRD65562 SHD65562:SHH65562 RXH65562:RXL65562 RNL65562:RNP65562 RDP65562:RDT65562 QTT65562:QTX65562 QJX65562:QKB65562 QAB65562:QAF65562 PQF65562:PQJ65562 PGJ65562:PGN65562 OWN65562:OWR65562 OMR65562:OMV65562 OCV65562:OCZ65562 NSZ65562:NTD65562 NJD65562:NJH65562 MZH65562:MZL65562 MPL65562:MPP65562 MFP65562:MFT65562 LVT65562:LVX65562 LLX65562:LMB65562 LCB65562:LCF65562 KSF65562:KSJ65562 KIJ65562:KIN65562 JYN65562:JYR65562 JOR65562:JOV65562 JEV65562:JEZ65562 IUZ65562:IVD65562 ILD65562:ILH65562 IBH65562:IBL65562 HRL65562:HRP65562 HHP65562:HHT65562 GXT65562:GXX65562 GNX65562:GOB65562 GEB65562:GEF65562 FUF65562:FUJ65562 FKJ65562:FKN65562 FAN65562:FAR65562 EQR65562:EQV65562 EGV65562:EGZ65562 DWZ65562:DXD65562 DND65562:DNH65562 DDH65562:DDL65562 CTL65562:CTP65562 CJP65562:CJT65562 BZT65562:BZX65562 BPX65562:BQB65562 BGB65562:BGF65562 AWF65562:AWJ65562 AMJ65562:AMN65562 ACN65562:ACR65562 SR65562:SV65562 IV65562:IZ65562 WVD131096:WVG131096 WLH131096:WLK131096 WBL131096:WBO131096 VRP131096:VRS131096 VHT131096:VHW131096 UXX131096:UYA131096 UOB131096:UOE131096 UEF131096:UEI131096 TUJ131096:TUM131096 TKN131096:TKQ131096 TAR131096:TAU131096 SQV131096:SQY131096 SGZ131096:SHC131096 RXD131096:RXG131096 RNH131096:RNK131096 RDL131096:RDO131096 QTP131096:QTS131096 QJT131096:QJW131096 PZX131096:QAA131096 PQB131096:PQE131096 PGF131096:PGI131096 OWJ131096:OWM131096 OMN131096:OMQ131096 OCR131096:OCU131096 NSV131096:NSY131096 NIZ131096:NJC131096 MZD131096:MZG131096 MPH131096:MPK131096 MFL131096:MFO131096 LVP131096:LVS131096 LLT131096:LLW131096 LBX131096:LCA131096 KSB131096:KSE131096 KIF131096:KII131096 JYJ131096:JYM131096 JON131096:JOQ131096 JER131096:JEU131096 IUV131096:IUY131096 IKZ131096:ILC131096 IBD131096:IBG131096 HRH131096:HRK131096 HHL131096:HHO131096 GXP131096:GXS131096 GNT131096:GNW131096 GDX131096:GEA131096 FUB131096:FUE131096 FKF131096:FKI131096 FAJ131096:FAM131096 EQN131096:EQQ131096 EGR131096:EGU131096 DWV131096:DWY131096 DMZ131096:DNC131096 DDD131096:DDG131096 CTH131096:CTK131096 CJL131096:CJO131096 BZP131096:BZS131096 BPT131096:BPW131096 BFX131096:BGA131096 AWB131096:AWE131096 AMF131096:AMI131096 ACJ131096:ACM131096 SN131096:SQ131096 IR131096:IU131096 WVD983062:WVJ983063 F65551:M65552 F131087:M131088 F196623:M196624 F262159:M262160 F327695:M327696 F393231:M393232 F458767:M458768 F524303:M524304 F589839:M589840 F655375:M655376 F720911:M720912 F786447:M786448 F851983:M851984 F917519:M917520 F983055:M983056 WLH983062:WLN983063 WBL983062:WBR983063 VRP983062:VRV983063 VHT983062:VHZ983063 UXX983062:UYD983063 UOB983062:UOH983063 UEF983062:UEL983063 TUJ983062:TUP983063 TKN983062:TKT983063 TAR983062:TAX983063 SQV983062:SRB983063 SGZ983062:SHF983063 RXD983062:RXJ983063 RNH983062:RNN983063 RDL983062:RDR983063 QTP983062:QTV983063 QJT983062:QJZ983063 PZX983062:QAD983063 PQB983062:PQH983063 PGF983062:PGL983063 OWJ983062:OWP983063 OMN983062:OMT983063 OCR983062:OCX983063 NSV983062:NTB983063 NIZ983062:NJF983063 MZD983062:MZJ983063 MPH983062:MPN983063 MFL983062:MFR983063 LVP983062:LVV983063 LLT983062:LLZ983063 LBX983062:LCD983063 KSB983062:KSH983063 KIF983062:KIL983063 JYJ983062:JYP983063 JON983062:JOT983063 JER983062:JEX983063 IUV983062:IVB983063 IKZ983062:ILF983063 IBD983062:IBJ983063 HRH983062:HRN983063 HHL983062:HHR983063 GXP983062:GXV983063 GNT983062:GNZ983063 GDX983062:GED983063 FUB983062:FUH983063 FKF983062:FKL983063 FAJ983062:FAP983063 EQN983062:EQT983063 EGR983062:EGX983063 DWV983062:DXB983063 DMZ983062:DNF983063 DDD983062:DDJ983063 CTH983062:CTN983063 CJL983062:CJR983063 BZP983062:BZV983063 BPT983062:BPZ983063 BFX983062:BGD983063 AWB983062:AWH983063 AMF983062:AML983063 ACJ983062:ACP983063 SN983062:ST983063 IR983062:IX983063 WVD917526:WVJ917527 WLH917526:WLN917527 WBL917526:WBR917527 VRP917526:VRV917527 VHT917526:VHZ917527 UXX917526:UYD917527 UOB917526:UOH917527 UEF917526:UEL917527 TUJ917526:TUP917527 TKN917526:TKT917527 TAR917526:TAX917527 SQV917526:SRB917527 SGZ917526:SHF917527 RXD917526:RXJ917527 RNH917526:RNN917527 RDL917526:RDR917527 QTP917526:QTV917527 QJT917526:QJZ917527 PZX917526:QAD917527 PQB917526:PQH917527 PGF917526:PGL917527 OWJ917526:OWP917527 OMN917526:OMT917527 OCR917526:OCX917527 NSV917526:NTB917527 NIZ917526:NJF917527 MZD917526:MZJ917527 MPH917526:MPN917527 MFL917526:MFR917527 LVP917526:LVV917527 LLT917526:LLZ917527 LBX917526:LCD917527 KSB917526:KSH917527 KIF917526:KIL917527 JYJ917526:JYP917527 JON917526:JOT917527 JER917526:JEX917527 IUV917526:IVB917527 IKZ917526:ILF917527 IBD917526:IBJ917527 HRH917526:HRN917527 HHL917526:HHR917527 GXP917526:GXV917527 GNT917526:GNZ917527 GDX917526:GED917527 FUB917526:FUH917527 FKF917526:FKL917527 FAJ917526:FAP917527 EQN917526:EQT917527 EGR917526:EGX917527 DWV917526:DXB917527 DMZ917526:DNF917527 DDD917526:DDJ917527 CTH917526:CTN917527 CJL917526:CJR917527 BZP917526:BZV917527 BPT917526:BPZ917527 BFX917526:BGD917527 AWB917526:AWH917527 AMF917526:AML917527 ACJ917526:ACP917527 SN917526:ST917527 IR917526:IX917527 WVD851990:WVJ851991 WLH851990:WLN851991 WBL851990:WBR851991 VRP851990:VRV851991 VHT851990:VHZ851991 UXX851990:UYD851991 UOB851990:UOH851991 UEF851990:UEL851991 TUJ851990:TUP851991 TKN851990:TKT851991 TAR851990:TAX851991 SQV851990:SRB851991 SGZ851990:SHF851991 RXD851990:RXJ851991 RNH851990:RNN851991 RDL851990:RDR851991 QTP851990:QTV851991 QJT851990:QJZ851991 PZX851990:QAD851991 PQB851990:PQH851991 PGF851990:PGL851991 OWJ851990:OWP851991 OMN851990:OMT851991 OCR851990:OCX851991 NSV851990:NTB851991 NIZ851990:NJF851991 MZD851990:MZJ851991 MPH851990:MPN851991 MFL851990:MFR851991 LVP851990:LVV851991 LLT851990:LLZ851991 LBX851990:LCD851991 KSB851990:KSH851991 KIF851990:KIL851991 JYJ851990:JYP851991 JON851990:JOT851991 JER851990:JEX851991 IUV851990:IVB851991 IKZ851990:ILF851991 IBD851990:IBJ851991 HRH851990:HRN851991 HHL851990:HHR851991 GXP851990:GXV851991 GNT851990:GNZ851991 GDX851990:GED851991 FUB851990:FUH851991 FKF851990:FKL851991 FAJ851990:FAP851991 EQN851990:EQT851991 EGR851990:EGX851991 DWV851990:DXB851991 DMZ851990:DNF851991 DDD851990:DDJ851991 CTH851990:CTN851991 CJL851990:CJR851991 BZP851990:BZV851991 BPT851990:BPZ851991 BFX851990:BGD851991 AWB851990:AWH851991 AMF851990:AML851991 ACJ851990:ACP851991 SN851990:ST851991 IR851990:IX851991 WVD786454:WVJ786455 WLH786454:WLN786455 WBL786454:WBR786455 VRP786454:VRV786455 VHT786454:VHZ786455 UXX786454:UYD786455 UOB786454:UOH786455 UEF786454:UEL786455 TUJ786454:TUP786455 TKN786454:TKT786455 TAR786454:TAX786455 SQV786454:SRB786455 SGZ786454:SHF786455 RXD786454:RXJ786455 RNH786454:RNN786455 RDL786454:RDR786455 QTP786454:QTV786455 QJT786454:QJZ786455 PZX786454:QAD786455 PQB786454:PQH786455 PGF786454:PGL786455 OWJ786454:OWP786455 OMN786454:OMT786455 OCR786454:OCX786455 NSV786454:NTB786455 NIZ786454:NJF786455 MZD786454:MZJ786455 MPH786454:MPN786455 MFL786454:MFR786455 LVP786454:LVV786455 LLT786454:LLZ786455 LBX786454:LCD786455 KSB786454:KSH786455 KIF786454:KIL786455 JYJ786454:JYP786455 JON786454:JOT786455 JER786454:JEX786455 IUV786454:IVB786455 IKZ786454:ILF786455 IBD786454:IBJ786455 HRH786454:HRN786455 HHL786454:HHR786455 GXP786454:GXV786455 GNT786454:GNZ786455 GDX786454:GED786455 FUB786454:FUH786455 FKF786454:FKL786455 FAJ786454:FAP786455 EQN786454:EQT786455 EGR786454:EGX786455 DWV786454:DXB786455 DMZ786454:DNF786455 DDD786454:DDJ786455 CTH786454:CTN786455 CJL786454:CJR786455 BZP786454:BZV786455 BPT786454:BPZ786455 BFX786454:BGD786455 AWB786454:AWH786455 AMF786454:AML786455 ACJ786454:ACP786455 SN786454:ST786455 IR786454:IX786455 WVD720918:WVJ720919 WLH720918:WLN720919 WBL720918:WBR720919 VRP720918:VRV720919 VHT720918:VHZ720919 UXX720918:UYD720919 UOB720918:UOH720919 UEF720918:UEL720919 TUJ720918:TUP720919 TKN720918:TKT720919 TAR720918:TAX720919 SQV720918:SRB720919 SGZ720918:SHF720919 RXD720918:RXJ720919 RNH720918:RNN720919 RDL720918:RDR720919 QTP720918:QTV720919 QJT720918:QJZ720919 PZX720918:QAD720919 PQB720918:PQH720919 PGF720918:PGL720919 OWJ720918:OWP720919 OMN720918:OMT720919 OCR720918:OCX720919 NSV720918:NTB720919 NIZ720918:NJF720919 MZD720918:MZJ720919 MPH720918:MPN720919 MFL720918:MFR720919 LVP720918:LVV720919 LLT720918:LLZ720919 LBX720918:LCD720919 KSB720918:KSH720919 KIF720918:KIL720919 JYJ720918:JYP720919 JON720918:JOT720919 JER720918:JEX720919 IUV720918:IVB720919 IKZ720918:ILF720919 IBD720918:IBJ720919 HRH720918:HRN720919 HHL720918:HHR720919 GXP720918:GXV720919 GNT720918:GNZ720919 GDX720918:GED720919 FUB720918:FUH720919 FKF720918:FKL720919 FAJ720918:FAP720919 EQN720918:EQT720919 EGR720918:EGX720919 DWV720918:DXB720919 DMZ720918:DNF720919 DDD720918:DDJ720919 CTH720918:CTN720919 CJL720918:CJR720919 BZP720918:BZV720919 BPT720918:BPZ720919 BFX720918:BGD720919 AWB720918:AWH720919 AMF720918:AML720919 ACJ720918:ACP720919 SN720918:ST720919 IR720918:IX720919 WVD655382:WVJ655383 WLH655382:WLN655383 WBL655382:WBR655383 VRP655382:VRV655383 VHT655382:VHZ655383 UXX655382:UYD655383 UOB655382:UOH655383 UEF655382:UEL655383 TUJ655382:TUP655383 TKN655382:TKT655383 TAR655382:TAX655383 SQV655382:SRB655383 SGZ655382:SHF655383 RXD655382:RXJ655383 RNH655382:RNN655383 RDL655382:RDR655383 QTP655382:QTV655383 QJT655382:QJZ655383 PZX655382:QAD655383 PQB655382:PQH655383 PGF655382:PGL655383 OWJ655382:OWP655383 OMN655382:OMT655383 OCR655382:OCX655383 NSV655382:NTB655383 NIZ655382:NJF655383 MZD655382:MZJ655383 MPH655382:MPN655383 MFL655382:MFR655383 LVP655382:LVV655383 LLT655382:LLZ655383 LBX655382:LCD655383 KSB655382:KSH655383 KIF655382:KIL655383 JYJ655382:JYP655383 JON655382:JOT655383 JER655382:JEX655383 IUV655382:IVB655383 IKZ655382:ILF655383 IBD655382:IBJ655383 HRH655382:HRN655383 HHL655382:HHR655383 GXP655382:GXV655383 GNT655382:GNZ655383 GDX655382:GED655383 FUB655382:FUH655383 FKF655382:FKL655383 FAJ655382:FAP655383 EQN655382:EQT655383 EGR655382:EGX655383 DWV655382:DXB655383 DMZ655382:DNF655383 DDD655382:DDJ655383 CTH655382:CTN655383 CJL655382:CJR655383 BZP655382:BZV655383 BPT655382:BPZ655383 BFX655382:BGD655383 AWB655382:AWH655383 AMF655382:AML655383 ACJ655382:ACP655383 SN655382:ST655383 IR655382:IX655383 WVD589846:WVJ589847 WLH589846:WLN589847 WBL589846:WBR589847 VRP589846:VRV589847 VHT589846:VHZ589847 UXX589846:UYD589847 UOB589846:UOH589847 UEF589846:UEL589847 TUJ589846:TUP589847 TKN589846:TKT589847 TAR589846:TAX589847 SQV589846:SRB589847 SGZ589846:SHF589847 RXD589846:RXJ589847 RNH589846:RNN589847 RDL589846:RDR589847 QTP589846:QTV589847 QJT589846:QJZ589847 PZX589846:QAD589847 PQB589846:PQH589847 PGF589846:PGL589847 OWJ589846:OWP589847 OMN589846:OMT589847 OCR589846:OCX589847 NSV589846:NTB589847 NIZ589846:NJF589847 MZD589846:MZJ589847 MPH589846:MPN589847 MFL589846:MFR589847 LVP589846:LVV589847 LLT589846:LLZ589847 LBX589846:LCD589847 KSB589846:KSH589847 KIF589846:KIL589847 JYJ589846:JYP589847 JON589846:JOT589847 JER589846:JEX589847 IUV589846:IVB589847 IKZ589846:ILF589847 IBD589846:IBJ589847 HRH589846:HRN589847 HHL589846:HHR589847 GXP589846:GXV589847 GNT589846:GNZ589847 GDX589846:GED589847 FUB589846:FUH589847 FKF589846:FKL589847 FAJ589846:FAP589847 EQN589846:EQT589847 EGR589846:EGX589847 DWV589846:DXB589847 DMZ589846:DNF589847 DDD589846:DDJ589847 CTH589846:CTN589847 CJL589846:CJR589847 BZP589846:BZV589847 BPT589846:BPZ589847 BFX589846:BGD589847 AWB589846:AWH589847 AMF589846:AML589847 ACJ589846:ACP589847 SN589846:ST589847 IR589846:IX589847 WVD524310:WVJ524311 WLH524310:WLN524311 WBL524310:WBR524311 VRP524310:VRV524311 VHT524310:VHZ524311 UXX524310:UYD524311 UOB524310:UOH524311 UEF524310:UEL524311 TUJ524310:TUP524311 TKN524310:TKT524311 TAR524310:TAX524311 SQV524310:SRB524311 SGZ524310:SHF524311 RXD524310:RXJ524311 RNH524310:RNN524311 RDL524310:RDR524311 QTP524310:QTV524311 QJT524310:QJZ524311 PZX524310:QAD524311 PQB524310:PQH524311 PGF524310:PGL524311 OWJ524310:OWP524311 OMN524310:OMT524311 OCR524310:OCX524311 NSV524310:NTB524311 NIZ524310:NJF524311 MZD524310:MZJ524311 MPH524310:MPN524311 MFL524310:MFR524311 LVP524310:LVV524311 LLT524310:LLZ524311 LBX524310:LCD524311 KSB524310:KSH524311 KIF524310:KIL524311 JYJ524310:JYP524311 JON524310:JOT524311 JER524310:JEX524311 IUV524310:IVB524311 IKZ524310:ILF524311 IBD524310:IBJ524311 HRH524310:HRN524311 HHL524310:HHR524311 GXP524310:GXV524311 GNT524310:GNZ524311 GDX524310:GED524311 FUB524310:FUH524311 FKF524310:FKL524311 FAJ524310:FAP524311 EQN524310:EQT524311 EGR524310:EGX524311 DWV524310:DXB524311 DMZ524310:DNF524311 DDD524310:DDJ524311 CTH524310:CTN524311 CJL524310:CJR524311 BZP524310:BZV524311 BPT524310:BPZ524311 BFX524310:BGD524311 AWB524310:AWH524311 AMF524310:AML524311 ACJ524310:ACP524311 SN524310:ST524311 IR524310:IX524311 WVD458774:WVJ458775 WLH458774:WLN458775 WBL458774:WBR458775 VRP458774:VRV458775 VHT458774:VHZ458775 UXX458774:UYD458775 UOB458774:UOH458775 UEF458774:UEL458775 TUJ458774:TUP458775 TKN458774:TKT458775 TAR458774:TAX458775 SQV458774:SRB458775 SGZ458774:SHF458775 RXD458774:RXJ458775 RNH458774:RNN458775 RDL458774:RDR458775 QTP458774:QTV458775 QJT458774:QJZ458775 PZX458774:QAD458775 PQB458774:PQH458775 PGF458774:PGL458775 OWJ458774:OWP458775 OMN458774:OMT458775 OCR458774:OCX458775 NSV458774:NTB458775 NIZ458774:NJF458775 MZD458774:MZJ458775 MPH458774:MPN458775 MFL458774:MFR458775 LVP458774:LVV458775 LLT458774:LLZ458775 LBX458774:LCD458775 KSB458774:KSH458775 KIF458774:KIL458775 JYJ458774:JYP458775 JON458774:JOT458775 JER458774:JEX458775 IUV458774:IVB458775 IKZ458774:ILF458775 IBD458774:IBJ458775 HRH458774:HRN458775 HHL458774:HHR458775 GXP458774:GXV458775 GNT458774:GNZ458775 GDX458774:GED458775 FUB458774:FUH458775 FKF458774:FKL458775 FAJ458774:FAP458775 EQN458774:EQT458775 EGR458774:EGX458775 DWV458774:DXB458775 DMZ458774:DNF458775 DDD458774:DDJ458775 CTH458774:CTN458775 CJL458774:CJR458775 BZP458774:BZV458775 BPT458774:BPZ458775 BFX458774:BGD458775 AWB458774:AWH458775 AMF458774:AML458775 ACJ458774:ACP458775 SN458774:ST458775 IR458774:IX458775 WVD393238:WVJ393239 WLH393238:WLN393239 WBL393238:WBR393239 VRP393238:VRV393239 VHT393238:VHZ393239 UXX393238:UYD393239 UOB393238:UOH393239 UEF393238:UEL393239 TUJ393238:TUP393239 TKN393238:TKT393239 TAR393238:TAX393239 SQV393238:SRB393239 SGZ393238:SHF393239 RXD393238:RXJ393239 RNH393238:RNN393239 RDL393238:RDR393239 QTP393238:QTV393239 QJT393238:QJZ393239 PZX393238:QAD393239 PQB393238:PQH393239 PGF393238:PGL393239 OWJ393238:OWP393239 OMN393238:OMT393239 OCR393238:OCX393239 NSV393238:NTB393239 NIZ393238:NJF393239 MZD393238:MZJ393239 MPH393238:MPN393239 MFL393238:MFR393239 LVP393238:LVV393239 LLT393238:LLZ393239 LBX393238:LCD393239 KSB393238:KSH393239 KIF393238:KIL393239 JYJ393238:JYP393239 JON393238:JOT393239 JER393238:JEX393239 IUV393238:IVB393239 IKZ393238:ILF393239 IBD393238:IBJ393239 HRH393238:HRN393239 HHL393238:HHR393239 GXP393238:GXV393239 GNT393238:GNZ393239 GDX393238:GED393239 FUB393238:FUH393239 FKF393238:FKL393239 FAJ393238:FAP393239 EQN393238:EQT393239 EGR393238:EGX393239 DWV393238:DXB393239 DMZ393238:DNF393239 DDD393238:DDJ393239 CTH393238:CTN393239 CJL393238:CJR393239 BZP393238:BZV393239 BPT393238:BPZ393239 BFX393238:BGD393239 AWB393238:AWH393239 AMF393238:AML393239 ACJ393238:ACP393239 SN393238:ST393239 IR393238:IX393239 WVD327702:WVJ327703 WLH327702:WLN327703 WBL327702:WBR327703 VRP327702:VRV327703 VHT327702:VHZ327703 UXX327702:UYD327703 UOB327702:UOH327703 UEF327702:UEL327703 TUJ327702:TUP327703 TKN327702:TKT327703 TAR327702:TAX327703 SQV327702:SRB327703 SGZ327702:SHF327703 RXD327702:RXJ327703 RNH327702:RNN327703 RDL327702:RDR327703 QTP327702:QTV327703 QJT327702:QJZ327703 PZX327702:QAD327703 PQB327702:PQH327703 PGF327702:PGL327703 OWJ327702:OWP327703 OMN327702:OMT327703 OCR327702:OCX327703 NSV327702:NTB327703 NIZ327702:NJF327703 MZD327702:MZJ327703 MPH327702:MPN327703 MFL327702:MFR327703 LVP327702:LVV327703 LLT327702:LLZ327703 LBX327702:LCD327703 KSB327702:KSH327703 KIF327702:KIL327703 JYJ327702:JYP327703 JON327702:JOT327703 JER327702:JEX327703 IUV327702:IVB327703 IKZ327702:ILF327703 IBD327702:IBJ327703 HRH327702:HRN327703 HHL327702:HHR327703 GXP327702:GXV327703 GNT327702:GNZ327703 GDX327702:GED327703 FUB327702:FUH327703 FKF327702:FKL327703 FAJ327702:FAP327703 EQN327702:EQT327703 EGR327702:EGX327703 DWV327702:DXB327703 DMZ327702:DNF327703 DDD327702:DDJ327703 CTH327702:CTN327703 CJL327702:CJR327703 BZP327702:BZV327703 BPT327702:BPZ327703 BFX327702:BGD327703 AWB327702:AWH327703 AMF327702:AML327703 ACJ327702:ACP327703 SN327702:ST327703 IR327702:IX327703 WVD262166:WVJ262167 WLH262166:WLN262167 WBL262166:WBR262167 VRP262166:VRV262167 VHT262166:VHZ262167 UXX262166:UYD262167 UOB262166:UOH262167 UEF262166:UEL262167 TUJ262166:TUP262167 TKN262166:TKT262167 TAR262166:TAX262167 SQV262166:SRB262167 SGZ262166:SHF262167 RXD262166:RXJ262167 RNH262166:RNN262167 RDL262166:RDR262167 QTP262166:QTV262167 QJT262166:QJZ262167 PZX262166:QAD262167 PQB262166:PQH262167 PGF262166:PGL262167 OWJ262166:OWP262167 OMN262166:OMT262167 OCR262166:OCX262167 NSV262166:NTB262167 NIZ262166:NJF262167 MZD262166:MZJ262167 MPH262166:MPN262167 MFL262166:MFR262167 LVP262166:LVV262167 LLT262166:LLZ262167 LBX262166:LCD262167 KSB262166:KSH262167 KIF262166:KIL262167 JYJ262166:JYP262167 JON262166:JOT262167 JER262166:JEX262167 IUV262166:IVB262167 IKZ262166:ILF262167 IBD262166:IBJ262167 HRH262166:HRN262167 HHL262166:HHR262167 GXP262166:GXV262167 GNT262166:GNZ262167 GDX262166:GED262167 FUB262166:FUH262167 FKF262166:FKL262167 FAJ262166:FAP262167 EQN262166:EQT262167 EGR262166:EGX262167 DWV262166:DXB262167 DMZ262166:DNF262167 DDD262166:DDJ262167 CTH262166:CTN262167 CJL262166:CJR262167 BZP262166:BZV262167 BPT262166:BPZ262167 BFX262166:BGD262167 AWB262166:AWH262167 AMF262166:AML262167 ACJ262166:ACP262167 SN262166:ST262167 IR262166:IX262167 WVD196630:WVJ196631 WLH196630:WLN196631 WBL196630:WBR196631 VRP196630:VRV196631 VHT196630:VHZ196631 UXX196630:UYD196631 UOB196630:UOH196631 UEF196630:UEL196631 TUJ196630:TUP196631 TKN196630:TKT196631 TAR196630:TAX196631 SQV196630:SRB196631 SGZ196630:SHF196631 RXD196630:RXJ196631 RNH196630:RNN196631 RDL196630:RDR196631 QTP196630:QTV196631 QJT196630:QJZ196631 PZX196630:QAD196631 PQB196630:PQH196631 PGF196630:PGL196631 OWJ196630:OWP196631 OMN196630:OMT196631 OCR196630:OCX196631 NSV196630:NTB196631 NIZ196630:NJF196631 MZD196630:MZJ196631 MPH196630:MPN196631 MFL196630:MFR196631 LVP196630:LVV196631 LLT196630:LLZ196631 LBX196630:LCD196631 KSB196630:KSH196631 KIF196630:KIL196631 JYJ196630:JYP196631 JON196630:JOT196631 JER196630:JEX196631 IUV196630:IVB196631 IKZ196630:ILF196631 IBD196630:IBJ196631 HRH196630:HRN196631 HHL196630:HHR196631 GXP196630:GXV196631 GNT196630:GNZ196631 GDX196630:GED196631 FUB196630:FUH196631 FKF196630:FKL196631 FAJ196630:FAP196631 EQN196630:EQT196631 EGR196630:EGX196631 DWV196630:DXB196631 DMZ196630:DNF196631 DDD196630:DDJ196631 CTH196630:CTN196631 CJL196630:CJR196631 BZP196630:BZV196631 BPT196630:BPZ196631 BFX196630:BGD196631 AWB196630:AWH196631 AMF196630:AML196631 ACJ196630:ACP196631 SN196630:ST196631 IR196630:IX196631 WVD131094:WVJ131095 WLH131094:WLN131095 WBL131094:WBR131095 VRP131094:VRV131095 VHT131094:VHZ131095 UXX131094:UYD131095 UOB131094:UOH131095 UEF131094:UEL131095 TUJ131094:TUP131095 TKN131094:TKT131095 TAR131094:TAX131095 SQV131094:SRB131095 SGZ131094:SHF131095 RXD131094:RXJ131095 RNH131094:RNN131095 RDL131094:RDR131095 QTP131094:QTV131095 QJT131094:QJZ131095 PZX131094:QAD131095 PQB131094:PQH131095 PGF131094:PGL131095 OWJ131094:OWP131095 OMN131094:OMT131095 OCR131094:OCX131095 NSV131094:NTB131095 NIZ131094:NJF131095 MZD131094:MZJ131095 MPH131094:MPN131095 MFL131094:MFR131095 LVP131094:LVV131095 LLT131094:LLZ131095 LBX131094:LCD131095 KSB131094:KSH131095 KIF131094:KIL131095 JYJ131094:JYP131095 JON131094:JOT131095 JER131094:JEX131095 IUV131094:IVB131095 IKZ131094:ILF131095 IBD131094:IBJ131095 HRH131094:HRN131095 HHL131094:HHR131095 GXP131094:GXV131095 GNT131094:GNZ131095 GDX131094:GED131095 FUB131094:FUH131095 FKF131094:FKL131095 FAJ131094:FAP131095 EQN131094:EQT131095 EGR131094:EGX131095 DWV131094:DXB131095 DMZ131094:DNF131095 DDD131094:DDJ131095 CTH131094:CTN131095 CJL131094:CJR131095 BZP131094:BZV131095 BPT131094:BPZ131095 BFX131094:BGD131095 AWB131094:AWH131095 AMF131094:AML131095 ACJ131094:ACP131095 SN131094:ST131095 IR131094:IX131095 WVD65558:WVJ65559 WLH65558:WLN65559 WBL65558:WBR65559 VRP65558:VRV65559 VHT65558:VHZ65559 UXX65558:UYD65559 UOB65558:UOH65559 UEF65558:UEL65559 TUJ65558:TUP65559 TKN65558:TKT65559 TAR65558:TAX65559 SQV65558:SRB65559 SGZ65558:SHF65559 RXD65558:RXJ65559 RNH65558:RNN65559 RDL65558:RDR65559 QTP65558:QTV65559 QJT65558:QJZ65559 PZX65558:QAD65559 PQB65558:PQH65559 PGF65558:PGL65559 OWJ65558:OWP65559 OMN65558:OMT65559 OCR65558:OCX65559 NSV65558:NTB65559 NIZ65558:NJF65559 MZD65558:MZJ65559 MPH65558:MPN65559 MFL65558:MFR65559 LVP65558:LVV65559 LLT65558:LLZ65559 LBX65558:LCD65559 KSB65558:KSH65559 KIF65558:KIL65559 JYJ65558:JYP65559 JON65558:JOT65559 JER65558:JEX65559 IUV65558:IVB65559 IKZ65558:ILF65559 IBD65558:IBJ65559 HRH65558:HRN65559 HHL65558:HHR65559 GXP65558:GXV65559 GNT65558:GNZ65559 GDX65558:GED65559 FUB65558:FUH65559 FKF65558:FKL65559 FAJ65558:FAP65559 EQN65558:EQT65559 EGR65558:EGX65559 DWV65558:DXB65559 DMZ65558:DNF65559 DDD65558:DDJ65559 CTH65558:CTN65559 CJL65558:CJR65559 BZP65558:BZV65559 BPT65558:BPZ65559 BFX65558:BGD65559 AWB65558:AWH65559 AMF65558:AML65559 ACJ65558:ACP65559 SN65558:ST65559 IR65558:IX65559 WVD65560:WVG65560 WLH65560:WLK65560 WBL65560:WBO65560 VRP65560:VRS65560 VHT65560:VHW65560 UXX65560:UYA65560 UOB65560:UOE65560 UEF65560:UEI65560 TUJ65560:TUM65560 TKN65560:TKQ65560 TAR65560:TAU65560 SQV65560:SQY65560 SGZ65560:SHC65560 RXD65560:RXG65560 RNH65560:RNK65560 RDL65560:RDO65560 QTP65560:QTS65560 QJT65560:QJW65560 PZX65560:QAA65560 PQB65560:PQE65560 PGF65560:PGI65560 OWJ65560:OWM65560 OMN65560:OMQ65560 OCR65560:OCU65560 NSV65560:NSY65560 NIZ65560:NJC65560 MZD65560:MZG65560 MPH65560:MPK65560 MFL65560:MFO65560 LVP65560:LVS65560 LLT65560:LLW65560 LBX65560:LCA65560 KSB65560:KSE65560 KIF65560:KII65560 JYJ65560:JYM65560 JON65560:JOQ65560 JER65560:JEU65560 IUV65560:IUY65560 IKZ65560:ILC65560 IBD65560:IBG65560 HRH65560:HRK65560 HHL65560:HHO65560 GXP65560:GXS65560 GNT65560:GNW65560 GDX65560:GEA65560 FUB65560:FUE65560 FKF65560:FKI65560 FAJ65560:FAM65560 EQN65560:EQQ65560 EGR65560:EGU65560 DWV65560:DWY65560 DMZ65560:DNC65560 DDD65560:DDG65560 CTH65560:CTK65560 CJL65560:CJO65560 BZP65560:BZS65560 BPT65560:BPW65560 BFX65560:BGA65560 AWB65560:AWE65560 AMF65560:AMI65560 ACJ65560:ACM65560 SN65560:SQ65560 IR65560:IU65560 WVD983064:WVG983064 F65553:J65553 F131089:J131089 F196625:J196625 F262161:J262161 F327697:J327697 F393233:J393233 F458769:J458769 F524305:J524305 F589841:J589841 F655377:J655377 F720913:J720913 F786449:J786449 F851985:J851985 F917521:J917521 F983057:J983057 WLH983064:WLK983064 WBL983064:WBO983064 VRP983064:VRS983064 VHT983064:VHW983064 UXX983064:UYA983064 UOB983064:UOE983064 UEF983064:UEI983064 TUJ983064:TUM983064 TKN983064:TKQ983064 TAR983064:TAU983064 SQV983064:SQY983064 SGZ983064:SHC983064 RXD983064:RXG983064 RNH983064:RNK983064 RDL983064:RDO983064 QTP983064:QTS983064 QJT983064:QJW983064 PZX983064:QAA983064 PQB983064:PQE983064 PGF983064:PGI983064 OWJ983064:OWM983064 OMN983064:OMQ983064 OCR983064:OCU983064 NSV983064:NSY983064 NIZ983064:NJC983064 MZD983064:MZG983064 MPH983064:MPK983064 MFL983064:MFO983064 LVP983064:LVS983064 LLT983064:LLW983064 LBX983064:LCA983064 KSB983064:KSE983064 KIF983064:KII983064 JYJ983064:JYM983064 JON983064:JOQ983064 JER983064:JEU983064 IUV983064:IUY983064 IKZ983064:ILC983064 IBD983064:IBG983064 HRH983064:HRK983064 HHL983064:HHO983064 GXP983064:GXS983064 GNT983064:GNW983064 GDX983064:GEA983064 FUB983064:FUE983064 FKF983064:FKI983064 FAJ983064:FAM983064 EQN983064:EQQ983064 EGR983064:EGU983064 DWV983064:DWY983064 DMZ983064:DNC983064 DDD983064:DDG983064 CTH983064:CTK983064 CJL983064:CJO983064 BZP983064:BZS983064 BPT983064:BPW983064 BFX983064:BGA983064 AWB983064:AWE983064 AMF983064:AMI983064 ACJ983064:ACM983064 SN983064:SQ983064 IR983064:IU983064 WVD917528:WVG917528 WLH917528:WLK917528 WBL917528:WBO917528 VRP917528:VRS917528 VHT917528:VHW917528 UXX917528:UYA917528 UOB917528:UOE917528 UEF917528:UEI917528 TUJ917528:TUM917528 TKN917528:TKQ917528 TAR917528:TAU917528 SQV917528:SQY917528 SGZ917528:SHC917528 RXD917528:RXG917528 RNH917528:RNK917528 RDL917528:RDO917528 QTP917528:QTS917528 QJT917528:QJW917528 PZX917528:QAA917528 PQB917528:PQE917528 PGF917528:PGI917528 OWJ917528:OWM917528 OMN917528:OMQ917528 OCR917528:OCU917528 NSV917528:NSY917528 NIZ917528:NJC917528 MZD917528:MZG917528 MPH917528:MPK917528 MFL917528:MFO917528 LVP917528:LVS917528 LLT917528:LLW917528 LBX917528:LCA917528 KSB917528:KSE917528 KIF917528:KII917528 JYJ917528:JYM917528 JON917528:JOQ917528 JER917528:JEU917528 IUV917528:IUY917528 IKZ917528:ILC917528 IBD917528:IBG917528 HRH917528:HRK917528 HHL917528:HHO917528 GXP917528:GXS917528 GNT917528:GNW917528 GDX917528:GEA917528 FUB917528:FUE917528 FKF917528:FKI917528 FAJ917528:FAM917528 EQN917528:EQQ917528 EGR917528:EGU917528 DWV917528:DWY917528 DMZ917528:DNC917528 DDD917528:DDG917528 CTH917528:CTK917528 CJL917528:CJO917528 BZP917528:BZS917528 BPT917528:BPW917528 BFX917528:BGA917528 AWB917528:AWE917528 AMF917528:AMI917528 ACJ917528:ACM917528 SN917528:SQ917528 IR917528:IU917528 WVD851992:WVG851992 WLH851992:WLK851992 WBL851992:WBO851992 VRP851992:VRS851992 VHT851992:VHW851992 UXX851992:UYA851992 UOB851992:UOE851992 UEF851992:UEI851992 TUJ851992:TUM851992 TKN851992:TKQ851992 TAR851992:TAU851992 SQV851992:SQY851992 SGZ851992:SHC851992 RXD851992:RXG851992 RNH851992:RNK851992 RDL851992:RDO851992 QTP851992:QTS851992 QJT851992:QJW851992 PZX851992:QAA851992 PQB851992:PQE851992 PGF851992:PGI851992 OWJ851992:OWM851992 OMN851992:OMQ851992 OCR851992:OCU851992 NSV851992:NSY851992 NIZ851992:NJC851992 MZD851992:MZG851992 MPH851992:MPK851992 MFL851992:MFO851992 LVP851992:LVS851992 LLT851992:LLW851992 LBX851992:LCA851992 KSB851992:KSE851992 KIF851992:KII851992 JYJ851992:JYM851992 JON851992:JOQ851992 JER851992:JEU851992 IUV851992:IUY851992 IKZ851992:ILC851992 IBD851992:IBG851992 HRH851992:HRK851992 HHL851992:HHO851992 GXP851992:GXS851992 GNT851992:GNW851992 GDX851992:GEA851992 FUB851992:FUE851992 FKF851992:FKI851992 FAJ851992:FAM851992 EQN851992:EQQ851992 EGR851992:EGU851992 DWV851992:DWY851992 DMZ851992:DNC851992 DDD851992:DDG851992 CTH851992:CTK851992 CJL851992:CJO851992 BZP851992:BZS851992 BPT851992:BPW851992 BFX851992:BGA851992 AWB851992:AWE851992 AMF851992:AMI851992 ACJ851992:ACM851992 SN851992:SQ851992 IR851992:IU851992 WVD786456:WVG786456 WLH786456:WLK786456 WBL786456:WBO786456 VRP786456:VRS786456 VHT786456:VHW786456 UXX786456:UYA786456 UOB786456:UOE786456 UEF786456:UEI786456 TUJ786456:TUM786456 TKN786456:TKQ786456 TAR786456:TAU786456 SQV786456:SQY786456 SGZ786456:SHC786456 RXD786456:RXG786456 RNH786456:RNK786456 RDL786456:RDO786456 QTP786456:QTS786456 QJT786456:QJW786456 PZX786456:QAA786456 PQB786456:PQE786456 PGF786456:PGI786456 OWJ786456:OWM786456 OMN786456:OMQ786456 OCR786456:OCU786456 NSV786456:NSY786456 NIZ786456:NJC786456 MZD786456:MZG786456 MPH786456:MPK786456 MFL786456:MFO786456 LVP786456:LVS786456 LLT786456:LLW786456 LBX786456:LCA786456 KSB786456:KSE786456 KIF786456:KII786456 JYJ786456:JYM786456 JON786456:JOQ786456 JER786456:JEU786456 IUV786456:IUY786456 IKZ786456:ILC786456 IBD786456:IBG786456 HRH786456:HRK786456 HHL786456:HHO786456 GXP786456:GXS786456 GNT786456:GNW786456 GDX786456:GEA786456 FUB786456:FUE786456 FKF786456:FKI786456 FAJ786456:FAM786456 EQN786456:EQQ786456 EGR786456:EGU786456 DWV786456:DWY786456 DMZ786456:DNC786456 DDD786456:DDG786456 CTH786456:CTK786456 CJL786456:CJO786456 BZP786456:BZS786456 BPT786456:BPW786456 BFX786456:BGA786456 AWB786456:AWE786456 AMF786456:AMI786456 ACJ786456:ACM786456 SN786456:SQ786456 IR786456:IU786456 WVD720920:WVG720920 WLH720920:WLK720920 WBL720920:WBO720920 VRP720920:VRS720920 VHT720920:VHW720920 UXX720920:UYA720920 UOB720920:UOE720920 UEF720920:UEI720920 TUJ720920:TUM720920 TKN720920:TKQ720920 TAR720920:TAU720920 SQV720920:SQY720920 SGZ720920:SHC720920 RXD720920:RXG720920 RNH720920:RNK720920 RDL720920:RDO720920 QTP720920:QTS720920 QJT720920:QJW720920 PZX720920:QAA720920 PQB720920:PQE720920 PGF720920:PGI720920 OWJ720920:OWM720920 OMN720920:OMQ720920 OCR720920:OCU720920 NSV720920:NSY720920 NIZ720920:NJC720920 MZD720920:MZG720920 MPH720920:MPK720920 MFL720920:MFO720920 LVP720920:LVS720920 LLT720920:LLW720920 LBX720920:LCA720920 KSB720920:KSE720920 KIF720920:KII720920 JYJ720920:JYM720920 JON720920:JOQ720920 JER720920:JEU720920 IUV720920:IUY720920 IKZ720920:ILC720920 IBD720920:IBG720920 HRH720920:HRK720920 HHL720920:HHO720920 GXP720920:GXS720920 GNT720920:GNW720920 GDX720920:GEA720920 FUB720920:FUE720920 FKF720920:FKI720920 FAJ720920:FAM720920 EQN720920:EQQ720920 EGR720920:EGU720920 DWV720920:DWY720920 DMZ720920:DNC720920 DDD720920:DDG720920 CTH720920:CTK720920 CJL720920:CJO720920 BZP720920:BZS720920 BPT720920:BPW720920 BFX720920:BGA720920 AWB720920:AWE720920 AMF720920:AMI720920 ACJ720920:ACM720920 SN720920:SQ720920 IR720920:IU720920 WVD655384:WVG655384 WLH655384:WLK655384 WBL655384:WBO655384 VRP655384:VRS655384 VHT655384:VHW655384 UXX655384:UYA655384 UOB655384:UOE655384 UEF655384:UEI655384 TUJ655384:TUM655384 TKN655384:TKQ655384 TAR655384:TAU655384 SQV655384:SQY655384 SGZ655384:SHC655384 RXD655384:RXG655384 RNH655384:RNK655384 RDL655384:RDO655384 QTP655384:QTS655384 QJT655384:QJW655384 PZX655384:QAA655384 PQB655384:PQE655384 PGF655384:PGI655384 OWJ655384:OWM655384 OMN655384:OMQ655384 OCR655384:OCU655384 NSV655384:NSY655384 NIZ655384:NJC655384 MZD655384:MZG655384 MPH655384:MPK655384 MFL655384:MFO655384 LVP655384:LVS655384 LLT655384:LLW655384 LBX655384:LCA655384 KSB655384:KSE655384 KIF655384:KII655384 JYJ655384:JYM655384 JON655384:JOQ655384 JER655384:JEU655384 IUV655384:IUY655384 IKZ655384:ILC655384 IBD655384:IBG655384 HRH655384:HRK655384 HHL655384:HHO655384 GXP655384:GXS655384 GNT655384:GNW655384 GDX655384:GEA655384 FUB655384:FUE655384 FKF655384:FKI655384 FAJ655384:FAM655384 EQN655384:EQQ655384 EGR655384:EGU655384 DWV655384:DWY655384 DMZ655384:DNC655384 DDD655384:DDG655384 CTH655384:CTK655384 CJL655384:CJO655384 BZP655384:BZS655384 BPT655384:BPW655384 BFX655384:BGA655384 AWB655384:AWE655384 AMF655384:AMI655384 ACJ655384:ACM655384 SN655384:SQ655384 IR655384:IU655384 WVD589848:WVG589848 WLH589848:WLK589848 WBL589848:WBO589848 VRP589848:VRS589848 VHT589848:VHW589848 UXX589848:UYA589848 UOB589848:UOE589848 UEF589848:UEI589848 TUJ589848:TUM589848 TKN589848:TKQ589848 TAR589848:TAU589848 SQV589848:SQY589848 SGZ589848:SHC589848 RXD589848:RXG589848 RNH589848:RNK589848 RDL589848:RDO589848 QTP589848:QTS589848 QJT589848:QJW589848 PZX589848:QAA589848 PQB589848:PQE589848 PGF589848:PGI589848 OWJ589848:OWM589848 OMN589848:OMQ589848 OCR589848:OCU589848 NSV589848:NSY589848 NIZ589848:NJC589848 MZD589848:MZG589848 MPH589848:MPK589848 MFL589848:MFO589848 LVP589848:LVS589848 LLT589848:LLW589848 LBX589848:LCA589848 KSB589848:KSE589848 KIF589848:KII589848 JYJ589848:JYM589848 JON589848:JOQ589848 JER589848:JEU589848 IUV589848:IUY589848 IKZ589848:ILC589848 IBD589848:IBG589848 HRH589848:HRK589848 HHL589848:HHO589848 GXP589848:GXS589848 GNT589848:GNW589848 GDX589848:GEA589848 FUB589848:FUE589848 FKF589848:FKI589848 FAJ589848:FAM589848 EQN589848:EQQ589848 EGR589848:EGU589848 DWV589848:DWY589848 DMZ589848:DNC589848 DDD589848:DDG589848 CTH589848:CTK589848 CJL589848:CJO589848 BZP589848:BZS589848 BPT589848:BPW589848 BFX589848:BGA589848 AWB589848:AWE589848 AMF589848:AMI589848 ACJ589848:ACM589848 SN589848:SQ589848 IR589848:IU589848 WVD524312:WVG524312 WLH524312:WLK524312 WBL524312:WBO524312 VRP524312:VRS524312 VHT524312:VHW524312 UXX524312:UYA524312 UOB524312:UOE524312 UEF524312:UEI524312 TUJ524312:TUM524312 TKN524312:TKQ524312 TAR524312:TAU524312 SQV524312:SQY524312 SGZ524312:SHC524312 RXD524312:RXG524312 RNH524312:RNK524312 RDL524312:RDO524312 QTP524312:QTS524312 QJT524312:QJW524312 PZX524312:QAA524312 PQB524312:PQE524312 PGF524312:PGI524312 OWJ524312:OWM524312 OMN524312:OMQ524312 OCR524312:OCU524312 NSV524312:NSY524312 NIZ524312:NJC524312 MZD524312:MZG524312 MPH524312:MPK524312 MFL524312:MFO524312 LVP524312:LVS524312 LLT524312:LLW524312 LBX524312:LCA524312 KSB524312:KSE524312 KIF524312:KII524312 JYJ524312:JYM524312 JON524312:JOQ524312 JER524312:JEU524312 IUV524312:IUY524312 IKZ524312:ILC524312 IBD524312:IBG524312 HRH524312:HRK524312 HHL524312:HHO524312 GXP524312:GXS524312 GNT524312:GNW524312 GDX524312:GEA524312 FUB524312:FUE524312 FKF524312:FKI524312 FAJ524312:FAM524312 EQN524312:EQQ524312 EGR524312:EGU524312 DWV524312:DWY524312 DMZ524312:DNC524312 DDD524312:DDG524312 CTH524312:CTK524312 CJL524312:CJO524312 BZP524312:BZS524312 BPT524312:BPW524312 BFX524312:BGA524312 AWB524312:AWE524312 AMF524312:AMI524312 ACJ524312:ACM524312 SN524312:SQ524312 IR524312:IU524312 WVD458776:WVG458776 WLH458776:WLK458776 WBL458776:WBO458776 VRP458776:VRS458776 VHT458776:VHW458776 UXX458776:UYA458776 UOB458776:UOE458776 UEF458776:UEI458776 TUJ458776:TUM458776 TKN458776:TKQ458776 TAR458776:TAU458776 SQV458776:SQY458776 SGZ458776:SHC458776 RXD458776:RXG458776 RNH458776:RNK458776 RDL458776:RDO458776 QTP458776:QTS458776 QJT458776:QJW458776 PZX458776:QAA458776 PQB458776:PQE458776 PGF458776:PGI458776 OWJ458776:OWM458776 OMN458776:OMQ458776 OCR458776:OCU458776 NSV458776:NSY458776 NIZ458776:NJC458776 MZD458776:MZG458776 MPH458776:MPK458776 MFL458776:MFO458776 LVP458776:LVS458776 LLT458776:LLW458776 LBX458776:LCA458776 KSB458776:KSE458776 KIF458776:KII458776 JYJ458776:JYM458776 JON458776:JOQ458776 JER458776:JEU458776 IUV458776:IUY458776 IKZ458776:ILC458776 IBD458776:IBG458776 HRH458776:HRK458776 HHL458776:HHO458776 GXP458776:GXS458776 GNT458776:GNW458776 GDX458776:GEA458776 FUB458776:FUE458776 FKF458776:FKI458776 FAJ458776:FAM458776 EQN458776:EQQ458776 EGR458776:EGU458776 DWV458776:DWY458776 DMZ458776:DNC458776 DDD458776:DDG458776 CTH458776:CTK458776 CJL458776:CJO458776 BZP458776:BZS458776 BPT458776:BPW458776 BFX458776:BGA458776 AWB458776:AWE458776 AMF458776:AMI458776 ACJ458776:ACM458776 SN458776:SQ458776 IR458776:IU458776 WVD393240:WVG393240 WLH393240:WLK393240 WBL393240:WBO393240 VRP393240:VRS393240 VHT393240:VHW393240 UXX393240:UYA393240 UOB393240:UOE393240 UEF393240:UEI393240 TUJ393240:TUM393240 TKN393240:TKQ393240 TAR393240:TAU393240 SQV393240:SQY393240 SGZ393240:SHC393240 RXD393240:RXG393240 RNH393240:RNK393240 RDL393240:RDO393240 QTP393240:QTS393240 QJT393240:QJW393240 PZX393240:QAA393240 PQB393240:PQE393240 PGF393240:PGI393240 OWJ393240:OWM393240 OMN393240:OMQ393240 OCR393240:OCU393240 NSV393240:NSY393240 NIZ393240:NJC393240 MZD393240:MZG393240 MPH393240:MPK393240 MFL393240:MFO393240 LVP393240:LVS393240 LLT393240:LLW393240 LBX393240:LCA393240 KSB393240:KSE393240 KIF393240:KII393240 JYJ393240:JYM393240 JON393240:JOQ393240 JER393240:JEU393240 IUV393240:IUY393240 IKZ393240:ILC393240 IBD393240:IBG393240 HRH393240:HRK393240 HHL393240:HHO393240 GXP393240:GXS393240 GNT393240:GNW393240 GDX393240:GEA393240 FUB393240:FUE393240 FKF393240:FKI393240 FAJ393240:FAM393240 EQN393240:EQQ393240 EGR393240:EGU393240 DWV393240:DWY393240 DMZ393240:DNC393240 DDD393240:DDG393240 CTH393240:CTK393240 CJL393240:CJO393240 BZP393240:BZS393240 BPT393240:BPW393240 BFX393240:BGA393240 AWB393240:AWE393240 AMF393240:AMI393240 ACJ393240:ACM393240 SN393240:SQ393240 IR393240:IU393240 WVD327704:WVG327704 WLH327704:WLK327704 WBL327704:WBO327704 VRP327704:VRS327704 VHT327704:VHW327704 UXX327704:UYA327704 UOB327704:UOE327704 UEF327704:UEI327704 TUJ327704:TUM327704 TKN327704:TKQ327704 TAR327704:TAU327704 SQV327704:SQY327704 SGZ327704:SHC327704 RXD327704:RXG327704 RNH327704:RNK327704 RDL327704:RDO327704 QTP327704:QTS327704 QJT327704:QJW327704 PZX327704:QAA327704 PQB327704:PQE327704 PGF327704:PGI327704 OWJ327704:OWM327704 OMN327704:OMQ327704 OCR327704:OCU327704 NSV327704:NSY327704 NIZ327704:NJC327704 MZD327704:MZG327704 MPH327704:MPK327704 MFL327704:MFO327704 LVP327704:LVS327704 LLT327704:LLW327704 LBX327704:LCA327704 KSB327704:KSE327704 KIF327704:KII327704 JYJ327704:JYM327704 JON327704:JOQ327704 JER327704:JEU327704 IUV327704:IUY327704 IKZ327704:ILC327704 IBD327704:IBG327704 HRH327704:HRK327704 HHL327704:HHO327704 GXP327704:GXS327704 GNT327704:GNW327704 GDX327704:GEA327704 FUB327704:FUE327704 FKF327704:FKI327704 FAJ327704:FAM327704 EQN327704:EQQ327704 EGR327704:EGU327704 DWV327704:DWY327704 DMZ327704:DNC327704 DDD327704:DDG327704 CTH327704:CTK327704 CJL327704:CJO327704 BZP327704:BZS327704 BPT327704:BPW327704 BFX327704:BGA327704 AWB327704:AWE327704 AMF327704:AMI327704 ACJ327704:ACM327704 SN327704:SQ327704 IR327704:IU327704 WVD262168:WVG262168 WLH262168:WLK262168 WBL262168:WBO262168 VRP262168:VRS262168 VHT262168:VHW262168 UXX262168:UYA262168 UOB262168:UOE262168 UEF262168:UEI262168 TUJ262168:TUM262168 TKN262168:TKQ262168 TAR262168:TAU262168 SQV262168:SQY262168 SGZ262168:SHC262168 RXD262168:RXG262168 RNH262168:RNK262168 RDL262168:RDO262168 QTP262168:QTS262168 QJT262168:QJW262168 PZX262168:QAA262168 PQB262168:PQE262168 PGF262168:PGI262168 OWJ262168:OWM262168 OMN262168:OMQ262168 OCR262168:OCU262168 NSV262168:NSY262168 NIZ262168:NJC262168 MZD262168:MZG262168 MPH262168:MPK262168 MFL262168:MFO262168 LVP262168:LVS262168 LLT262168:LLW262168 LBX262168:LCA262168 KSB262168:KSE262168 KIF262168:KII262168 JYJ262168:JYM262168 JON262168:JOQ262168 JER262168:JEU262168 IUV262168:IUY262168 IKZ262168:ILC262168 IBD262168:IBG262168 HRH262168:HRK262168 HHL262168:HHO262168 GXP262168:GXS262168 GNT262168:GNW262168 GDX262168:GEA262168 FUB262168:FUE262168 FKF262168:FKI262168 FAJ262168:FAM262168 EQN262168:EQQ262168 EGR262168:EGU262168 DWV262168:DWY262168 DMZ262168:DNC262168 DDD262168:DDG262168 CTH262168:CTK262168 CJL262168:CJO262168 BZP262168:BZS262168 BPT262168:BPW262168 BFX262168:BGA262168 AWB262168:AWE262168 AMF262168:AMI262168 ACJ262168:ACM262168 SN262168:SQ262168 IR262168:IU262168 WVD196632:WVG196632 WLH196632:WLK196632 WBL196632:WBO196632 VRP196632:VRS196632 VHT196632:VHW196632 UXX196632:UYA196632 UOB196632:UOE196632 UEF196632:UEI196632 TUJ196632:TUM196632 TKN196632:TKQ196632 TAR196632:TAU196632 SQV196632:SQY196632 SGZ196632:SHC196632 RXD196632:RXG196632 RNH196632:RNK196632 RDL196632:RDO196632 QTP196632:QTS196632 QJT196632:QJW196632 PZX196632:QAA196632 PQB196632:PQE196632 PGF196632:PGI196632 OWJ196632:OWM196632 OMN196632:OMQ196632 OCR196632:OCU196632 NSV196632:NSY196632 NIZ196632:NJC196632 MZD196632:MZG196632 MPH196632:MPK196632 MFL196632:MFO196632 LVP196632:LVS196632 LLT196632:LLW196632 LBX196632:LCA196632 KSB196632:KSE196632 KIF196632:KII196632 JYJ196632:JYM196632 JON196632:JOQ196632 JER196632:JEU196632 IUV196632:IUY196632 IKZ196632:ILC196632 IBD196632:IBG196632 HRH196632:HRK196632 HHL196632:HHO196632 GXP196632:GXS196632 GNT196632:GNW196632 GDX196632:GEA196632 FUB196632:FUE196632 FKF196632:FKI196632 FAJ196632:FAM196632 EQN196632:EQQ196632 EGR196632:EGU196632 DWV196632:DWY196632 DMZ196632:DNC196632 DDD196632:DDG196632 CTH196632:CTK196632 CJL196632:CJO196632 BZP196632:BZS196632 BPT196632:BPW196632 BFX196632:BGA196632 AWB196632:AWE196632 AMF196632:AMI196632 ACJ196632:ACM196632 SN196632:SQ196632 IR196632:IU196632 WVD9:WVJ9 WLH9:WLN9 WBL9:WBR9 VRP9:VRV9 VHT9:VHZ9 UXX9:UYD9 UOB9:UOH9 UEF9:UEL9 TUJ9:TUP9 TKN9:TKT9 TAR9:TAX9 SQV9:SRB9 SGZ9:SHF9 RXD9:RXJ9 RNH9:RNN9 RDL9:RDR9 QTP9:QTV9 QJT9:QJZ9 PZX9:QAD9 PQB9:PQH9 PGF9:PGL9 OWJ9:OWP9 OMN9:OMT9 OCR9:OCX9 NSV9:NTB9 NIZ9:NJF9 MZD9:MZJ9 MPH9:MPN9 MFL9:MFR9 LVP9:LVV9 LLT9:LLZ9 LBX9:LCD9 KSB9:KSH9 KIF9:KIL9 JYJ9:JYP9 JON9:JOT9 JER9:JEX9 IUV9:IVB9 IKZ9:ILF9 IBD9:IBJ9 HRH9:HRN9 HHL9:HHR9 GXP9:GXV9 GNT9:GNZ9 GDX9:GED9 FUB9:FUH9 FKF9:FKL9 FAJ9:FAP9 EQN9:EQT9 EGR9:EGX9 DWV9:DXB9 DMZ9:DNF9 DDD9:DDJ9 CTH9:CTN9 CJL9:CJR9 BZP9:BZV9 BPT9:BPZ9 BFX9:BGD9 AWB9:AWH9 AMF9:AML9 ACJ9:ACP9 SN9:ST9 IR9:IX9" xr:uid="{64688A63-530A-42E6-BFB7-B0A7B092919F}">
      <formula1>#REF!</formula1>
    </dataValidation>
    <dataValidation type="list" allowBlank="1" showInputMessage="1" showErrorMessage="1" sqref="WVE983067:WVG983067 IS65563:IU65563 F983060:J983060 F917524:J917524 F851988:J851988 F786452:J786452 F720916:J720916 F655380:J655380 F589844:J589844 F524308:J524308 F458772:J458772 F393236:J393236 F327700:J327700 F262164:J262164 F196628:J196628 F131092:J131092 F65556:J65556 WLI983067:WLK983067 WBM983067:WBO983067 VRQ983067:VRS983067 VHU983067:VHW983067 UXY983067:UYA983067 UOC983067:UOE983067 UEG983067:UEI983067 TUK983067:TUM983067 TKO983067:TKQ983067 TAS983067:TAU983067 SQW983067:SQY983067 SHA983067:SHC983067 RXE983067:RXG983067 RNI983067:RNK983067 RDM983067:RDO983067 QTQ983067:QTS983067 QJU983067:QJW983067 PZY983067:QAA983067 PQC983067:PQE983067 PGG983067:PGI983067 OWK983067:OWM983067 OMO983067:OMQ983067 OCS983067:OCU983067 NSW983067:NSY983067 NJA983067:NJC983067 MZE983067:MZG983067 MPI983067:MPK983067 MFM983067:MFO983067 LVQ983067:LVS983067 LLU983067:LLW983067 LBY983067:LCA983067 KSC983067:KSE983067 KIG983067:KII983067 JYK983067:JYM983067 JOO983067:JOQ983067 JES983067:JEU983067 IUW983067:IUY983067 ILA983067:ILC983067 IBE983067:IBG983067 HRI983067:HRK983067 HHM983067:HHO983067 GXQ983067:GXS983067 GNU983067:GNW983067 GDY983067:GEA983067 FUC983067:FUE983067 FKG983067:FKI983067 FAK983067:FAM983067 EQO983067:EQQ983067 EGS983067:EGU983067 DWW983067:DWY983067 DNA983067:DNC983067 DDE983067:DDG983067 CTI983067:CTK983067 CJM983067:CJO983067 BZQ983067:BZS983067 BPU983067:BPW983067 BFY983067:BGA983067 AWC983067:AWE983067 AMG983067:AMI983067 ACK983067:ACM983067 SO983067:SQ983067 IS983067:IU983067 WVE917531:WVG917531 WLI917531:WLK917531 WBM917531:WBO917531 VRQ917531:VRS917531 VHU917531:VHW917531 UXY917531:UYA917531 UOC917531:UOE917531 UEG917531:UEI917531 TUK917531:TUM917531 TKO917531:TKQ917531 TAS917531:TAU917531 SQW917531:SQY917531 SHA917531:SHC917531 RXE917531:RXG917531 RNI917531:RNK917531 RDM917531:RDO917531 QTQ917531:QTS917531 QJU917531:QJW917531 PZY917531:QAA917531 PQC917531:PQE917531 PGG917531:PGI917531 OWK917531:OWM917531 OMO917531:OMQ917531 OCS917531:OCU917531 NSW917531:NSY917531 NJA917531:NJC917531 MZE917531:MZG917531 MPI917531:MPK917531 MFM917531:MFO917531 LVQ917531:LVS917531 LLU917531:LLW917531 LBY917531:LCA917531 KSC917531:KSE917531 KIG917531:KII917531 JYK917531:JYM917531 JOO917531:JOQ917531 JES917531:JEU917531 IUW917531:IUY917531 ILA917531:ILC917531 IBE917531:IBG917531 HRI917531:HRK917531 HHM917531:HHO917531 GXQ917531:GXS917531 GNU917531:GNW917531 GDY917531:GEA917531 FUC917531:FUE917531 FKG917531:FKI917531 FAK917531:FAM917531 EQO917531:EQQ917531 EGS917531:EGU917531 DWW917531:DWY917531 DNA917531:DNC917531 DDE917531:DDG917531 CTI917531:CTK917531 CJM917531:CJO917531 BZQ917531:BZS917531 BPU917531:BPW917531 BFY917531:BGA917531 AWC917531:AWE917531 AMG917531:AMI917531 ACK917531:ACM917531 SO917531:SQ917531 IS917531:IU917531 WVE851995:WVG851995 WLI851995:WLK851995 WBM851995:WBO851995 VRQ851995:VRS851995 VHU851995:VHW851995 UXY851995:UYA851995 UOC851995:UOE851995 UEG851995:UEI851995 TUK851995:TUM851995 TKO851995:TKQ851995 TAS851995:TAU851995 SQW851995:SQY851995 SHA851995:SHC851995 RXE851995:RXG851995 RNI851995:RNK851995 RDM851995:RDO851995 QTQ851995:QTS851995 QJU851995:QJW851995 PZY851995:QAA851995 PQC851995:PQE851995 PGG851995:PGI851995 OWK851995:OWM851995 OMO851995:OMQ851995 OCS851995:OCU851995 NSW851995:NSY851995 NJA851995:NJC851995 MZE851995:MZG851995 MPI851995:MPK851995 MFM851995:MFO851995 LVQ851995:LVS851995 LLU851995:LLW851995 LBY851995:LCA851995 KSC851995:KSE851995 KIG851995:KII851995 JYK851995:JYM851995 JOO851995:JOQ851995 JES851995:JEU851995 IUW851995:IUY851995 ILA851995:ILC851995 IBE851995:IBG851995 HRI851995:HRK851995 HHM851995:HHO851995 GXQ851995:GXS851995 GNU851995:GNW851995 GDY851995:GEA851995 FUC851995:FUE851995 FKG851995:FKI851995 FAK851995:FAM851995 EQO851995:EQQ851995 EGS851995:EGU851995 DWW851995:DWY851995 DNA851995:DNC851995 DDE851995:DDG851995 CTI851995:CTK851995 CJM851995:CJO851995 BZQ851995:BZS851995 BPU851995:BPW851995 BFY851995:BGA851995 AWC851995:AWE851995 AMG851995:AMI851995 ACK851995:ACM851995 SO851995:SQ851995 IS851995:IU851995 WVE786459:WVG786459 WLI786459:WLK786459 WBM786459:WBO786459 VRQ786459:VRS786459 VHU786459:VHW786459 UXY786459:UYA786459 UOC786459:UOE786459 UEG786459:UEI786459 TUK786459:TUM786459 TKO786459:TKQ786459 TAS786459:TAU786459 SQW786459:SQY786459 SHA786459:SHC786459 RXE786459:RXG786459 RNI786459:RNK786459 RDM786459:RDO786459 QTQ786459:QTS786459 QJU786459:QJW786459 PZY786459:QAA786459 PQC786459:PQE786459 PGG786459:PGI786459 OWK786459:OWM786459 OMO786459:OMQ786459 OCS786459:OCU786459 NSW786459:NSY786459 NJA786459:NJC786459 MZE786459:MZG786459 MPI786459:MPK786459 MFM786459:MFO786459 LVQ786459:LVS786459 LLU786459:LLW786459 LBY786459:LCA786459 KSC786459:KSE786459 KIG786459:KII786459 JYK786459:JYM786459 JOO786459:JOQ786459 JES786459:JEU786459 IUW786459:IUY786459 ILA786459:ILC786459 IBE786459:IBG786459 HRI786459:HRK786459 HHM786459:HHO786459 GXQ786459:GXS786459 GNU786459:GNW786459 GDY786459:GEA786459 FUC786459:FUE786459 FKG786459:FKI786459 FAK786459:FAM786459 EQO786459:EQQ786459 EGS786459:EGU786459 DWW786459:DWY786459 DNA786459:DNC786459 DDE786459:DDG786459 CTI786459:CTK786459 CJM786459:CJO786459 BZQ786459:BZS786459 BPU786459:BPW786459 BFY786459:BGA786459 AWC786459:AWE786459 AMG786459:AMI786459 ACK786459:ACM786459 SO786459:SQ786459 IS786459:IU786459 WVE720923:WVG720923 WLI720923:WLK720923 WBM720923:WBO720923 VRQ720923:VRS720923 VHU720923:VHW720923 UXY720923:UYA720923 UOC720923:UOE720923 UEG720923:UEI720923 TUK720923:TUM720923 TKO720923:TKQ720923 TAS720923:TAU720923 SQW720923:SQY720923 SHA720923:SHC720923 RXE720923:RXG720923 RNI720923:RNK720923 RDM720923:RDO720923 QTQ720923:QTS720923 QJU720923:QJW720923 PZY720923:QAA720923 PQC720923:PQE720923 PGG720923:PGI720923 OWK720923:OWM720923 OMO720923:OMQ720923 OCS720923:OCU720923 NSW720923:NSY720923 NJA720923:NJC720923 MZE720923:MZG720923 MPI720923:MPK720923 MFM720923:MFO720923 LVQ720923:LVS720923 LLU720923:LLW720923 LBY720923:LCA720923 KSC720923:KSE720923 KIG720923:KII720923 JYK720923:JYM720923 JOO720923:JOQ720923 JES720923:JEU720923 IUW720923:IUY720923 ILA720923:ILC720923 IBE720923:IBG720923 HRI720923:HRK720923 HHM720923:HHO720923 GXQ720923:GXS720923 GNU720923:GNW720923 GDY720923:GEA720923 FUC720923:FUE720923 FKG720923:FKI720923 FAK720923:FAM720923 EQO720923:EQQ720923 EGS720923:EGU720923 DWW720923:DWY720923 DNA720923:DNC720923 DDE720923:DDG720923 CTI720923:CTK720923 CJM720923:CJO720923 BZQ720923:BZS720923 BPU720923:BPW720923 BFY720923:BGA720923 AWC720923:AWE720923 AMG720923:AMI720923 ACK720923:ACM720923 SO720923:SQ720923 IS720923:IU720923 WVE655387:WVG655387 WLI655387:WLK655387 WBM655387:WBO655387 VRQ655387:VRS655387 VHU655387:VHW655387 UXY655387:UYA655387 UOC655387:UOE655387 UEG655387:UEI655387 TUK655387:TUM655387 TKO655387:TKQ655387 TAS655387:TAU655387 SQW655387:SQY655387 SHA655387:SHC655387 RXE655387:RXG655387 RNI655387:RNK655387 RDM655387:RDO655387 QTQ655387:QTS655387 QJU655387:QJW655387 PZY655387:QAA655387 PQC655387:PQE655387 PGG655387:PGI655387 OWK655387:OWM655387 OMO655387:OMQ655387 OCS655387:OCU655387 NSW655387:NSY655387 NJA655387:NJC655387 MZE655387:MZG655387 MPI655387:MPK655387 MFM655387:MFO655387 LVQ655387:LVS655387 LLU655387:LLW655387 LBY655387:LCA655387 KSC655387:KSE655387 KIG655387:KII655387 JYK655387:JYM655387 JOO655387:JOQ655387 JES655387:JEU655387 IUW655387:IUY655387 ILA655387:ILC655387 IBE655387:IBG655387 HRI655387:HRK655387 HHM655387:HHO655387 GXQ655387:GXS655387 GNU655387:GNW655387 GDY655387:GEA655387 FUC655387:FUE655387 FKG655387:FKI655387 FAK655387:FAM655387 EQO655387:EQQ655387 EGS655387:EGU655387 DWW655387:DWY655387 DNA655387:DNC655387 DDE655387:DDG655387 CTI655387:CTK655387 CJM655387:CJO655387 BZQ655387:BZS655387 BPU655387:BPW655387 BFY655387:BGA655387 AWC655387:AWE655387 AMG655387:AMI655387 ACK655387:ACM655387 SO655387:SQ655387 IS655387:IU655387 WVE589851:WVG589851 WLI589851:WLK589851 WBM589851:WBO589851 VRQ589851:VRS589851 VHU589851:VHW589851 UXY589851:UYA589851 UOC589851:UOE589851 UEG589851:UEI589851 TUK589851:TUM589851 TKO589851:TKQ589851 TAS589851:TAU589851 SQW589851:SQY589851 SHA589851:SHC589851 RXE589851:RXG589851 RNI589851:RNK589851 RDM589851:RDO589851 QTQ589851:QTS589851 QJU589851:QJW589851 PZY589851:QAA589851 PQC589851:PQE589851 PGG589851:PGI589851 OWK589851:OWM589851 OMO589851:OMQ589851 OCS589851:OCU589851 NSW589851:NSY589851 NJA589851:NJC589851 MZE589851:MZG589851 MPI589851:MPK589851 MFM589851:MFO589851 LVQ589851:LVS589851 LLU589851:LLW589851 LBY589851:LCA589851 KSC589851:KSE589851 KIG589851:KII589851 JYK589851:JYM589851 JOO589851:JOQ589851 JES589851:JEU589851 IUW589851:IUY589851 ILA589851:ILC589851 IBE589851:IBG589851 HRI589851:HRK589851 HHM589851:HHO589851 GXQ589851:GXS589851 GNU589851:GNW589851 GDY589851:GEA589851 FUC589851:FUE589851 FKG589851:FKI589851 FAK589851:FAM589851 EQO589851:EQQ589851 EGS589851:EGU589851 DWW589851:DWY589851 DNA589851:DNC589851 DDE589851:DDG589851 CTI589851:CTK589851 CJM589851:CJO589851 BZQ589851:BZS589851 BPU589851:BPW589851 BFY589851:BGA589851 AWC589851:AWE589851 AMG589851:AMI589851 ACK589851:ACM589851 SO589851:SQ589851 IS589851:IU589851 WVE524315:WVG524315 WLI524315:WLK524315 WBM524315:WBO524315 VRQ524315:VRS524315 VHU524315:VHW524315 UXY524315:UYA524315 UOC524315:UOE524315 UEG524315:UEI524315 TUK524315:TUM524315 TKO524315:TKQ524315 TAS524315:TAU524315 SQW524315:SQY524315 SHA524315:SHC524315 RXE524315:RXG524315 RNI524315:RNK524315 RDM524315:RDO524315 QTQ524315:QTS524315 QJU524315:QJW524315 PZY524315:QAA524315 PQC524315:PQE524315 PGG524315:PGI524315 OWK524315:OWM524315 OMO524315:OMQ524315 OCS524315:OCU524315 NSW524315:NSY524315 NJA524315:NJC524315 MZE524315:MZG524315 MPI524315:MPK524315 MFM524315:MFO524315 LVQ524315:LVS524315 LLU524315:LLW524315 LBY524315:LCA524315 KSC524315:KSE524315 KIG524315:KII524315 JYK524315:JYM524315 JOO524315:JOQ524315 JES524315:JEU524315 IUW524315:IUY524315 ILA524315:ILC524315 IBE524315:IBG524315 HRI524315:HRK524315 HHM524315:HHO524315 GXQ524315:GXS524315 GNU524315:GNW524315 GDY524315:GEA524315 FUC524315:FUE524315 FKG524315:FKI524315 FAK524315:FAM524315 EQO524315:EQQ524315 EGS524315:EGU524315 DWW524315:DWY524315 DNA524315:DNC524315 DDE524315:DDG524315 CTI524315:CTK524315 CJM524315:CJO524315 BZQ524315:BZS524315 BPU524315:BPW524315 BFY524315:BGA524315 AWC524315:AWE524315 AMG524315:AMI524315 ACK524315:ACM524315 SO524315:SQ524315 IS524315:IU524315 WVE458779:WVG458779 WLI458779:WLK458779 WBM458779:WBO458779 VRQ458779:VRS458779 VHU458779:VHW458779 UXY458779:UYA458779 UOC458779:UOE458779 UEG458779:UEI458779 TUK458779:TUM458779 TKO458779:TKQ458779 TAS458779:TAU458779 SQW458779:SQY458779 SHA458779:SHC458779 RXE458779:RXG458779 RNI458779:RNK458779 RDM458779:RDO458779 QTQ458779:QTS458779 QJU458779:QJW458779 PZY458779:QAA458779 PQC458779:PQE458779 PGG458779:PGI458779 OWK458779:OWM458779 OMO458779:OMQ458779 OCS458779:OCU458779 NSW458779:NSY458779 NJA458779:NJC458779 MZE458779:MZG458779 MPI458779:MPK458779 MFM458779:MFO458779 LVQ458779:LVS458779 LLU458779:LLW458779 LBY458779:LCA458779 KSC458779:KSE458779 KIG458779:KII458779 JYK458779:JYM458779 JOO458779:JOQ458779 JES458779:JEU458779 IUW458779:IUY458779 ILA458779:ILC458779 IBE458779:IBG458779 HRI458779:HRK458779 HHM458779:HHO458779 GXQ458779:GXS458779 GNU458779:GNW458779 GDY458779:GEA458779 FUC458779:FUE458779 FKG458779:FKI458779 FAK458779:FAM458779 EQO458779:EQQ458779 EGS458779:EGU458779 DWW458779:DWY458779 DNA458779:DNC458779 DDE458779:DDG458779 CTI458779:CTK458779 CJM458779:CJO458779 BZQ458779:BZS458779 BPU458779:BPW458779 BFY458779:BGA458779 AWC458779:AWE458779 AMG458779:AMI458779 ACK458779:ACM458779 SO458779:SQ458779 IS458779:IU458779 WVE393243:WVG393243 WLI393243:WLK393243 WBM393243:WBO393243 VRQ393243:VRS393243 VHU393243:VHW393243 UXY393243:UYA393243 UOC393243:UOE393243 UEG393243:UEI393243 TUK393243:TUM393243 TKO393243:TKQ393243 TAS393243:TAU393243 SQW393243:SQY393243 SHA393243:SHC393243 RXE393243:RXG393243 RNI393243:RNK393243 RDM393243:RDO393243 QTQ393243:QTS393243 QJU393243:QJW393243 PZY393243:QAA393243 PQC393243:PQE393243 PGG393243:PGI393243 OWK393243:OWM393243 OMO393243:OMQ393243 OCS393243:OCU393243 NSW393243:NSY393243 NJA393243:NJC393243 MZE393243:MZG393243 MPI393243:MPK393243 MFM393243:MFO393243 LVQ393243:LVS393243 LLU393243:LLW393243 LBY393243:LCA393243 KSC393243:KSE393243 KIG393243:KII393243 JYK393243:JYM393243 JOO393243:JOQ393243 JES393243:JEU393243 IUW393243:IUY393243 ILA393243:ILC393243 IBE393243:IBG393243 HRI393243:HRK393243 HHM393243:HHO393243 GXQ393243:GXS393243 GNU393243:GNW393243 GDY393243:GEA393243 FUC393243:FUE393243 FKG393243:FKI393243 FAK393243:FAM393243 EQO393243:EQQ393243 EGS393243:EGU393243 DWW393243:DWY393243 DNA393243:DNC393243 DDE393243:DDG393243 CTI393243:CTK393243 CJM393243:CJO393243 BZQ393243:BZS393243 BPU393243:BPW393243 BFY393243:BGA393243 AWC393243:AWE393243 AMG393243:AMI393243 ACK393243:ACM393243 SO393243:SQ393243 IS393243:IU393243 WVE327707:WVG327707 WLI327707:WLK327707 WBM327707:WBO327707 VRQ327707:VRS327707 VHU327707:VHW327707 UXY327707:UYA327707 UOC327707:UOE327707 UEG327707:UEI327707 TUK327707:TUM327707 TKO327707:TKQ327707 TAS327707:TAU327707 SQW327707:SQY327707 SHA327707:SHC327707 RXE327707:RXG327707 RNI327707:RNK327707 RDM327707:RDO327707 QTQ327707:QTS327707 QJU327707:QJW327707 PZY327707:QAA327707 PQC327707:PQE327707 PGG327707:PGI327707 OWK327707:OWM327707 OMO327707:OMQ327707 OCS327707:OCU327707 NSW327707:NSY327707 NJA327707:NJC327707 MZE327707:MZG327707 MPI327707:MPK327707 MFM327707:MFO327707 LVQ327707:LVS327707 LLU327707:LLW327707 LBY327707:LCA327707 KSC327707:KSE327707 KIG327707:KII327707 JYK327707:JYM327707 JOO327707:JOQ327707 JES327707:JEU327707 IUW327707:IUY327707 ILA327707:ILC327707 IBE327707:IBG327707 HRI327707:HRK327707 HHM327707:HHO327707 GXQ327707:GXS327707 GNU327707:GNW327707 GDY327707:GEA327707 FUC327707:FUE327707 FKG327707:FKI327707 FAK327707:FAM327707 EQO327707:EQQ327707 EGS327707:EGU327707 DWW327707:DWY327707 DNA327707:DNC327707 DDE327707:DDG327707 CTI327707:CTK327707 CJM327707:CJO327707 BZQ327707:BZS327707 BPU327707:BPW327707 BFY327707:BGA327707 AWC327707:AWE327707 AMG327707:AMI327707 ACK327707:ACM327707 SO327707:SQ327707 IS327707:IU327707 WVE262171:WVG262171 WLI262171:WLK262171 WBM262171:WBO262171 VRQ262171:VRS262171 VHU262171:VHW262171 UXY262171:UYA262171 UOC262171:UOE262171 UEG262171:UEI262171 TUK262171:TUM262171 TKO262171:TKQ262171 TAS262171:TAU262171 SQW262171:SQY262171 SHA262171:SHC262171 RXE262171:RXG262171 RNI262171:RNK262171 RDM262171:RDO262171 QTQ262171:QTS262171 QJU262171:QJW262171 PZY262171:QAA262171 PQC262171:PQE262171 PGG262171:PGI262171 OWK262171:OWM262171 OMO262171:OMQ262171 OCS262171:OCU262171 NSW262171:NSY262171 NJA262171:NJC262171 MZE262171:MZG262171 MPI262171:MPK262171 MFM262171:MFO262171 LVQ262171:LVS262171 LLU262171:LLW262171 LBY262171:LCA262171 KSC262171:KSE262171 KIG262171:KII262171 JYK262171:JYM262171 JOO262171:JOQ262171 JES262171:JEU262171 IUW262171:IUY262171 ILA262171:ILC262171 IBE262171:IBG262171 HRI262171:HRK262171 HHM262171:HHO262171 GXQ262171:GXS262171 GNU262171:GNW262171 GDY262171:GEA262171 FUC262171:FUE262171 FKG262171:FKI262171 FAK262171:FAM262171 EQO262171:EQQ262171 EGS262171:EGU262171 DWW262171:DWY262171 DNA262171:DNC262171 DDE262171:DDG262171 CTI262171:CTK262171 CJM262171:CJO262171 BZQ262171:BZS262171 BPU262171:BPW262171 BFY262171:BGA262171 AWC262171:AWE262171 AMG262171:AMI262171 ACK262171:ACM262171 SO262171:SQ262171 IS262171:IU262171 WVE196635:WVG196635 WLI196635:WLK196635 WBM196635:WBO196635 VRQ196635:VRS196635 VHU196635:VHW196635 UXY196635:UYA196635 UOC196635:UOE196635 UEG196635:UEI196635 TUK196635:TUM196635 TKO196635:TKQ196635 TAS196635:TAU196635 SQW196635:SQY196635 SHA196635:SHC196635 RXE196635:RXG196635 RNI196635:RNK196635 RDM196635:RDO196635 QTQ196635:QTS196635 QJU196635:QJW196635 PZY196635:QAA196635 PQC196635:PQE196635 PGG196635:PGI196635 OWK196635:OWM196635 OMO196635:OMQ196635 OCS196635:OCU196635 NSW196635:NSY196635 NJA196635:NJC196635 MZE196635:MZG196635 MPI196635:MPK196635 MFM196635:MFO196635 LVQ196635:LVS196635 LLU196635:LLW196635 LBY196635:LCA196635 KSC196635:KSE196635 KIG196635:KII196635 JYK196635:JYM196635 JOO196635:JOQ196635 JES196635:JEU196635 IUW196635:IUY196635 ILA196635:ILC196635 IBE196635:IBG196635 HRI196635:HRK196635 HHM196635:HHO196635 GXQ196635:GXS196635 GNU196635:GNW196635 GDY196635:GEA196635 FUC196635:FUE196635 FKG196635:FKI196635 FAK196635:FAM196635 EQO196635:EQQ196635 EGS196635:EGU196635 DWW196635:DWY196635 DNA196635:DNC196635 DDE196635:DDG196635 CTI196635:CTK196635 CJM196635:CJO196635 BZQ196635:BZS196635 BPU196635:BPW196635 BFY196635:BGA196635 AWC196635:AWE196635 AMG196635:AMI196635 ACK196635:ACM196635 SO196635:SQ196635 IS196635:IU196635 WVE131099:WVG131099 WLI131099:WLK131099 WBM131099:WBO131099 VRQ131099:VRS131099 VHU131099:VHW131099 UXY131099:UYA131099 UOC131099:UOE131099 UEG131099:UEI131099 TUK131099:TUM131099 TKO131099:TKQ131099 TAS131099:TAU131099 SQW131099:SQY131099 SHA131099:SHC131099 RXE131099:RXG131099 RNI131099:RNK131099 RDM131099:RDO131099 QTQ131099:QTS131099 QJU131099:QJW131099 PZY131099:QAA131099 PQC131099:PQE131099 PGG131099:PGI131099 OWK131099:OWM131099 OMO131099:OMQ131099 OCS131099:OCU131099 NSW131099:NSY131099 NJA131099:NJC131099 MZE131099:MZG131099 MPI131099:MPK131099 MFM131099:MFO131099 LVQ131099:LVS131099 LLU131099:LLW131099 LBY131099:LCA131099 KSC131099:KSE131099 KIG131099:KII131099 JYK131099:JYM131099 JOO131099:JOQ131099 JES131099:JEU131099 IUW131099:IUY131099 ILA131099:ILC131099 IBE131099:IBG131099 HRI131099:HRK131099 HHM131099:HHO131099 GXQ131099:GXS131099 GNU131099:GNW131099 GDY131099:GEA131099 FUC131099:FUE131099 FKG131099:FKI131099 FAK131099:FAM131099 EQO131099:EQQ131099 EGS131099:EGU131099 DWW131099:DWY131099 DNA131099:DNC131099 DDE131099:DDG131099 CTI131099:CTK131099 CJM131099:CJO131099 BZQ131099:BZS131099 BPU131099:BPW131099 BFY131099:BGA131099 AWC131099:AWE131099 AMG131099:AMI131099 ACK131099:ACM131099 SO131099:SQ131099 IS131099:IU131099 WVE65563:WVG65563 WLI65563:WLK65563 WBM65563:WBO65563 VRQ65563:VRS65563 VHU65563:VHW65563 UXY65563:UYA65563 UOC65563:UOE65563 UEG65563:UEI65563 TUK65563:TUM65563 TKO65563:TKQ65563 TAS65563:TAU65563 SQW65563:SQY65563 SHA65563:SHC65563 RXE65563:RXG65563 RNI65563:RNK65563 RDM65563:RDO65563 QTQ65563:QTS65563 QJU65563:QJW65563 PZY65563:QAA65563 PQC65563:PQE65563 PGG65563:PGI65563 OWK65563:OWM65563 OMO65563:OMQ65563 OCS65563:OCU65563 NSW65563:NSY65563 NJA65563:NJC65563 MZE65563:MZG65563 MPI65563:MPK65563 MFM65563:MFO65563 LVQ65563:LVS65563 LLU65563:LLW65563 LBY65563:LCA65563 KSC65563:KSE65563 KIG65563:KII65563 JYK65563:JYM65563 JOO65563:JOQ65563 JES65563:JEU65563 IUW65563:IUY65563 ILA65563:ILC65563 IBE65563:IBG65563 HRI65563:HRK65563 HHM65563:HHO65563 GXQ65563:GXS65563 GNU65563:GNW65563 GDY65563:GEA65563 FUC65563:FUE65563 FKG65563:FKI65563 FAK65563:FAM65563 EQO65563:EQQ65563 EGS65563:EGU65563 DWW65563:DWY65563 DNA65563:DNC65563 DDE65563:DDG65563 CTI65563:CTK65563 CJM65563:CJO65563 BZQ65563:BZS65563 BPU65563:BPW65563 BFY65563:BGA65563 AWC65563:AWE65563 AMG65563:AMI65563 ACK65563:ACM65563 SO65563:SQ65563 WVE10:WVG11 WLI10:WLK11 WBM10:WBO11 VRQ10:VRS11 VHU10:VHW11 UXY10:UYA11 UOC10:UOE11 UEG10:UEI11 TUK10:TUM11 TKO10:TKQ11 TAS10:TAU11 SQW10:SQY11 SHA10:SHC11 RXE10:RXG11 RNI10:RNK11 RDM10:RDO11 QTQ10:QTS11 QJU10:QJW11 PZY10:QAA11 PQC10:PQE11 PGG10:PGI11 OWK10:OWM11 OMO10:OMQ11 OCS10:OCU11 NSW10:NSY11 NJA10:NJC11 MZE10:MZG11 MPI10:MPK11 MFM10:MFO11 LVQ10:LVS11 LLU10:LLW11 LBY10:LCA11 KSC10:KSE11 KIG10:KII11 JYK10:JYM11 JOO10:JOQ11 JES10:JEU11 IUW10:IUY11 ILA10:ILC11 IBE10:IBG11 HRI10:HRK11 HHM10:HHO11 GXQ10:GXS11 GNU10:GNW11 GDY10:GEA11 FUC10:FUE11 FKG10:FKI11 FAK10:FAM11 EQO10:EQQ11 EGS10:EGU11 DWW10:DWY11 DNA10:DNC11 DDE10:DDG11 CTI10:CTK11 CJM10:CJO11 BZQ10:BZS11 BPU10:BPW11 BFY10:BGA11 AWC10:AWE11 AMG10:AMI11 ACK10:ACM11 SO10:SQ11 IS10:IU11 F11" xr:uid="{A7440325-FA86-4020-A29C-02D07B8B124A}">
      <formula1>"dieninis,neakivaizdinis,vakarinis"</formula1>
    </dataValidation>
    <dataValidation type="list" allowBlank="1" showInputMessage="1" showErrorMessage="1" sqref="J10" xr:uid="{2A5C505C-6B87-4D7D-9AFD-21BC27A235F2}">
      <formula1>"docentas,lektorius,asistentas"</formula1>
    </dataValidation>
    <dataValidation type="list" allowBlank="1" showInputMessage="1" showErrorMessage="1" sqref="B10" xr:uid="{0C1FD6BF-8752-4B36-8008-E86A97014EA7}">
      <formula1>"Dėstytojas,Dėstytoja"</formula1>
    </dataValidation>
    <dataValidation type="list" allowBlank="1" showInputMessage="1" showErrorMessage="1" sqref="M4:N4" xr:uid="{25770B9D-53AB-4E0C-A18B-1771F4B368C7}">
      <formula1>"Dekanas,Dekanė"</formula1>
    </dataValidation>
  </dataValidations>
  <printOptions horizontalCentered="1"/>
  <pageMargins left="0.25" right="0.25" top="0.75" bottom="0.75" header="0.3" footer="0.3"/>
  <pageSetup paperSize="9" scale="80" orientation="portrait" r:id="rId1"/>
  <headerFooter alignWithMargins="0"/>
  <legacy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C6263-C797-4271-A3EC-90F323B4648E}">
  <dimension ref="A1:D17"/>
  <sheetViews>
    <sheetView workbookViewId="0">
      <selection activeCell="C26" sqref="C26"/>
    </sheetView>
  </sheetViews>
  <sheetFormatPr defaultRowHeight="15.6"/>
  <cols>
    <col min="1" max="1" width="14.625" customWidth="1"/>
    <col min="3" max="3" width="82.25" customWidth="1"/>
  </cols>
  <sheetData>
    <row r="1" spans="1:4">
      <c r="A1" t="s">
        <v>113</v>
      </c>
      <c r="B1">
        <v>23</v>
      </c>
    </row>
    <row r="11" spans="1:4">
      <c r="C11" s="102" t="s">
        <v>114</v>
      </c>
      <c r="D11">
        <v>30</v>
      </c>
    </row>
    <row r="12" spans="1:4">
      <c r="C12" s="103" t="s">
        <v>115</v>
      </c>
    </row>
    <row r="13" spans="1:4">
      <c r="C13" s="103" t="s">
        <v>116</v>
      </c>
    </row>
    <row r="14" spans="1:4" ht="30.95">
      <c r="C14" s="103" t="s">
        <v>81</v>
      </c>
    </row>
    <row r="15" spans="1:4">
      <c r="C15" s="103" t="s">
        <v>82</v>
      </c>
    </row>
    <row r="16" spans="1:4">
      <c r="C16" s="104" t="s">
        <v>117</v>
      </c>
    </row>
    <row r="17" spans="3:3">
      <c r="C17" s="104" t="s">
        <v>118</v>
      </c>
    </row>
  </sheetData>
  <dataValidations count="1">
    <dataValidation allowBlank="1" showInputMessage="1" showErrorMessage="1" sqref="C10" xr:uid="{94B90213-477C-4E9E-A2EF-398056E0210F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r xmlns="7a0564bd-a4a8-4852-95bd-c454fd77a3c0" xsi:nil="true"/>
    <FormuojameVK01DEirVK02DE xmlns="7a0564bd-a4a8-4852-95bd-c454fd77a3c0" xsi:nil="true"/>
    <aweae xmlns="7a0564bd-a4a8-4852-95bd-c454fd77a3c0" xsi:nil="true"/>
    <aweawe xmlns="7a0564bd-a4a8-4852-95bd-c454fd77a3c0" xsi:nil="true"/>
    <hide xmlns="7a0564bd-a4a8-4852-95bd-c454fd77a3c0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M D A A B Q S w M E F A A C A A g A l q J z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C W o n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q J z V S i K R 7 g O A A A A E Q A A A B M A H A B G b 3 J t d W x h c y 9 T Z W N 0 a W 9 u M S 5 t I K I Y A C i g F A A A A A A A A A A A A A A A A A A A A A A A A A A A A C t O T S 7 J z M 9 T C I b Q h t Y A U E s B A i 0 A F A A C A A g A l q J z V R 7 t 5 J O j A A A A 9 g A A A B I A A A A A A A A A A A A A A A A A A A A A A E N v b m Z p Z y 9 Q Y W N r Y W d l L n h t b F B L A Q I t A B Q A A g A I A J a i c 1 U P y u m r p A A A A O k A A A A T A A A A A A A A A A A A A A A A A O 8 A A A B b Q 2 9 u d G V u d F 9 U e X B l c 1 0 u e G 1 s U E s B A i 0 A F A A C A A g A l q J z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P L f k c W b H l M i 6 S Z T r I z M e s A A A A A A g A A A A A A E G Y A A A A B A A A g A A A A J T z D / C L n F e 8 S j 2 G p Q t V 5 g U I S J m m R v 7 p D 0 1 n E L u 7 + + b 4 A A A A A D o A A A A A C A A A g A A A A b P A + s y o n u 2 4 5 b t t B 2 T a t a s c k a 8 h 5 s S e x A y V + F u v 2 3 r F Q A A A A b R 7 i n i L 1 e o z O C 6 U C e I Z q 1 X Z Z d z s q G 4 7 d + M i A G L s X h 9 H m S f / O h g Z Y y F x r y z z m 8 1 t f W 1 k d + k p Q 6 f q T E r w L s p 0 V i 5 U R 7 p T V D g f J n R 9 2 z S t F T B t A A A A A u 5 j q M j 7 4 M 8 f y p L A Q M 5 K i A O E I c X z I 1 e U P D x / H Z L f g D w g A z Q 1 o 7 + Y p g p F j 9 R X z / w M W c p I 6 v 4 e z J j i y V + Z 2 X V W V u g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D1E41DF0F74F47836E22897A92B853" ma:contentTypeVersion="7" ma:contentTypeDescription="Create a new document." ma:contentTypeScope="" ma:versionID="0156e6ce1d16a67dda1fdbdfe9bd98a5">
  <xsd:schema xmlns:xsd="http://www.w3.org/2001/XMLSchema" xmlns:xs="http://www.w3.org/2001/XMLSchema" xmlns:p="http://schemas.microsoft.com/office/2006/metadata/properties" xmlns:ns2="7a0564bd-a4a8-4852-95bd-c454fd77a3c0" targetNamespace="http://schemas.microsoft.com/office/2006/metadata/properties" ma:root="true" ma:fieldsID="f1f0e1fe0e8ece54112dd3ed2bf92da4" ns2:_="">
    <xsd:import namespace="7a0564bd-a4a8-4852-95bd-c454fd77a3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FormuojameVK01DEirVK02DE" minOccurs="0"/>
                <xsd:element ref="ns2:aweawe" minOccurs="0"/>
                <xsd:element ref="ns2:aweae" minOccurs="0"/>
                <xsd:element ref="ns2:Nr" minOccurs="0"/>
                <xsd:element ref="ns2:hi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0564bd-a4a8-4852-95bd-c454fd77a3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FormuojameVK01DEirVK02DE" ma:index="10" nillable="true" ma:displayName="Formuoti VK02DE forma studijų programai" ma:format="Dropdown" ma:internalName="FormuojameVK01DEirVK02DE">
      <xsd:simpleType>
        <xsd:restriction base="dms:Text">
          <xsd:maxLength value="255"/>
        </xsd:restriction>
      </xsd:simpleType>
    </xsd:element>
    <xsd:element name="aweawe" ma:index="11" nillable="true" ma:displayName="Formuoti VK02DE forma katedrai" ma:format="Dropdown" ma:internalName="aweawe">
      <xsd:simpleType>
        <xsd:restriction base="dms:Text">
          <xsd:maxLength value="255"/>
        </xsd:restriction>
      </xsd:simpleType>
    </xsd:element>
    <xsd:element name="aweae" ma:index="12" nillable="true" ma:displayName="Dalinės tarifikacijos formavimas dėstytojams" ma:format="Dropdown" ma:internalName="aweae">
      <xsd:simpleType>
        <xsd:restriction base="dms:Text">
          <xsd:maxLength value="255"/>
        </xsd:restriction>
      </xsd:simpleType>
    </xsd:element>
    <xsd:element name="Nr" ma:index="13" nillable="true" ma:displayName="Nr" ma:format="Dropdown" ma:internalName="Nr">
      <xsd:simpleType>
        <xsd:restriction base="dms:Text">
          <xsd:maxLength value="255"/>
        </xsd:restriction>
      </xsd:simpleType>
    </xsd:element>
    <xsd:element name="hide" ma:index="14" nillable="true" ma:displayName="hide" ma:format="Dropdown" ma:internalName="hid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scriptIds xmlns="http://schemas.microsoft.com/office/extensibility/maker/v1.0" id="script-ids-node-id">
  <scriptId id="ms-officescript%3A%2F%2Fonedrive_business_itemlink%2F01USK2PFMHJE2LFITJO5CIBPB7GQ6OYJ5D:ms-officescript%3A%2F%2Fonedrive_business_sharinglink%2Fu!aHR0cHM6Ly92aWtvbHQtbXkuc2hhcmVwb2ludC5jb20vOnU6L2cvcGVyc29uYWwvdGFyaWZpa2FjaWphX2FkX3Zpa29fbHQvRVlkSk5MS2lhWGRFZ0x3X05EenNKNk1CQkNBdlNWSlZ3YjQ0dmpzeUgyeVI2QQ"/>
</scriptIds>
</file>

<file path=customXml/itemProps1.xml><?xml version="1.0" encoding="utf-8"?>
<ds:datastoreItem xmlns:ds="http://schemas.openxmlformats.org/officeDocument/2006/customXml" ds:itemID="{35366146-CAA1-4D25-8F4C-0A6FC08F0732}"/>
</file>

<file path=customXml/itemProps2.xml><?xml version="1.0" encoding="utf-8"?>
<ds:datastoreItem xmlns:ds="http://schemas.openxmlformats.org/officeDocument/2006/customXml" ds:itemID="{3457A490-9DC1-4E7F-920B-C5A6C47A141A}"/>
</file>

<file path=customXml/itemProps3.xml><?xml version="1.0" encoding="utf-8"?>
<ds:datastoreItem xmlns:ds="http://schemas.openxmlformats.org/officeDocument/2006/customXml" ds:itemID="{424EA5AA-3392-402E-8E74-ED5CB9D9ACB2}"/>
</file>

<file path=customXml/itemProps4.xml><?xml version="1.0" encoding="utf-8"?>
<ds:datastoreItem xmlns:ds="http://schemas.openxmlformats.org/officeDocument/2006/customXml" ds:itemID="{D4C766CA-2C31-40FE-ACA5-06BA44BB1C9F}"/>
</file>

<file path=customXml/itemProps5.xml><?xml version="1.0" encoding="utf-8"?>
<ds:datastoreItem xmlns:ds="http://schemas.openxmlformats.org/officeDocument/2006/customXml" ds:itemID="{994D4A29-FE7F-4E5E-863B-8761FC7A50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VIKO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l.savulioniene@eif.viko.lt</dc:creator>
  <cp:keywords/>
  <dc:description/>
  <cp:lastModifiedBy>Tarifikacija VK</cp:lastModifiedBy>
  <cp:revision/>
  <dcterms:created xsi:type="dcterms:W3CDTF">2014-06-17T07:59:07Z</dcterms:created>
  <dcterms:modified xsi:type="dcterms:W3CDTF">2023-02-03T08:22:18Z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0x010100B5D1E41DF0F74F47836E22897A92B853</vt:lpwstr>
  </property>
</Properties>
</file>