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checkCompatibility="1"/>
  <mc:AlternateContent xmlns:mc="http://schemas.openxmlformats.org/markup-compatibility/2006">
    <mc:Choice Requires="x15">
      <x15ac:absPath xmlns:x15ac="http://schemas.microsoft.com/office/spreadsheetml/2010/11/ac" url="/Users/eigenein/GitHub/coursera/recommender-systems/recommender-systems-introduction/"/>
    </mc:Choice>
  </mc:AlternateContent>
  <xr:revisionPtr revIDLastSave="0" documentId="13_ncr:40009_{614E49B5-1BEB-EC4D-9285-DD565F76E922}" xr6:coauthVersionLast="47" xr6:coauthVersionMax="47" xr10:uidLastSave="{00000000-0000-0000-0000-000000000000}"/>
  <bookViews>
    <workbookView xWindow="0" yWindow="500" windowWidth="28800" windowHeight="16320" tabRatio="500" activeTab="2"/>
  </bookViews>
  <sheets>
    <sheet name="Part 1" sheetId="1" r:id="rId1"/>
    <sheet name="Part 2" sheetId="2" r:id="rId2"/>
    <sheet name="Part 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3" i="3"/>
  <c r="R2" i="3"/>
  <c r="C24" i="3"/>
  <c r="D24" i="3"/>
  <c r="E24" i="3"/>
  <c r="F24" i="3"/>
  <c r="G24" i="3"/>
  <c r="H24" i="3"/>
  <c r="I24" i="3"/>
  <c r="J24" i="3"/>
  <c r="K24" i="3"/>
  <c r="B24" i="3"/>
  <c r="C23" i="3"/>
  <c r="D23" i="3"/>
  <c r="E23" i="3"/>
  <c r="F23" i="3"/>
  <c r="G23" i="3"/>
  <c r="H23" i="3"/>
  <c r="I23" i="3"/>
  <c r="J23" i="3"/>
  <c r="K23" i="3"/>
  <c r="B23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C4" i="2"/>
  <c r="D4" i="2"/>
  <c r="E4" i="2"/>
  <c r="F4" i="2"/>
  <c r="G4" i="2"/>
  <c r="H4" i="2"/>
  <c r="I4" i="2"/>
  <c r="J4" i="2"/>
  <c r="K4" i="2"/>
  <c r="B4" i="2"/>
  <c r="D3" i="2"/>
  <c r="E3" i="2"/>
  <c r="F3" i="2"/>
  <c r="G3" i="2"/>
  <c r="H3" i="2"/>
  <c r="I3" i="2"/>
  <c r="J3" i="2"/>
  <c r="K3" i="2"/>
  <c r="C3" i="2"/>
  <c r="B3" i="2"/>
  <c r="G2" i="2"/>
  <c r="H2" i="2"/>
  <c r="I2" i="2"/>
  <c r="J2" i="2"/>
  <c r="K2" i="2"/>
  <c r="F2" i="2"/>
  <c r="E2" i="2"/>
  <c r="D2" i="2"/>
  <c r="C2" i="2"/>
  <c r="B2" i="2"/>
  <c r="K28" i="2"/>
  <c r="J28" i="2"/>
  <c r="I28" i="2"/>
  <c r="H28" i="2"/>
  <c r="G28" i="2"/>
  <c r="F28" i="2"/>
  <c r="E28" i="2"/>
  <c r="D28" i="2"/>
  <c r="C28" i="2"/>
  <c r="K27" i="2"/>
  <c r="J27" i="2"/>
  <c r="I27" i="2"/>
  <c r="H27" i="2"/>
  <c r="G27" i="2"/>
  <c r="F27" i="2"/>
  <c r="E27" i="2"/>
  <c r="D27" i="2"/>
  <c r="C27" i="2"/>
  <c r="K23" i="2"/>
  <c r="J23" i="2"/>
  <c r="I23" i="2"/>
  <c r="H23" i="2"/>
  <c r="G23" i="2"/>
  <c r="F23" i="2"/>
  <c r="E23" i="2"/>
  <c r="D23" i="2"/>
  <c r="C23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C28" i="1"/>
  <c r="D28" i="1"/>
  <c r="E28" i="1"/>
  <c r="F28" i="1"/>
  <c r="G28" i="1"/>
  <c r="H28" i="1"/>
  <c r="I28" i="1"/>
  <c r="J28" i="1"/>
  <c r="K28" i="1"/>
  <c r="B28" i="1"/>
  <c r="B27" i="1"/>
  <c r="D27" i="1"/>
  <c r="E27" i="1"/>
  <c r="F27" i="1"/>
  <c r="G27" i="1"/>
  <c r="H27" i="1"/>
  <c r="I27" i="1"/>
  <c r="J27" i="1"/>
  <c r="K27" i="1"/>
  <c r="C27" i="1"/>
  <c r="K23" i="1"/>
  <c r="J23" i="1"/>
  <c r="I23" i="1"/>
  <c r="H23" i="1"/>
  <c r="G23" i="1"/>
  <c r="F23" i="1"/>
  <c r="E23" i="1"/>
  <c r="D23" i="1"/>
  <c r="C23" i="1"/>
  <c r="B23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B23" i="2"/>
  <c r="B28" i="2"/>
  <c r="S21" i="2"/>
  <c r="B27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M2" i="2"/>
  <c r="R2" i="2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</calcChain>
</file>

<file path=xl/sharedStrings.xml><?xml version="1.0" encoding="utf-8"?>
<sst xmlns="http://schemas.openxmlformats.org/spreadsheetml/2006/main" count="118" uniqueCount="40">
  <si>
    <t>baseball</t>
  </si>
  <si>
    <t>economics</t>
  </si>
  <si>
    <t>politics</t>
  </si>
  <si>
    <t>Europe</t>
  </si>
  <si>
    <t>Asia</t>
  </si>
  <si>
    <t>soccer</t>
  </si>
  <si>
    <t>war</t>
  </si>
  <si>
    <t>security</t>
  </si>
  <si>
    <t>shopping</t>
  </si>
  <si>
    <t>family</t>
  </si>
  <si>
    <t>num-attr</t>
  </si>
  <si>
    <t>User 1</t>
  </si>
  <si>
    <t>User 2</t>
  </si>
  <si>
    <t>Pred1</t>
  </si>
  <si>
    <t>Pred2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</si>
  <si>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</si>
  <si>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</si>
  <si>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</si>
  <si>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</si>
  <si>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</si>
  <si>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</si>
  <si>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</si>
  <si>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</si>
  <si>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</si>
  <si>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</si>
  <si>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</si>
  <si>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</si>
  <si>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</si>
  <si>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</si>
  <si>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</si>
  <si>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</si>
  <si>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</si>
  <si>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</si>
  <si>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</si>
  <si>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</si>
  <si>
    <t>DF</t>
  </si>
  <si>
    <t>User Profiles</t>
  </si>
  <si>
    <t>User1</t>
  </si>
  <si>
    <t>User2</t>
  </si>
  <si>
    <t>Inverse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</si>
</sst>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Border="1"/>
    <xf numFmtId="0" fontId="1" fillId="0" borderId="0" xfId="0" applyFont="1" applyBorder="1" applyAlignment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125" zoomScaleNormal="125" workbookViewId="0">
      <selection activeCell="S7" sqref="S7"/>
    </sheetView>
  </sheetViews>
  <sheetFormatPr baseColWidth="10" defaultColWidth="17.33203125" defaultRowHeight="15" customHeight="1" x14ac:dyDescent="0.15"/>
  <cols>
    <col min="1" max="11" width="8.6640625" customWidth="1"/>
    <col min="12" max="12" width="5.83203125" customWidth="1"/>
    <col min="13" max="13" width="9.1640625" customWidth="1"/>
    <col min="14" max="14" width="4" customWidth="1"/>
    <col min="15" max="15" width="8.6640625" customWidth="1"/>
    <col min="16" max="19" width="9.5" customWidth="1"/>
  </cols>
  <sheetData>
    <row r="1" spans="1:19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3" t="s">
        <v>13</v>
      </c>
      <c r="S1" s="3" t="s">
        <v>14</v>
      </c>
    </row>
    <row r="2" spans="1:19" ht="15" customHeight="1" x14ac:dyDescent="0.2">
      <c r="A2" s="1" t="s">
        <v>15</v>
      </c>
      <c r="B2" s="1">
        <v>1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M2">
        <f t="shared" ref="M2:M21" si="0">SUM(B2:K2)</f>
        <v>5</v>
      </c>
      <c r="O2" s="1">
        <v>1</v>
      </c>
      <c r="P2" s="1">
        <v>-1</v>
      </c>
      <c r="Q2" s="1"/>
      <c r="R2" s="1">
        <f>SUMPRODUCT(B2:K2,$B$27:$K$27)</f>
        <v>4</v>
      </c>
      <c r="S2" s="1">
        <f>SUMPRODUCT(B2:K2,$B$28:$K$28)</f>
        <v>-4</v>
      </c>
    </row>
    <row r="3" spans="1:19" ht="15" customHeight="1" x14ac:dyDescent="0.2">
      <c r="A3" s="1" t="s">
        <v>16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M3">
        <f t="shared" si="0"/>
        <v>4</v>
      </c>
      <c r="O3" s="1">
        <v>-1</v>
      </c>
      <c r="P3" s="1">
        <v>1</v>
      </c>
      <c r="Q3" s="1"/>
      <c r="R3" s="1">
        <f t="shared" ref="R3:R21" si="1">SUMPRODUCT(B3:K3,$B$27:$K$27)</f>
        <v>-4</v>
      </c>
      <c r="S3" s="1">
        <f t="shared" ref="S3:S21" si="2">SUMPRODUCT(B3:K3,$B$28:$K$28)</f>
        <v>10</v>
      </c>
    </row>
    <row r="4" spans="1:19" ht="15" customHeight="1" x14ac:dyDescent="0.2">
      <c r="A4" s="1" t="s">
        <v>17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M4">
        <f t="shared" si="0"/>
        <v>3</v>
      </c>
      <c r="R4" s="1">
        <f t="shared" si="1"/>
        <v>2</v>
      </c>
      <c r="S4" s="1">
        <f t="shared" si="2"/>
        <v>0</v>
      </c>
    </row>
    <row r="5" spans="1:19" ht="15" customHeight="1" x14ac:dyDescent="0.2">
      <c r="A5" s="1" t="s">
        <v>18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M5">
        <f t="shared" si="0"/>
        <v>4</v>
      </c>
      <c r="P5" s="1">
        <v>1</v>
      </c>
      <c r="Q5" s="1"/>
      <c r="R5" s="1">
        <f t="shared" si="1"/>
        <v>-3</v>
      </c>
      <c r="S5" s="1">
        <f t="shared" si="2"/>
        <v>8</v>
      </c>
    </row>
    <row r="6" spans="1:19" ht="15" customHeight="1" x14ac:dyDescent="0.2">
      <c r="A6" s="1" t="s">
        <v>19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1</v>
      </c>
      <c r="M6">
        <f t="shared" si="0"/>
        <v>3</v>
      </c>
      <c r="R6" s="1">
        <f t="shared" si="1"/>
        <v>-1</v>
      </c>
      <c r="S6" s="1">
        <f t="shared" si="2"/>
        <v>1</v>
      </c>
    </row>
    <row r="7" spans="1:19" ht="15" customHeight="1" x14ac:dyDescent="0.2">
      <c r="A7" s="1" t="s">
        <v>20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M7">
        <f t="shared" si="0"/>
        <v>2</v>
      </c>
      <c r="O7" s="1">
        <v>1</v>
      </c>
      <c r="R7" s="1">
        <f t="shared" si="1"/>
        <v>3</v>
      </c>
      <c r="S7" s="1">
        <f t="shared" si="2"/>
        <v>1</v>
      </c>
    </row>
    <row r="8" spans="1:19" ht="15" customHeight="1" x14ac:dyDescent="0.2">
      <c r="A8" s="1" t="s">
        <v>21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M8">
        <f t="shared" si="0"/>
        <v>2</v>
      </c>
      <c r="R8" s="1">
        <f t="shared" si="1"/>
        <v>-1</v>
      </c>
      <c r="S8" s="1">
        <f t="shared" si="2"/>
        <v>2</v>
      </c>
    </row>
    <row r="9" spans="1:19" ht="15" customHeight="1" x14ac:dyDescent="0.2">
      <c r="A9" s="1" t="s">
        <v>22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1</v>
      </c>
      <c r="M9">
        <f t="shared" si="0"/>
        <v>4</v>
      </c>
      <c r="R9" s="1">
        <f t="shared" si="1"/>
        <v>-2</v>
      </c>
      <c r="S9" s="1">
        <f t="shared" si="2"/>
        <v>4</v>
      </c>
    </row>
    <row r="10" spans="1:19" ht="15" customHeight="1" x14ac:dyDescent="0.2">
      <c r="A10" s="1" t="s">
        <v>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M10">
        <f t="shared" si="0"/>
        <v>2</v>
      </c>
      <c r="R10" s="1">
        <f t="shared" si="1"/>
        <v>3</v>
      </c>
      <c r="S10" s="1">
        <f t="shared" si="2"/>
        <v>-2</v>
      </c>
    </row>
    <row r="11" spans="1:19" ht="15" customHeight="1" x14ac:dyDescent="0.2">
      <c r="A11" s="1" t="s">
        <v>24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M11">
        <f t="shared" si="0"/>
        <v>3</v>
      </c>
      <c r="R11" s="1">
        <f t="shared" si="1"/>
        <v>-3</v>
      </c>
      <c r="S11" s="1">
        <f t="shared" si="2"/>
        <v>1</v>
      </c>
    </row>
    <row r="12" spans="1:19" ht="15" customHeight="1" x14ac:dyDescent="0.2">
      <c r="A12" s="1" t="s">
        <v>25</v>
      </c>
      <c r="B12" s="2">
        <v>0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M12">
        <f t="shared" si="0"/>
        <v>3</v>
      </c>
      <c r="R12" s="1">
        <f t="shared" si="1"/>
        <v>0</v>
      </c>
      <c r="S12" s="1">
        <f t="shared" si="2"/>
        <v>1</v>
      </c>
    </row>
    <row r="13" spans="1:19" ht="15" customHeight="1" x14ac:dyDescent="0.2">
      <c r="A13" s="1" t="s">
        <v>26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M13">
        <f t="shared" si="0"/>
        <v>3</v>
      </c>
      <c r="P13" s="1">
        <v>-1</v>
      </c>
      <c r="Q13" s="1"/>
      <c r="R13" s="1">
        <f t="shared" si="1"/>
        <v>4</v>
      </c>
      <c r="S13" s="1">
        <f t="shared" si="2"/>
        <v>-4</v>
      </c>
    </row>
    <row r="14" spans="1:19" ht="15" customHeight="1" x14ac:dyDescent="0.2">
      <c r="A14" s="1" t="s">
        <v>27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M14">
        <f t="shared" si="0"/>
        <v>4</v>
      </c>
      <c r="R14" s="1">
        <f t="shared" si="1"/>
        <v>-2</v>
      </c>
      <c r="S14" s="1">
        <f t="shared" si="2"/>
        <v>7</v>
      </c>
    </row>
    <row r="15" spans="1:19" ht="15" customHeight="1" x14ac:dyDescent="0.2">
      <c r="A15" s="1" t="s">
        <v>28</v>
      </c>
      <c r="B15" s="1">
        <v>0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M15">
        <f t="shared" si="0"/>
        <v>4</v>
      </c>
      <c r="R15" s="1">
        <f t="shared" si="1"/>
        <v>-2</v>
      </c>
      <c r="S15" s="1">
        <f t="shared" si="2"/>
        <v>7</v>
      </c>
    </row>
    <row r="16" spans="1:19" ht="15" customHeight="1" x14ac:dyDescent="0.2">
      <c r="A16" s="1" t="s">
        <v>29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M16">
        <f t="shared" si="0"/>
        <v>4</v>
      </c>
      <c r="R16" s="1">
        <f t="shared" si="1"/>
        <v>0</v>
      </c>
      <c r="S16" s="1">
        <f t="shared" si="2"/>
        <v>4</v>
      </c>
    </row>
    <row r="17" spans="1:19" ht="15" customHeight="1" x14ac:dyDescent="0.2">
      <c r="A17" s="1" t="s">
        <v>30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0</v>
      </c>
      <c r="M17">
        <f t="shared" si="0"/>
        <v>3</v>
      </c>
      <c r="O17" s="1">
        <v>1</v>
      </c>
      <c r="R17" s="1">
        <f t="shared" si="1"/>
        <v>6</v>
      </c>
      <c r="S17" s="1">
        <f t="shared" si="2"/>
        <v>-4</v>
      </c>
    </row>
    <row r="18" spans="1:19" ht="15" customHeight="1" x14ac:dyDescent="0.2">
      <c r="A18" s="1" t="s">
        <v>31</v>
      </c>
      <c r="B18" s="1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M18">
        <f t="shared" si="0"/>
        <v>4</v>
      </c>
      <c r="P18" s="1">
        <v>1</v>
      </c>
      <c r="Q18" s="1"/>
      <c r="R18" s="1">
        <f t="shared" si="1"/>
        <v>-4</v>
      </c>
      <c r="S18" s="1">
        <f t="shared" si="2"/>
        <v>10</v>
      </c>
    </row>
    <row r="19" spans="1:19" ht="15" customHeight="1" x14ac:dyDescent="0.2">
      <c r="A19" s="1" t="s">
        <v>32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M19">
        <f t="shared" si="0"/>
        <v>2</v>
      </c>
      <c r="R19" s="1">
        <f t="shared" si="1"/>
        <v>1</v>
      </c>
      <c r="S19" s="1">
        <f t="shared" si="2"/>
        <v>3</v>
      </c>
    </row>
    <row r="20" spans="1:19" ht="15" customHeight="1" x14ac:dyDescent="0.2">
      <c r="A20" s="1" t="s">
        <v>33</v>
      </c>
      <c r="B20" s="1">
        <v>0</v>
      </c>
      <c r="C20" s="1">
        <v>1</v>
      </c>
      <c r="D20" s="1">
        <v>1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1</v>
      </c>
      <c r="M20">
        <f t="shared" si="0"/>
        <v>5</v>
      </c>
      <c r="O20" s="1">
        <v>-1</v>
      </c>
      <c r="R20" s="1">
        <f t="shared" si="1"/>
        <v>-4</v>
      </c>
      <c r="S20" s="1">
        <f t="shared" si="2"/>
        <v>2</v>
      </c>
    </row>
    <row r="21" spans="1:19" ht="15" customHeight="1" x14ac:dyDescent="0.2">
      <c r="A21" s="1" t="s">
        <v>34</v>
      </c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0</v>
      </c>
      <c r="M21">
        <f t="shared" si="0"/>
        <v>4</v>
      </c>
      <c r="R21" s="1">
        <f t="shared" si="1"/>
        <v>-1</v>
      </c>
      <c r="S21" s="1">
        <f t="shared" si="2"/>
        <v>5</v>
      </c>
    </row>
    <row r="23" spans="1:19" ht="15" customHeight="1" x14ac:dyDescent="0.2">
      <c r="A23" s="1" t="s">
        <v>35</v>
      </c>
      <c r="B23" s="1">
        <f t="shared" ref="B23:K23" si="3">SUM(B2:B21)</f>
        <v>4</v>
      </c>
      <c r="C23" s="1">
        <f t="shared" si="3"/>
        <v>6</v>
      </c>
      <c r="D23" s="1">
        <f t="shared" si="3"/>
        <v>10</v>
      </c>
      <c r="E23" s="1">
        <f t="shared" si="3"/>
        <v>11</v>
      </c>
      <c r="F23" s="1">
        <f t="shared" si="3"/>
        <v>6</v>
      </c>
      <c r="G23" s="1">
        <f t="shared" si="3"/>
        <v>6</v>
      </c>
      <c r="H23" s="1">
        <f t="shared" si="3"/>
        <v>7</v>
      </c>
      <c r="I23" s="1">
        <f t="shared" si="3"/>
        <v>6</v>
      </c>
      <c r="J23" s="1">
        <f t="shared" si="3"/>
        <v>7</v>
      </c>
      <c r="K23" s="1">
        <f t="shared" si="3"/>
        <v>5</v>
      </c>
    </row>
    <row r="24" spans="1:19" ht="1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9" ht="1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9" ht="15" customHeight="1" x14ac:dyDescent="0.2">
      <c r="A26" s="3" t="s">
        <v>36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9" ht="15" customHeight="1" x14ac:dyDescent="0.2">
      <c r="A27" s="3" t="s">
        <v>37</v>
      </c>
      <c r="B27" s="1">
        <f>SUMPRODUCT(B2:B21,$O2:$O21)</f>
        <v>3</v>
      </c>
      <c r="C27" s="1">
        <f>SUMPRODUCT(C2:C21,$O2:$O21)</f>
        <v>-2</v>
      </c>
      <c r="D27" s="1">
        <f t="shared" ref="D27:K27" si="4">SUMPRODUCT(D2:D21,$O2:$O21)</f>
        <v>-1</v>
      </c>
      <c r="E27" s="1">
        <f t="shared" si="4"/>
        <v>0</v>
      </c>
      <c r="F27" s="1">
        <f t="shared" si="4"/>
        <v>0</v>
      </c>
      <c r="G27" s="1">
        <f t="shared" si="4"/>
        <v>2</v>
      </c>
      <c r="H27" s="1">
        <f t="shared" si="4"/>
        <v>-1</v>
      </c>
      <c r="I27" s="1">
        <f t="shared" si="4"/>
        <v>-1</v>
      </c>
      <c r="J27" s="1">
        <f t="shared" si="4"/>
        <v>1</v>
      </c>
      <c r="K27" s="1">
        <f t="shared" si="4"/>
        <v>0</v>
      </c>
    </row>
    <row r="28" spans="1:19" ht="15" customHeight="1" x14ac:dyDescent="0.2">
      <c r="A28" s="3" t="s">
        <v>38</v>
      </c>
      <c r="B28" s="1">
        <f>SUMPRODUCT(B2:B21,$P2:$P21)</f>
        <v>-2</v>
      </c>
      <c r="C28" s="1">
        <f t="shared" ref="C28:K28" si="5">SUMPRODUCT(C2:C21,$P2:$P21)</f>
        <v>2</v>
      </c>
      <c r="D28" s="1">
        <f t="shared" si="5"/>
        <v>2</v>
      </c>
      <c r="E28" s="1">
        <f t="shared" si="5"/>
        <v>3</v>
      </c>
      <c r="F28" s="1">
        <f t="shared" si="5"/>
        <v>-1</v>
      </c>
      <c r="G28" s="1">
        <f t="shared" si="5"/>
        <v>-2</v>
      </c>
      <c r="H28" s="1">
        <f t="shared" si="5"/>
        <v>0</v>
      </c>
      <c r="I28" s="1">
        <f t="shared" si="5"/>
        <v>3</v>
      </c>
      <c r="J28" s="1">
        <f t="shared" si="5"/>
        <v>0</v>
      </c>
      <c r="K28" s="1">
        <f t="shared" si="5"/>
        <v>-1</v>
      </c>
    </row>
    <row r="29" spans="1:19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9" ht="1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9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conditionalFormatting sqref="R2:R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zoomScale="125" zoomScaleNormal="125" workbookViewId="0">
      <selection activeCell="S7" sqref="S7"/>
    </sheetView>
  </sheetViews>
  <sheetFormatPr baseColWidth="10" defaultColWidth="17.33203125" defaultRowHeight="15" customHeight="1" x14ac:dyDescent="0.15"/>
  <cols>
    <col min="1" max="11" width="8.6640625" customWidth="1"/>
    <col min="12" max="12" width="5.83203125" customWidth="1"/>
    <col min="13" max="13" width="9.1640625" customWidth="1"/>
    <col min="14" max="14" width="4" customWidth="1"/>
    <col min="15" max="15" width="8.6640625" customWidth="1"/>
    <col min="16" max="19" width="9.5" customWidth="1"/>
  </cols>
  <sheetData>
    <row r="1" spans="1:19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3" t="s">
        <v>13</v>
      </c>
      <c r="S1" s="3" t="s">
        <v>14</v>
      </c>
    </row>
    <row r="2" spans="1:19" ht="15" customHeight="1" x14ac:dyDescent="0.2">
      <c r="A2" s="1" t="s">
        <v>15</v>
      </c>
      <c r="B2" s="1">
        <f>'Part 1'!B2 / SQRT('Part 1'!$M2)</f>
        <v>0.44721359549995793</v>
      </c>
      <c r="C2" s="1">
        <f>'Part 1'!C2 / SQRT('Part 1'!$M2)</f>
        <v>0</v>
      </c>
      <c r="D2" s="1">
        <f>'Part 1'!D2 / SQRT('Part 1'!$M2)</f>
        <v>0.44721359549995793</v>
      </c>
      <c r="E2" s="1">
        <f>'Part 1'!E2 / SQRT('Part 1'!$M2)</f>
        <v>0</v>
      </c>
      <c r="F2" s="1">
        <f>'Part 1'!F2 / SQRT('Part 1'!$M2)</f>
        <v>0.44721359549995793</v>
      </c>
      <c r="G2" s="1">
        <f>'Part 1'!G2 / SQRT('Part 1'!$M2)</f>
        <v>0.44721359549995793</v>
      </c>
      <c r="H2" s="1">
        <f>'Part 1'!H2 / SQRT('Part 1'!$M2)</f>
        <v>0</v>
      </c>
      <c r="I2" s="1">
        <f>'Part 1'!I2 / SQRT('Part 1'!$M2)</f>
        <v>0</v>
      </c>
      <c r="J2" s="1">
        <f>'Part 1'!J2 / SQRT('Part 1'!$M2)</f>
        <v>0</v>
      </c>
      <c r="K2" s="1">
        <f>'Part 1'!K2 / SQRT('Part 1'!$M2)</f>
        <v>0.44721359549995793</v>
      </c>
      <c r="M2">
        <f t="shared" ref="M2:M21" si="0">SUM(B2:K2)</f>
        <v>2.2360679774997898</v>
      </c>
      <c r="O2" s="1">
        <v>1</v>
      </c>
      <c r="P2" s="1">
        <v>-1</v>
      </c>
      <c r="Q2" s="1"/>
      <c r="R2" s="1">
        <f>SUMPRODUCT(B2:K2,$B$27:$K$27)</f>
        <v>1.0090187477611812</v>
      </c>
      <c r="S2" s="1">
        <f>SUMPRODUCT(B2:K2,$B$28:$K$28)</f>
        <v>-0.84557738624438539</v>
      </c>
    </row>
    <row r="3" spans="1:19" ht="15" customHeight="1" x14ac:dyDescent="0.2">
      <c r="A3" s="1" t="s">
        <v>16</v>
      </c>
      <c r="B3" s="1">
        <f>'Part 1'!B3 / SQRT('Part 1'!$M3)</f>
        <v>0</v>
      </c>
      <c r="C3" s="1">
        <f>'Part 1'!C3 / SQRT('Part 1'!$M3)</f>
        <v>0.5</v>
      </c>
      <c r="D3" s="1">
        <f>'Part 1'!D3 / SQRT('Part 1'!$M3)</f>
        <v>0.5</v>
      </c>
      <c r="E3" s="1">
        <f>'Part 1'!E3 / SQRT('Part 1'!$M3)</f>
        <v>0.5</v>
      </c>
      <c r="F3" s="1">
        <f>'Part 1'!F3 / SQRT('Part 1'!$M3)</f>
        <v>0</v>
      </c>
      <c r="G3" s="1">
        <f>'Part 1'!G3 / SQRT('Part 1'!$M3)</f>
        <v>0</v>
      </c>
      <c r="H3" s="1">
        <f>'Part 1'!H3 / SQRT('Part 1'!$M3)</f>
        <v>0</v>
      </c>
      <c r="I3" s="1">
        <f>'Part 1'!I3 / SQRT('Part 1'!$M3)</f>
        <v>0.5</v>
      </c>
      <c r="J3" s="1">
        <f>'Part 1'!J3 / SQRT('Part 1'!$M3)</f>
        <v>0</v>
      </c>
      <c r="K3" s="1">
        <f>'Part 1'!K3 / SQRT('Part 1'!$M3)</f>
        <v>0</v>
      </c>
      <c r="M3">
        <f t="shared" si="0"/>
        <v>2</v>
      </c>
      <c r="O3" s="1">
        <v>-1</v>
      </c>
      <c r="P3" s="1">
        <v>1</v>
      </c>
      <c r="Q3" s="1"/>
      <c r="R3" s="1">
        <f t="shared" ref="R3:R21" si="1">SUMPRODUCT(B3:K3,$B$27:$K$27)</f>
        <v>-0.87005340715670521</v>
      </c>
      <c r="S3" s="1">
        <f t="shared" ref="S3:S21" si="2">SUMPRODUCT(B3:K3,$B$28:$K$28)</f>
        <v>2.5263932022500208</v>
      </c>
    </row>
    <row r="4" spans="1:19" ht="15" customHeight="1" x14ac:dyDescent="0.2">
      <c r="A4" s="1" t="s">
        <v>17</v>
      </c>
      <c r="B4" s="1">
        <f>'Part 1'!B4 / SQRT('Part 1'!$M4)</f>
        <v>0</v>
      </c>
      <c r="C4" s="1">
        <f>'Part 1'!C4 / SQRT('Part 1'!$M4)</f>
        <v>0</v>
      </c>
      <c r="D4" s="1">
        <f>'Part 1'!D4 / SQRT('Part 1'!$M4)</f>
        <v>0</v>
      </c>
      <c r="E4" s="1">
        <f>'Part 1'!E4 / SQRT('Part 1'!$M4)</f>
        <v>0.57735026918962584</v>
      </c>
      <c r="F4" s="1">
        <f>'Part 1'!F4 / SQRT('Part 1'!$M4)</f>
        <v>0.57735026918962584</v>
      </c>
      <c r="G4" s="1">
        <f>'Part 1'!G4 / SQRT('Part 1'!$M4)</f>
        <v>0.57735026918962584</v>
      </c>
      <c r="H4" s="1">
        <f>'Part 1'!H4 / SQRT('Part 1'!$M4)</f>
        <v>0</v>
      </c>
      <c r="I4" s="1">
        <f>'Part 1'!I4 / SQRT('Part 1'!$M4)</f>
        <v>0</v>
      </c>
      <c r="J4" s="1">
        <f>'Part 1'!J4 / SQRT('Part 1'!$M4)</f>
        <v>0</v>
      </c>
      <c r="K4" s="1">
        <f>'Part 1'!K4 / SQRT('Part 1'!$M4)</f>
        <v>0</v>
      </c>
      <c r="M4">
        <f t="shared" si="0"/>
        <v>1.7320508075688776</v>
      </c>
      <c r="R4" s="1">
        <f t="shared" si="1"/>
        <v>0.71110537894954473</v>
      </c>
      <c r="S4" s="1">
        <f t="shared" si="2"/>
        <v>1.6294290956783031E-2</v>
      </c>
    </row>
    <row r="5" spans="1:19" ht="15" customHeight="1" x14ac:dyDescent="0.2">
      <c r="A5" s="1" t="s">
        <v>18</v>
      </c>
      <c r="B5" s="1">
        <f>'Part 1'!B5 / SQRT('Part 1'!$M5)</f>
        <v>0</v>
      </c>
      <c r="C5" s="1">
        <f>'Part 1'!C5 / SQRT('Part 1'!$M5)</f>
        <v>0</v>
      </c>
      <c r="D5" s="1">
        <f>'Part 1'!D5 / SQRT('Part 1'!$M5)</f>
        <v>0.5</v>
      </c>
      <c r="E5" s="1">
        <f>'Part 1'!E5 / SQRT('Part 1'!$M5)</f>
        <v>0.5</v>
      </c>
      <c r="F5" s="1">
        <f>'Part 1'!F5 / SQRT('Part 1'!$M5)</f>
        <v>0</v>
      </c>
      <c r="G5" s="1">
        <f>'Part 1'!G5 / SQRT('Part 1'!$M5)</f>
        <v>0</v>
      </c>
      <c r="H5" s="1">
        <f>'Part 1'!H5 / SQRT('Part 1'!$M5)</f>
        <v>0.5</v>
      </c>
      <c r="I5" s="1">
        <f>'Part 1'!I5 / SQRT('Part 1'!$M5)</f>
        <v>0.5</v>
      </c>
      <c r="J5" s="1">
        <f>'Part 1'!J5 / SQRT('Part 1'!$M5)</f>
        <v>0</v>
      </c>
      <c r="K5" s="1">
        <f>'Part 1'!K5 / SQRT('Part 1'!$M5)</f>
        <v>0</v>
      </c>
      <c r="M5">
        <f t="shared" si="0"/>
        <v>2</v>
      </c>
      <c r="P5" s="1">
        <v>1</v>
      </c>
      <c r="Q5" s="1"/>
      <c r="R5" s="1">
        <f t="shared" si="1"/>
        <v>-0.62005340715670521</v>
      </c>
      <c r="S5" s="1">
        <f t="shared" si="2"/>
        <v>1.9877180676552082</v>
      </c>
    </row>
    <row r="6" spans="1:19" ht="15" customHeight="1" x14ac:dyDescent="0.2">
      <c r="A6" s="1" t="s">
        <v>19</v>
      </c>
      <c r="B6" s="1">
        <f>'Part 1'!B6 / SQRT('Part 1'!$M6)</f>
        <v>0</v>
      </c>
      <c r="C6" s="1">
        <f>'Part 1'!C6 / SQRT('Part 1'!$M6)</f>
        <v>0.57735026918962584</v>
      </c>
      <c r="D6" s="1">
        <f>'Part 1'!D6 / SQRT('Part 1'!$M6)</f>
        <v>0</v>
      </c>
      <c r="E6" s="1">
        <f>'Part 1'!E6 / SQRT('Part 1'!$M6)</f>
        <v>0</v>
      </c>
      <c r="F6" s="1">
        <f>'Part 1'!F6 / SQRT('Part 1'!$M6)</f>
        <v>0</v>
      </c>
      <c r="G6" s="1">
        <f>'Part 1'!G6 / SQRT('Part 1'!$M6)</f>
        <v>0</v>
      </c>
      <c r="H6" s="1">
        <f>'Part 1'!H6 / SQRT('Part 1'!$M6)</f>
        <v>0</v>
      </c>
      <c r="I6" s="1">
        <f>'Part 1'!I6 / SQRT('Part 1'!$M6)</f>
        <v>0</v>
      </c>
      <c r="J6" s="1">
        <f>'Part 1'!J6 / SQRT('Part 1'!$M6)</f>
        <v>0.57735026918962584</v>
      </c>
      <c r="K6" s="1">
        <f>'Part 1'!K6 / SQRT('Part 1'!$M6)</f>
        <v>0.57735026918962584</v>
      </c>
      <c r="M6">
        <f t="shared" si="0"/>
        <v>1.7320508075688776</v>
      </c>
      <c r="R6" s="1">
        <f t="shared" si="1"/>
        <v>-0.21354069100864065</v>
      </c>
      <c r="S6" s="1">
        <f t="shared" si="2"/>
        <v>0.31915137944246469</v>
      </c>
    </row>
    <row r="7" spans="1:19" ht="15" customHeight="1" x14ac:dyDescent="0.2">
      <c r="A7" s="1" t="s">
        <v>20</v>
      </c>
      <c r="B7" s="1">
        <f>'Part 1'!B7 / SQRT('Part 1'!$M7)</f>
        <v>0.70710678118654746</v>
      </c>
      <c r="C7" s="1">
        <f>'Part 1'!C7 / SQRT('Part 1'!$M7)</f>
        <v>0</v>
      </c>
      <c r="D7" s="1">
        <f>'Part 1'!D7 / SQRT('Part 1'!$M7)</f>
        <v>0</v>
      </c>
      <c r="E7" s="1">
        <f>'Part 1'!E7 / SQRT('Part 1'!$M7)</f>
        <v>0.70710678118654746</v>
      </c>
      <c r="F7" s="1">
        <f>'Part 1'!F7 / SQRT('Part 1'!$M7)</f>
        <v>0</v>
      </c>
      <c r="G7" s="1">
        <f>'Part 1'!G7 / SQRT('Part 1'!$M7)</f>
        <v>0</v>
      </c>
      <c r="H7" s="1">
        <f>'Part 1'!H7 / SQRT('Part 1'!$M7)</f>
        <v>0</v>
      </c>
      <c r="I7" s="1">
        <f>'Part 1'!I7 / SQRT('Part 1'!$M7)</f>
        <v>0</v>
      </c>
      <c r="J7" s="1">
        <f>'Part 1'!J7 / SQRT('Part 1'!$M7)</f>
        <v>0</v>
      </c>
      <c r="K7" s="1">
        <f>'Part 1'!K7 / SQRT('Part 1'!$M7)</f>
        <v>0</v>
      </c>
      <c r="M7">
        <f t="shared" si="0"/>
        <v>1.4142135623730949</v>
      </c>
      <c r="O7" s="1">
        <v>1</v>
      </c>
      <c r="R7" s="1">
        <f t="shared" si="1"/>
        <v>1.3709226658874269</v>
      </c>
      <c r="S7" s="1">
        <f t="shared" si="2"/>
        <v>0.33618411529912018</v>
      </c>
    </row>
    <row r="8" spans="1:19" ht="15" customHeight="1" x14ac:dyDescent="0.2">
      <c r="A8" s="1" t="s">
        <v>21</v>
      </c>
      <c r="B8" s="1">
        <f>'Part 1'!B8 / SQRT('Part 1'!$M8)</f>
        <v>0</v>
      </c>
      <c r="C8" s="1">
        <f>'Part 1'!C8 / SQRT('Part 1'!$M8)</f>
        <v>0</v>
      </c>
      <c r="D8" s="1">
        <f>'Part 1'!D8 / SQRT('Part 1'!$M8)</f>
        <v>0</v>
      </c>
      <c r="E8" s="1">
        <f>'Part 1'!E8 / SQRT('Part 1'!$M8)</f>
        <v>0</v>
      </c>
      <c r="F8" s="1">
        <f>'Part 1'!F8 / SQRT('Part 1'!$M8)</f>
        <v>0</v>
      </c>
      <c r="G8" s="1">
        <f>'Part 1'!G8 / SQRT('Part 1'!$M8)</f>
        <v>0</v>
      </c>
      <c r="H8" s="1">
        <f>'Part 1'!H8 / SQRT('Part 1'!$M8)</f>
        <v>0</v>
      </c>
      <c r="I8" s="1">
        <f>'Part 1'!I8 / SQRT('Part 1'!$M8)</f>
        <v>0.70710678118654746</v>
      </c>
      <c r="J8" s="1">
        <f>'Part 1'!J8 / SQRT('Part 1'!$M8)</f>
        <v>0</v>
      </c>
      <c r="K8" s="1">
        <f>'Part 1'!K8 / SQRT('Part 1'!$M8)</f>
        <v>0.70710678118654746</v>
      </c>
      <c r="M8">
        <f t="shared" si="0"/>
        <v>1.4142135623730949</v>
      </c>
      <c r="R8" s="1">
        <f t="shared" si="1"/>
        <v>-0.35355339059327373</v>
      </c>
      <c r="S8" s="1">
        <f t="shared" si="2"/>
        <v>0.74443240576298331</v>
      </c>
    </row>
    <row r="9" spans="1:19" ht="15" customHeight="1" x14ac:dyDescent="0.2">
      <c r="A9" s="1" t="s">
        <v>22</v>
      </c>
      <c r="B9" s="1">
        <f>'Part 1'!B9 / SQRT('Part 1'!$M9)</f>
        <v>0</v>
      </c>
      <c r="C9" s="1">
        <f>'Part 1'!C9 / SQRT('Part 1'!$M9)</f>
        <v>0</v>
      </c>
      <c r="D9" s="1">
        <f>'Part 1'!D9 / SQRT('Part 1'!$M9)</f>
        <v>0.5</v>
      </c>
      <c r="E9" s="1">
        <f>'Part 1'!E9 / SQRT('Part 1'!$M9)</f>
        <v>0.5</v>
      </c>
      <c r="F9" s="1">
        <f>'Part 1'!F9 / SQRT('Part 1'!$M9)</f>
        <v>0</v>
      </c>
      <c r="G9" s="1">
        <f>'Part 1'!G9 / SQRT('Part 1'!$M9)</f>
        <v>0</v>
      </c>
      <c r="H9" s="1">
        <f>'Part 1'!H9 / SQRT('Part 1'!$M9)</f>
        <v>0.5</v>
      </c>
      <c r="I9" s="1">
        <f>'Part 1'!I9 / SQRT('Part 1'!$M9)</f>
        <v>0</v>
      </c>
      <c r="J9" s="1">
        <f>'Part 1'!J9 / SQRT('Part 1'!$M9)</f>
        <v>0</v>
      </c>
      <c r="K9" s="1">
        <f>'Part 1'!K9 / SQRT('Part 1'!$M9)</f>
        <v>0.5</v>
      </c>
      <c r="M9">
        <f t="shared" si="0"/>
        <v>2</v>
      </c>
      <c r="R9" s="1">
        <f t="shared" si="1"/>
        <v>-0.37005340715670521</v>
      </c>
      <c r="S9" s="1">
        <f t="shared" si="2"/>
        <v>1.0141112699052293</v>
      </c>
    </row>
    <row r="10" spans="1:19" ht="15" customHeight="1" x14ac:dyDescent="0.2">
      <c r="A10" s="1" t="s">
        <v>23</v>
      </c>
      <c r="B10" s="1">
        <f>'Part 1'!B10 / SQRT('Part 1'!$M10)</f>
        <v>0</v>
      </c>
      <c r="C10" s="1">
        <f>'Part 1'!C10 / SQRT('Part 1'!$M10)</f>
        <v>0</v>
      </c>
      <c r="D10" s="1">
        <f>'Part 1'!D10 / SQRT('Part 1'!$M10)</f>
        <v>0</v>
      </c>
      <c r="E10" s="1">
        <f>'Part 1'!E10 / SQRT('Part 1'!$M10)</f>
        <v>0</v>
      </c>
      <c r="F10" s="1">
        <f>'Part 1'!F10 / SQRT('Part 1'!$M10)</f>
        <v>0</v>
      </c>
      <c r="G10" s="1">
        <f>'Part 1'!G10 / SQRT('Part 1'!$M10)</f>
        <v>0.70710678118654746</v>
      </c>
      <c r="H10" s="1">
        <f>'Part 1'!H10 / SQRT('Part 1'!$M10)</f>
        <v>0</v>
      </c>
      <c r="I10" s="1">
        <f>'Part 1'!I10 / SQRT('Part 1'!$M10)</f>
        <v>0</v>
      </c>
      <c r="J10" s="1">
        <f>'Part 1'!J10 / SQRT('Part 1'!$M10)</f>
        <v>0.70710678118654746</v>
      </c>
      <c r="K10" s="1">
        <f>'Part 1'!K10 / SQRT('Part 1'!$M10)</f>
        <v>0</v>
      </c>
      <c r="M10">
        <f t="shared" si="0"/>
        <v>1.4142135623730949</v>
      </c>
      <c r="R10" s="1">
        <f t="shared" si="1"/>
        <v>1.132724346944564</v>
      </c>
      <c r="S10" s="1">
        <f t="shared" si="2"/>
        <v>-0.72447605648070101</v>
      </c>
    </row>
    <row r="11" spans="1:19" ht="15" customHeight="1" x14ac:dyDescent="0.2">
      <c r="A11" s="1" t="s">
        <v>24</v>
      </c>
      <c r="B11" s="1">
        <f>'Part 1'!B11 / SQRT('Part 1'!$M11)</f>
        <v>0</v>
      </c>
      <c r="C11" s="1">
        <f>'Part 1'!C11 / SQRT('Part 1'!$M11)</f>
        <v>0.57735026918962584</v>
      </c>
      <c r="D11" s="1">
        <f>'Part 1'!D11 / SQRT('Part 1'!$M11)</f>
        <v>0</v>
      </c>
      <c r="E11" s="1">
        <f>'Part 1'!E11 / SQRT('Part 1'!$M11)</f>
        <v>0</v>
      </c>
      <c r="F11" s="1">
        <f>'Part 1'!F11 / SQRT('Part 1'!$M11)</f>
        <v>0.57735026918962584</v>
      </c>
      <c r="G11" s="1">
        <f>'Part 1'!G11 / SQRT('Part 1'!$M11)</f>
        <v>0</v>
      </c>
      <c r="H11" s="1">
        <f>'Part 1'!H11 / SQRT('Part 1'!$M11)</f>
        <v>0.57735026918962584</v>
      </c>
      <c r="I11" s="1">
        <f>'Part 1'!I11 / SQRT('Part 1'!$M11)</f>
        <v>0</v>
      </c>
      <c r="J11" s="1">
        <f>'Part 1'!J11 / SQRT('Part 1'!$M11)</f>
        <v>0</v>
      </c>
      <c r="K11" s="1">
        <f>'Part 1'!K11 / SQRT('Part 1'!$M11)</f>
        <v>0</v>
      </c>
      <c r="M11">
        <f t="shared" si="0"/>
        <v>1.7320508075688776</v>
      </c>
      <c r="R11" s="1">
        <f t="shared" si="1"/>
        <v>-0.80507291408913528</v>
      </c>
      <c r="S11" s="1">
        <f t="shared" si="2"/>
        <v>0.27449318070394418</v>
      </c>
    </row>
    <row r="12" spans="1:19" ht="15" customHeight="1" x14ac:dyDescent="0.2">
      <c r="A12" s="1" t="s">
        <v>25</v>
      </c>
      <c r="B12" s="1">
        <f>'Part 1'!B12 / SQRT('Part 1'!$M12)</f>
        <v>0</v>
      </c>
      <c r="C12" s="1">
        <f>'Part 1'!C12 / SQRT('Part 1'!$M12)</f>
        <v>0</v>
      </c>
      <c r="D12" s="1">
        <f>'Part 1'!D12 / SQRT('Part 1'!$M12)</f>
        <v>0.57735026918962584</v>
      </c>
      <c r="E12" s="1">
        <f>'Part 1'!E12 / SQRT('Part 1'!$M12)</f>
        <v>0</v>
      </c>
      <c r="F12" s="1">
        <f>'Part 1'!F12 / SQRT('Part 1'!$M12)</f>
        <v>0.57735026918962584</v>
      </c>
      <c r="G12" s="1">
        <f>'Part 1'!G12 / SQRT('Part 1'!$M12)</f>
        <v>0</v>
      </c>
      <c r="H12" s="1">
        <f>'Part 1'!H12 / SQRT('Part 1'!$M12)</f>
        <v>0</v>
      </c>
      <c r="I12" s="1">
        <f>'Part 1'!I12 / SQRT('Part 1'!$M12)</f>
        <v>0</v>
      </c>
      <c r="J12" s="1">
        <f>'Part 1'!J12 / SQRT('Part 1'!$M12)</f>
        <v>0.57735026918962584</v>
      </c>
      <c r="K12" s="1">
        <f>'Part 1'!K12 / SQRT('Part 1'!$M12)</f>
        <v>0</v>
      </c>
      <c r="M12">
        <f t="shared" si="0"/>
        <v>1.7320508075688776</v>
      </c>
      <c r="R12" s="1">
        <f t="shared" si="1"/>
        <v>4.4658198738520505E-2</v>
      </c>
      <c r="S12" s="1">
        <f t="shared" si="2"/>
        <v>0.34962762429011646</v>
      </c>
    </row>
    <row r="13" spans="1:19" ht="15" customHeight="1" x14ac:dyDescent="0.2">
      <c r="A13" s="1" t="s">
        <v>26</v>
      </c>
      <c r="B13" s="1">
        <f>'Part 1'!B13 / SQRT('Part 1'!$M13)</f>
        <v>0.57735026918962584</v>
      </c>
      <c r="C13" s="1">
        <f>'Part 1'!C13 / SQRT('Part 1'!$M13)</f>
        <v>0</v>
      </c>
      <c r="D13" s="1">
        <f>'Part 1'!D13 / SQRT('Part 1'!$M13)</f>
        <v>0</v>
      </c>
      <c r="E13" s="1">
        <f>'Part 1'!E13 / SQRT('Part 1'!$M13)</f>
        <v>0</v>
      </c>
      <c r="F13" s="1">
        <f>'Part 1'!F13 / SQRT('Part 1'!$M13)</f>
        <v>0</v>
      </c>
      <c r="G13" s="1">
        <f>'Part 1'!G13 / SQRT('Part 1'!$M13)</f>
        <v>0.57735026918962584</v>
      </c>
      <c r="H13" s="1">
        <f>'Part 1'!H13 / SQRT('Part 1'!$M13)</f>
        <v>0.57735026918962584</v>
      </c>
      <c r="I13" s="1">
        <f>'Part 1'!I13 / SQRT('Part 1'!$M13)</f>
        <v>0</v>
      </c>
      <c r="J13" s="1">
        <f>'Part 1'!J13 / SQRT('Part 1'!$M13)</f>
        <v>0</v>
      </c>
      <c r="K13" s="1">
        <f>'Part 1'!K13 / SQRT('Part 1'!$M13)</f>
        <v>0</v>
      </c>
      <c r="M13">
        <f t="shared" si="0"/>
        <v>1.7320508075688776</v>
      </c>
      <c r="P13" s="1">
        <v>-1</v>
      </c>
      <c r="Q13" s="1"/>
      <c r="R13" s="1">
        <f t="shared" si="1"/>
        <v>1.3331138468776909</v>
      </c>
      <c r="S13" s="1">
        <f t="shared" si="2"/>
        <v>-1.2277226448995098</v>
      </c>
    </row>
    <row r="14" spans="1:19" ht="15" customHeight="1" x14ac:dyDescent="0.2">
      <c r="A14" s="1" t="s">
        <v>27</v>
      </c>
      <c r="B14" s="1">
        <f>'Part 1'!B14 / SQRT('Part 1'!$M14)</f>
        <v>0</v>
      </c>
      <c r="C14" s="1">
        <f>'Part 1'!C14 / SQRT('Part 1'!$M14)</f>
        <v>0</v>
      </c>
      <c r="D14" s="1">
        <f>'Part 1'!D14 / SQRT('Part 1'!$M14)</f>
        <v>0.5</v>
      </c>
      <c r="E14" s="1">
        <f>'Part 1'!E14 / SQRT('Part 1'!$M14)</f>
        <v>0.5</v>
      </c>
      <c r="F14" s="1">
        <f>'Part 1'!F14 / SQRT('Part 1'!$M14)</f>
        <v>0.5</v>
      </c>
      <c r="G14" s="1">
        <f>'Part 1'!G14 / SQRT('Part 1'!$M14)</f>
        <v>0</v>
      </c>
      <c r="H14" s="1">
        <f>'Part 1'!H14 / SQRT('Part 1'!$M14)</f>
        <v>0</v>
      </c>
      <c r="I14" s="1">
        <f>'Part 1'!I14 / SQRT('Part 1'!$M14)</f>
        <v>0.5</v>
      </c>
      <c r="J14" s="1">
        <f>'Part 1'!J14 / SQRT('Part 1'!$M14)</f>
        <v>0</v>
      </c>
      <c r="K14" s="1">
        <f>'Part 1'!K14 / SQRT('Part 1'!$M14)</f>
        <v>0</v>
      </c>
      <c r="M14">
        <f t="shared" si="0"/>
        <v>2</v>
      </c>
      <c r="R14" s="1">
        <f t="shared" si="1"/>
        <v>-0.39644660940672627</v>
      </c>
      <c r="S14" s="1">
        <f t="shared" si="2"/>
        <v>1.8027864045000421</v>
      </c>
    </row>
    <row r="15" spans="1:19" ht="15" customHeight="1" x14ac:dyDescent="0.2">
      <c r="A15" s="1" t="s">
        <v>28</v>
      </c>
      <c r="B15" s="1">
        <f>'Part 1'!B15 / SQRT('Part 1'!$M15)</f>
        <v>0</v>
      </c>
      <c r="C15" s="1">
        <f>'Part 1'!C15 / SQRT('Part 1'!$M15)</f>
        <v>0.5</v>
      </c>
      <c r="D15" s="1">
        <f>'Part 1'!D15 / SQRT('Part 1'!$M15)</f>
        <v>0.5</v>
      </c>
      <c r="E15" s="1">
        <f>'Part 1'!E15 / SQRT('Part 1'!$M15)</f>
        <v>0.5</v>
      </c>
      <c r="F15" s="1">
        <f>'Part 1'!F15 / SQRT('Part 1'!$M15)</f>
        <v>0</v>
      </c>
      <c r="G15" s="1">
        <f>'Part 1'!G15 / SQRT('Part 1'!$M15)</f>
        <v>0</v>
      </c>
      <c r="H15" s="1">
        <f>'Part 1'!H15 / SQRT('Part 1'!$M15)</f>
        <v>0</v>
      </c>
      <c r="I15" s="1">
        <f>'Part 1'!I15 / SQRT('Part 1'!$M15)</f>
        <v>0</v>
      </c>
      <c r="J15" s="1">
        <f>'Part 1'!J15 / SQRT('Part 1'!$M15)</f>
        <v>0.5</v>
      </c>
      <c r="K15" s="1">
        <f>'Part 1'!K15 / SQRT('Part 1'!$M15)</f>
        <v>0</v>
      </c>
      <c r="M15">
        <f t="shared" si="0"/>
        <v>2</v>
      </c>
      <c r="R15" s="1">
        <f t="shared" si="1"/>
        <v>-0.33137827256189228</v>
      </c>
      <c r="S15" s="1">
        <f t="shared" si="2"/>
        <v>1.7763932022500211</v>
      </c>
    </row>
    <row r="16" spans="1:19" ht="15" customHeight="1" x14ac:dyDescent="0.2">
      <c r="A16" s="1" t="s">
        <v>29</v>
      </c>
      <c r="B16" s="1">
        <f>'Part 1'!B16 / SQRT('Part 1'!$M16)</f>
        <v>0</v>
      </c>
      <c r="C16" s="1">
        <f>'Part 1'!C16 / SQRT('Part 1'!$M16)</f>
        <v>0</v>
      </c>
      <c r="D16" s="1">
        <f>'Part 1'!D16 / SQRT('Part 1'!$M16)</f>
        <v>0</v>
      </c>
      <c r="E16" s="1">
        <f>'Part 1'!E16 / SQRT('Part 1'!$M16)</f>
        <v>0.5</v>
      </c>
      <c r="F16" s="1">
        <f>'Part 1'!F16 / SQRT('Part 1'!$M16)</f>
        <v>0</v>
      </c>
      <c r="G16" s="1">
        <f>'Part 1'!G16 / SQRT('Part 1'!$M16)</f>
        <v>0.5</v>
      </c>
      <c r="H16" s="1">
        <f>'Part 1'!H16 / SQRT('Part 1'!$M16)</f>
        <v>0.5</v>
      </c>
      <c r="I16" s="1">
        <f>'Part 1'!I16 / SQRT('Part 1'!$M16)</f>
        <v>0.5</v>
      </c>
      <c r="J16" s="1">
        <f>'Part 1'!J16 / SQRT('Part 1'!$M16)</f>
        <v>0</v>
      </c>
      <c r="K16" s="1">
        <f>'Part 1'!K16 / SQRT('Part 1'!$M16)</f>
        <v>0</v>
      </c>
      <c r="M16">
        <f t="shared" si="0"/>
        <v>2</v>
      </c>
      <c r="R16" s="1">
        <f t="shared" si="1"/>
        <v>0.14222852518808671</v>
      </c>
      <c r="S16" s="1">
        <f t="shared" si="2"/>
        <v>0.94904293306039511</v>
      </c>
    </row>
    <row r="17" spans="1:19" ht="15" customHeight="1" x14ac:dyDescent="0.2">
      <c r="A17" s="1" t="s">
        <v>30</v>
      </c>
      <c r="B17" s="1">
        <f>'Part 1'!B17 / SQRT('Part 1'!$M17)</f>
        <v>0.57735026918962584</v>
      </c>
      <c r="C17" s="1">
        <f>'Part 1'!C17 / SQRT('Part 1'!$M17)</f>
        <v>0</v>
      </c>
      <c r="D17" s="1">
        <f>'Part 1'!D17 / SQRT('Part 1'!$M17)</f>
        <v>0</v>
      </c>
      <c r="E17" s="1">
        <f>'Part 1'!E17 / SQRT('Part 1'!$M17)</f>
        <v>0</v>
      </c>
      <c r="F17" s="1">
        <f>'Part 1'!F17 / SQRT('Part 1'!$M17)</f>
        <v>0</v>
      </c>
      <c r="G17" s="1">
        <f>'Part 1'!G17 / SQRT('Part 1'!$M17)</f>
        <v>0.57735026918962584</v>
      </c>
      <c r="H17" s="1">
        <f>'Part 1'!H17 / SQRT('Part 1'!$M17)</f>
        <v>0</v>
      </c>
      <c r="I17" s="1">
        <f>'Part 1'!I17 / SQRT('Part 1'!$M17)</f>
        <v>0</v>
      </c>
      <c r="J17" s="1">
        <f>'Part 1'!J17 / SQRT('Part 1'!$M17)</f>
        <v>0.57735026918962584</v>
      </c>
      <c r="K17" s="1">
        <f>'Part 1'!K17 / SQRT('Part 1'!$M17)</f>
        <v>0</v>
      </c>
      <c r="M17">
        <f t="shared" si="0"/>
        <v>1.7320508075688776</v>
      </c>
      <c r="O17" s="1">
        <v>1</v>
      </c>
      <c r="R17" s="1">
        <f t="shared" si="1"/>
        <v>1.9246460699581855</v>
      </c>
      <c r="S17" s="1">
        <f t="shared" si="2"/>
        <v>-1.1830644461609892</v>
      </c>
    </row>
    <row r="18" spans="1:19" ht="15" customHeight="1" x14ac:dyDescent="0.2">
      <c r="A18" s="1" t="s">
        <v>31</v>
      </c>
      <c r="B18" s="1">
        <f>'Part 1'!B18 / SQRT('Part 1'!$M18)</f>
        <v>0</v>
      </c>
      <c r="C18" s="1">
        <f>'Part 1'!C18 / SQRT('Part 1'!$M18)</f>
        <v>0.5</v>
      </c>
      <c r="D18" s="1">
        <f>'Part 1'!D18 / SQRT('Part 1'!$M18)</f>
        <v>0.5</v>
      </c>
      <c r="E18" s="1">
        <f>'Part 1'!E18 / SQRT('Part 1'!$M18)</f>
        <v>0.5</v>
      </c>
      <c r="F18" s="1">
        <f>'Part 1'!F18 / SQRT('Part 1'!$M18)</f>
        <v>0</v>
      </c>
      <c r="G18" s="1">
        <f>'Part 1'!G18 / SQRT('Part 1'!$M18)</f>
        <v>0</v>
      </c>
      <c r="H18" s="1">
        <f>'Part 1'!H18 / SQRT('Part 1'!$M18)</f>
        <v>0</v>
      </c>
      <c r="I18" s="1">
        <f>'Part 1'!I18 / SQRT('Part 1'!$M18)</f>
        <v>0.5</v>
      </c>
      <c r="J18" s="1">
        <f>'Part 1'!J18 / SQRT('Part 1'!$M18)</f>
        <v>0</v>
      </c>
      <c r="K18" s="1">
        <f>'Part 1'!K18 / SQRT('Part 1'!$M18)</f>
        <v>0</v>
      </c>
      <c r="M18">
        <f t="shared" si="0"/>
        <v>2</v>
      </c>
      <c r="P18" s="1">
        <v>1</v>
      </c>
      <c r="Q18" s="1"/>
      <c r="R18" s="1">
        <f t="shared" si="1"/>
        <v>-0.87005340715670521</v>
      </c>
      <c r="S18" s="1">
        <f t="shared" si="2"/>
        <v>2.5263932022500208</v>
      </c>
    </row>
    <row r="19" spans="1:19" ht="15" customHeight="1" x14ac:dyDescent="0.2">
      <c r="A19" s="1" t="s">
        <v>32</v>
      </c>
      <c r="B19" s="1">
        <f>'Part 1'!B19 / SQRT('Part 1'!$M19)</f>
        <v>0</v>
      </c>
      <c r="C19" s="1">
        <f>'Part 1'!C19 / SQRT('Part 1'!$M19)</f>
        <v>0</v>
      </c>
      <c r="D19" s="1">
        <f>'Part 1'!D19 / SQRT('Part 1'!$M19)</f>
        <v>0</v>
      </c>
      <c r="E19" s="1">
        <f>'Part 1'!E19 / SQRT('Part 1'!$M19)</f>
        <v>0.70710678118654746</v>
      </c>
      <c r="F19" s="1">
        <f>'Part 1'!F19 / SQRT('Part 1'!$M19)</f>
        <v>0</v>
      </c>
      <c r="G19" s="1">
        <f>'Part 1'!G19 / SQRT('Part 1'!$M19)</f>
        <v>0</v>
      </c>
      <c r="H19" s="1">
        <f>'Part 1'!H19 / SQRT('Part 1'!$M19)</f>
        <v>0</v>
      </c>
      <c r="I19" s="1">
        <f>'Part 1'!I19 / SQRT('Part 1'!$M19)</f>
        <v>0</v>
      </c>
      <c r="J19" s="1">
        <f>'Part 1'!J19 / SQRT('Part 1'!$M19)</f>
        <v>0.70710678118654746</v>
      </c>
      <c r="K19" s="1">
        <f>'Part 1'!K19 / SQRT('Part 1'!$M19)</f>
        <v>0</v>
      </c>
      <c r="M19">
        <f t="shared" si="0"/>
        <v>1.4142135623730949</v>
      </c>
      <c r="R19" s="1">
        <f t="shared" si="1"/>
        <v>0.55469489987058918</v>
      </c>
      <c r="S19" s="1">
        <f t="shared" si="2"/>
        <v>1.0606601717798212</v>
      </c>
    </row>
    <row r="20" spans="1:19" ht="15" customHeight="1" x14ac:dyDescent="0.2">
      <c r="A20" s="1" t="s">
        <v>33</v>
      </c>
      <c r="B20" s="1">
        <f>'Part 1'!B20 / SQRT('Part 1'!$M20)</f>
        <v>0</v>
      </c>
      <c r="C20" s="1">
        <f>'Part 1'!C20 / SQRT('Part 1'!$M20)</f>
        <v>0.44721359549995793</v>
      </c>
      <c r="D20" s="1">
        <f>'Part 1'!D20 / SQRT('Part 1'!$M20)</f>
        <v>0.44721359549995793</v>
      </c>
      <c r="E20" s="1">
        <f>'Part 1'!E20 / SQRT('Part 1'!$M20)</f>
        <v>0</v>
      </c>
      <c r="F20" s="1">
        <f>'Part 1'!F20 / SQRT('Part 1'!$M20)</f>
        <v>0.44721359549995793</v>
      </c>
      <c r="G20" s="1">
        <f>'Part 1'!G20 / SQRT('Part 1'!$M20)</f>
        <v>0</v>
      </c>
      <c r="H20" s="1">
        <f>'Part 1'!H20 / SQRT('Part 1'!$M20)</f>
        <v>0.44721359549995793</v>
      </c>
      <c r="I20" s="1">
        <f>'Part 1'!I20 / SQRT('Part 1'!$M20)</f>
        <v>0</v>
      </c>
      <c r="J20" s="1">
        <f>'Part 1'!J20 / SQRT('Part 1'!$M20)</f>
        <v>0</v>
      </c>
      <c r="K20" s="1">
        <f>'Part 1'!K20 / SQRT('Part 1'!$M20)</f>
        <v>0.44721359549995793</v>
      </c>
      <c r="M20">
        <f t="shared" si="0"/>
        <v>2.2360679774997898</v>
      </c>
      <c r="O20" s="1">
        <v>-1</v>
      </c>
      <c r="R20" s="1">
        <f t="shared" si="1"/>
        <v>-0.84721359549995789</v>
      </c>
      <c r="S20" s="1">
        <f t="shared" si="2"/>
        <v>0.48344189675271276</v>
      </c>
    </row>
    <row r="21" spans="1:19" ht="15" customHeight="1" x14ac:dyDescent="0.2">
      <c r="A21" s="1" t="s">
        <v>34</v>
      </c>
      <c r="B21" s="1">
        <f>'Part 1'!B21 / SQRT('Part 1'!$M21)</f>
        <v>0</v>
      </c>
      <c r="C21" s="1">
        <f>'Part 1'!C21 / SQRT('Part 1'!$M21)</f>
        <v>0</v>
      </c>
      <c r="D21" s="1">
        <f>'Part 1'!D21 / SQRT('Part 1'!$M21)</f>
        <v>0.5</v>
      </c>
      <c r="E21" s="1">
        <f>'Part 1'!E21 / SQRT('Part 1'!$M21)</f>
        <v>0.5</v>
      </c>
      <c r="F21" s="1">
        <f>'Part 1'!F21 / SQRT('Part 1'!$M21)</f>
        <v>0</v>
      </c>
      <c r="G21" s="1">
        <f>'Part 1'!G21 / SQRT('Part 1'!$M21)</f>
        <v>0</v>
      </c>
      <c r="H21" s="1">
        <f>'Part 1'!H21 / SQRT('Part 1'!$M21)</f>
        <v>0.5</v>
      </c>
      <c r="I21" s="1">
        <f>'Part 1'!I21 / SQRT('Part 1'!$M21)</f>
        <v>0</v>
      </c>
      <c r="J21" s="1">
        <f>'Part 1'!J21 / SQRT('Part 1'!$M21)</f>
        <v>0.5</v>
      </c>
      <c r="K21" s="1">
        <f>'Part 1'!K21 / SQRT('Part 1'!$M21)</f>
        <v>0</v>
      </c>
      <c r="M21">
        <f t="shared" si="0"/>
        <v>2</v>
      </c>
      <c r="R21" s="1">
        <f t="shared" si="1"/>
        <v>-8.1378272561892284E-2</v>
      </c>
      <c r="S21" s="1">
        <f t="shared" si="2"/>
        <v>1.2377180676552082</v>
      </c>
    </row>
    <row r="23" spans="1:19" ht="15" customHeight="1" x14ac:dyDescent="0.2">
      <c r="A23" s="1" t="s">
        <v>35</v>
      </c>
      <c r="B23" s="1">
        <f t="shared" ref="B23:K23" si="3">SUM(B2:B21)</f>
        <v>2.3090209150657568</v>
      </c>
      <c r="C23" s="1">
        <f t="shared" si="3"/>
        <v>3.1019141338792093</v>
      </c>
      <c r="D23" s="1">
        <f t="shared" si="3"/>
        <v>4.9717774601895419</v>
      </c>
      <c r="E23" s="1">
        <f t="shared" si="3"/>
        <v>5.9915638315627202</v>
      </c>
      <c r="F23" s="1">
        <f t="shared" si="3"/>
        <v>3.1264779985687934</v>
      </c>
      <c r="G23" s="1">
        <f t="shared" si="3"/>
        <v>3.386371184255383</v>
      </c>
      <c r="H23" s="1">
        <f t="shared" si="3"/>
        <v>3.6019141338792093</v>
      </c>
      <c r="I23" s="1">
        <f t="shared" si="3"/>
        <v>3.2071067811865475</v>
      </c>
      <c r="J23" s="1">
        <f t="shared" si="3"/>
        <v>4.1462643699419726</v>
      </c>
      <c r="K23" s="1">
        <f t="shared" si="3"/>
        <v>2.6788842413760894</v>
      </c>
    </row>
    <row r="24" spans="1:19" ht="1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9" ht="1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9" ht="15" customHeight="1" x14ac:dyDescent="0.2">
      <c r="A26" s="3" t="s">
        <v>36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9" ht="15" customHeight="1" x14ac:dyDescent="0.2">
      <c r="A27" s="3" t="s">
        <v>37</v>
      </c>
      <c r="B27" s="1">
        <f>SUMPRODUCT(B2:B21,$O2:$O21)</f>
        <v>1.7316706458761311</v>
      </c>
      <c r="C27" s="1">
        <f>SUMPRODUCT(C2:C21,$O2:$O21)</f>
        <v>-0.94721359549995787</v>
      </c>
      <c r="D27" s="1">
        <f t="shared" ref="D27:K27" si="4">SUMPRODUCT(D2:D21,$O2:$O21)</f>
        <v>-0.5</v>
      </c>
      <c r="E27" s="1">
        <f t="shared" si="4"/>
        <v>0.20710678118654746</v>
      </c>
      <c r="F27" s="1">
        <f t="shared" si="4"/>
        <v>0</v>
      </c>
      <c r="G27" s="1">
        <f t="shared" si="4"/>
        <v>1.0245638646895838</v>
      </c>
      <c r="H27" s="1">
        <f t="shared" si="4"/>
        <v>-0.44721359549995793</v>
      </c>
      <c r="I27" s="1">
        <f t="shared" si="4"/>
        <v>-0.5</v>
      </c>
      <c r="J27" s="1">
        <f t="shared" si="4"/>
        <v>0.57735026918962584</v>
      </c>
      <c r="K27" s="1">
        <f t="shared" si="4"/>
        <v>0</v>
      </c>
    </row>
    <row r="28" spans="1:19" ht="15" customHeight="1" x14ac:dyDescent="0.2">
      <c r="A28" s="3" t="s">
        <v>38</v>
      </c>
      <c r="B28" s="1">
        <f>SUMPRODUCT(B2:B21,$P2:$P21)</f>
        <v>-1.0245638646895838</v>
      </c>
      <c r="C28" s="1">
        <f t="shared" ref="C28:K28" si="5">SUMPRODUCT(C2:C21,$P2:$P21)</f>
        <v>1</v>
      </c>
      <c r="D28" s="1">
        <f t="shared" si="5"/>
        <v>1.0527864045000421</v>
      </c>
      <c r="E28" s="1">
        <f t="shared" si="5"/>
        <v>1.5</v>
      </c>
      <c r="F28" s="1">
        <f t="shared" si="5"/>
        <v>-0.44721359549995793</v>
      </c>
      <c r="G28" s="1">
        <f t="shared" si="5"/>
        <v>-1.0245638646895838</v>
      </c>
      <c r="H28" s="1">
        <f t="shared" si="5"/>
        <v>-7.7350269189625842E-2</v>
      </c>
      <c r="I28" s="1">
        <f t="shared" si="5"/>
        <v>1.5</v>
      </c>
      <c r="J28" s="1">
        <f t="shared" si="5"/>
        <v>0</v>
      </c>
      <c r="K28" s="1">
        <f t="shared" si="5"/>
        <v>-0.44721359549995793</v>
      </c>
    </row>
    <row r="29" spans="1:19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9" ht="1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9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conditionalFormatting sqref="R2:R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zoomScale="125" zoomScaleNormal="125" workbookViewId="0">
      <selection activeCell="S7" sqref="S7"/>
    </sheetView>
  </sheetViews>
  <sheetFormatPr baseColWidth="10" defaultColWidth="17.33203125" defaultRowHeight="15" customHeight="1" x14ac:dyDescent="0.15"/>
  <cols>
    <col min="1" max="11" width="8.6640625" customWidth="1"/>
    <col min="12" max="12" width="5.83203125" customWidth="1"/>
    <col min="13" max="13" width="9.1640625" customWidth="1"/>
    <col min="14" max="14" width="4" customWidth="1"/>
    <col min="15" max="15" width="8.6640625" customWidth="1"/>
    <col min="16" max="19" width="9.5" customWidth="1"/>
  </cols>
  <sheetData>
    <row r="1" spans="1:19" ht="1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  <c r="O1" s="1" t="s">
        <v>11</v>
      </c>
      <c r="P1" s="1" t="s">
        <v>12</v>
      </c>
      <c r="Q1" s="1"/>
      <c r="R1" s="3" t="s">
        <v>13</v>
      </c>
      <c r="S1" s="3" t="s">
        <v>14</v>
      </c>
    </row>
    <row r="2" spans="1:19" ht="15" customHeight="1" x14ac:dyDescent="0.2">
      <c r="A2" s="1" t="s">
        <v>15</v>
      </c>
      <c r="B2" s="1">
        <f>'Part 1'!B2 / SQRT('Part 1'!$M2)</f>
        <v>0.44721359549995793</v>
      </c>
      <c r="C2" s="1">
        <f>'Part 1'!C2 / SQRT('Part 1'!$M2)</f>
        <v>0</v>
      </c>
      <c r="D2" s="1">
        <f>'Part 1'!D2 / SQRT('Part 1'!$M2)</f>
        <v>0.44721359549995793</v>
      </c>
      <c r="E2" s="1">
        <f>'Part 1'!E2 / SQRT('Part 1'!$M2)</f>
        <v>0</v>
      </c>
      <c r="F2" s="1">
        <f>'Part 1'!F2 / SQRT('Part 1'!$M2)</f>
        <v>0.44721359549995793</v>
      </c>
      <c r="G2" s="1">
        <f>'Part 1'!G2 / SQRT('Part 1'!$M2)</f>
        <v>0.44721359549995793</v>
      </c>
      <c r="H2" s="1">
        <f>'Part 1'!H2 / SQRT('Part 1'!$M2)</f>
        <v>0</v>
      </c>
      <c r="I2" s="1">
        <f>'Part 1'!I2 / SQRT('Part 1'!$M2)</f>
        <v>0</v>
      </c>
      <c r="J2" s="1">
        <f>'Part 1'!J2 / SQRT('Part 1'!$M2)</f>
        <v>0</v>
      </c>
      <c r="K2" s="1">
        <f>'Part 1'!K2 / SQRT('Part 1'!$M2)</f>
        <v>0.44721359549995793</v>
      </c>
      <c r="M2">
        <f t="shared" ref="M2:M21" si="0">SUM(B2:K2)</f>
        <v>2.2360679774997898</v>
      </c>
      <c r="O2" s="1">
        <v>1</v>
      </c>
      <c r="P2" s="1">
        <v>-1</v>
      </c>
      <c r="Q2" s="1"/>
      <c r="R2" s="1">
        <f>SUMPRODUCT(B2:K2,$B$27:$K$27,$B$24:$K$24)</f>
        <v>0.2476124657905287</v>
      </c>
      <c r="S2" s="1">
        <f>SUMPRODUCT(B2:K2,$B$28:$K$28,$B$24:$K$24)</f>
        <v>-0.21716749806965679</v>
      </c>
    </row>
    <row r="3" spans="1:19" ht="15" customHeight="1" x14ac:dyDescent="0.2">
      <c r="A3" s="1" t="s">
        <v>16</v>
      </c>
      <c r="B3" s="1">
        <f>'Part 1'!B3 / SQRT('Part 1'!$M3)</f>
        <v>0</v>
      </c>
      <c r="C3" s="1">
        <f>'Part 1'!C3 / SQRT('Part 1'!$M3)</f>
        <v>0.5</v>
      </c>
      <c r="D3" s="1">
        <f>'Part 1'!D3 / SQRT('Part 1'!$M3)</f>
        <v>0.5</v>
      </c>
      <c r="E3" s="1">
        <f>'Part 1'!E3 / SQRT('Part 1'!$M3)</f>
        <v>0.5</v>
      </c>
      <c r="F3" s="1">
        <f>'Part 1'!F3 / SQRT('Part 1'!$M3)</f>
        <v>0</v>
      </c>
      <c r="G3" s="1">
        <f>'Part 1'!G3 / SQRT('Part 1'!$M3)</f>
        <v>0</v>
      </c>
      <c r="H3" s="1">
        <f>'Part 1'!H3 / SQRT('Part 1'!$M3)</f>
        <v>0</v>
      </c>
      <c r="I3" s="1">
        <f>'Part 1'!I3 / SQRT('Part 1'!$M3)</f>
        <v>0.5</v>
      </c>
      <c r="J3" s="1">
        <f>'Part 1'!J3 / SQRT('Part 1'!$M3)</f>
        <v>0</v>
      </c>
      <c r="K3" s="1">
        <f>'Part 1'!K3 / SQRT('Part 1'!$M3)</f>
        <v>0</v>
      </c>
      <c r="M3">
        <f t="shared" si="0"/>
        <v>2</v>
      </c>
      <c r="O3" s="1">
        <v>-1</v>
      </c>
      <c r="P3" s="1">
        <v>1</v>
      </c>
      <c r="Q3" s="1"/>
      <c r="R3" s="1">
        <f>SUMPRODUCT(B3:K3,$B$27:$K$27,$B$24:$K$24)</f>
        <v>-0.13618718835894128</v>
      </c>
      <c r="S3" s="1">
        <f t="shared" ref="S3:S21" si="1">SUMPRODUCT(B3:K3,$B$28:$K$28,$B$24:$K$24)</f>
        <v>0.32915447174015361</v>
      </c>
    </row>
    <row r="4" spans="1:19" ht="15" customHeight="1" x14ac:dyDescent="0.2">
      <c r="A4" s="1" t="s">
        <v>17</v>
      </c>
      <c r="B4" s="1">
        <f>'Part 1'!B4 / SQRT('Part 1'!$M4)</f>
        <v>0</v>
      </c>
      <c r="C4" s="1">
        <f>'Part 1'!C4 / SQRT('Part 1'!$M4)</f>
        <v>0</v>
      </c>
      <c r="D4" s="1">
        <f>'Part 1'!D4 / SQRT('Part 1'!$M4)</f>
        <v>0</v>
      </c>
      <c r="E4" s="1">
        <f>'Part 1'!E4 / SQRT('Part 1'!$M4)</f>
        <v>0.57735026918962584</v>
      </c>
      <c r="F4" s="1">
        <f>'Part 1'!F4 / SQRT('Part 1'!$M4)</f>
        <v>0.57735026918962584</v>
      </c>
      <c r="G4" s="1">
        <f>'Part 1'!G4 / SQRT('Part 1'!$M4)</f>
        <v>0.57735026918962584</v>
      </c>
      <c r="H4" s="1">
        <f>'Part 1'!H4 / SQRT('Part 1'!$M4)</f>
        <v>0</v>
      </c>
      <c r="I4" s="1">
        <f>'Part 1'!I4 / SQRT('Part 1'!$M4)</f>
        <v>0</v>
      </c>
      <c r="J4" s="1">
        <f>'Part 1'!J4 / SQRT('Part 1'!$M4)</f>
        <v>0</v>
      </c>
      <c r="K4" s="1">
        <f>'Part 1'!K4 / SQRT('Part 1'!$M4)</f>
        <v>0</v>
      </c>
      <c r="M4">
        <f t="shared" si="0"/>
        <v>1.7320508075688776</v>
      </c>
      <c r="R4" s="1">
        <f t="shared" ref="R4:R21" si="2">SUMPRODUCT(B4:K4,$B$27:$K$27,$B$24:$K$24)</f>
        <v>0.10945899074393546</v>
      </c>
      <c r="S4" s="1">
        <f t="shared" si="1"/>
        <v>-6.2892269975720894E-2</v>
      </c>
    </row>
    <row r="5" spans="1:19" ht="15" customHeight="1" x14ac:dyDescent="0.2">
      <c r="A5" s="1" t="s">
        <v>18</v>
      </c>
      <c r="B5" s="1">
        <f>'Part 1'!B5 / SQRT('Part 1'!$M5)</f>
        <v>0</v>
      </c>
      <c r="C5" s="1">
        <f>'Part 1'!C5 / SQRT('Part 1'!$M5)</f>
        <v>0</v>
      </c>
      <c r="D5" s="1">
        <f>'Part 1'!D5 / SQRT('Part 1'!$M5)</f>
        <v>0.5</v>
      </c>
      <c r="E5" s="1">
        <f>'Part 1'!E5 / SQRT('Part 1'!$M5)</f>
        <v>0.5</v>
      </c>
      <c r="F5" s="1">
        <f>'Part 1'!F5 / SQRT('Part 1'!$M5)</f>
        <v>0</v>
      </c>
      <c r="G5" s="1">
        <f>'Part 1'!G5 / SQRT('Part 1'!$M5)</f>
        <v>0</v>
      </c>
      <c r="H5" s="1">
        <f>'Part 1'!H5 / SQRT('Part 1'!$M5)</f>
        <v>0.5</v>
      </c>
      <c r="I5" s="1">
        <f>'Part 1'!I5 / SQRT('Part 1'!$M5)</f>
        <v>0.5</v>
      </c>
      <c r="J5" s="1">
        <f>'Part 1'!J5 / SQRT('Part 1'!$M5)</f>
        <v>0</v>
      </c>
      <c r="K5" s="1">
        <f>'Part 1'!K5 / SQRT('Part 1'!$M5)</f>
        <v>0</v>
      </c>
      <c r="M5">
        <f t="shared" si="0"/>
        <v>2</v>
      </c>
      <c r="P5" s="1">
        <v>1</v>
      </c>
      <c r="Q5" s="1"/>
      <c r="R5" s="1">
        <f t="shared" si="2"/>
        <v>-8.9196550317275136E-2</v>
      </c>
      <c r="S5" s="1">
        <f t="shared" si="1"/>
        <v>0.24029611917898988</v>
      </c>
    </row>
    <row r="6" spans="1:19" ht="15" customHeight="1" x14ac:dyDescent="0.2">
      <c r="A6" s="1" t="s">
        <v>19</v>
      </c>
      <c r="B6" s="1">
        <f>'Part 1'!B6 / SQRT('Part 1'!$M6)</f>
        <v>0</v>
      </c>
      <c r="C6" s="1">
        <f>'Part 1'!C6 / SQRT('Part 1'!$M6)</f>
        <v>0.57735026918962584</v>
      </c>
      <c r="D6" s="1">
        <f>'Part 1'!D6 / SQRT('Part 1'!$M6)</f>
        <v>0</v>
      </c>
      <c r="E6" s="1">
        <f>'Part 1'!E6 / SQRT('Part 1'!$M6)</f>
        <v>0</v>
      </c>
      <c r="F6" s="1">
        <f>'Part 1'!F6 / SQRT('Part 1'!$M6)</f>
        <v>0</v>
      </c>
      <c r="G6" s="1">
        <f>'Part 1'!G6 / SQRT('Part 1'!$M6)</f>
        <v>0</v>
      </c>
      <c r="H6" s="1">
        <f>'Part 1'!H6 / SQRT('Part 1'!$M6)</f>
        <v>0</v>
      </c>
      <c r="I6" s="1">
        <f>'Part 1'!I6 / SQRT('Part 1'!$M6)</f>
        <v>0</v>
      </c>
      <c r="J6" s="1">
        <f>'Part 1'!J6 / SQRT('Part 1'!$M6)</f>
        <v>0.57735026918962584</v>
      </c>
      <c r="K6" s="1">
        <f>'Part 1'!K6 / SQRT('Part 1'!$M6)</f>
        <v>0.57735026918962584</v>
      </c>
      <c r="M6">
        <f t="shared" si="0"/>
        <v>1.7320508075688776</v>
      </c>
      <c r="R6" s="1">
        <f t="shared" si="2"/>
        <v>-4.3526623104614706E-2</v>
      </c>
      <c r="S6" s="1">
        <f t="shared" si="1"/>
        <v>4.4585266915505399E-2</v>
      </c>
    </row>
    <row r="7" spans="1:19" ht="15" customHeight="1" x14ac:dyDescent="0.2">
      <c r="A7" s="1" t="s">
        <v>20</v>
      </c>
      <c r="B7" s="1">
        <f>'Part 1'!B7 / SQRT('Part 1'!$M7)</f>
        <v>0.70710678118654746</v>
      </c>
      <c r="C7" s="1">
        <f>'Part 1'!C7 / SQRT('Part 1'!$M7)</f>
        <v>0</v>
      </c>
      <c r="D7" s="1">
        <f>'Part 1'!D7 / SQRT('Part 1'!$M7)</f>
        <v>0</v>
      </c>
      <c r="E7" s="1">
        <f>'Part 1'!E7 / SQRT('Part 1'!$M7)</f>
        <v>0.70710678118654746</v>
      </c>
      <c r="F7" s="1">
        <f>'Part 1'!F7 / SQRT('Part 1'!$M7)</f>
        <v>0</v>
      </c>
      <c r="G7" s="1">
        <f>'Part 1'!G7 / SQRT('Part 1'!$M7)</f>
        <v>0</v>
      </c>
      <c r="H7" s="1">
        <f>'Part 1'!H7 / SQRT('Part 1'!$M7)</f>
        <v>0</v>
      </c>
      <c r="I7" s="1">
        <f>'Part 1'!I7 / SQRT('Part 1'!$M7)</f>
        <v>0</v>
      </c>
      <c r="J7" s="1">
        <f>'Part 1'!J7 / SQRT('Part 1'!$M7)</f>
        <v>0</v>
      </c>
      <c r="K7" s="1">
        <f>'Part 1'!K7 / SQRT('Part 1'!$M7)</f>
        <v>0</v>
      </c>
      <c r="M7">
        <f t="shared" si="0"/>
        <v>1.4142135623730949</v>
      </c>
      <c r="O7" s="1">
        <v>1</v>
      </c>
      <c r="R7" s="1">
        <f t="shared" si="2"/>
        <v>0.31943234224805939</v>
      </c>
      <c r="S7" s="1">
        <f t="shared" si="1"/>
        <v>-8.4695362140191507E-2</v>
      </c>
    </row>
    <row r="8" spans="1:19" ht="15" customHeight="1" x14ac:dyDescent="0.2">
      <c r="A8" s="1" t="s">
        <v>21</v>
      </c>
      <c r="B8" s="1">
        <f>'Part 1'!B8 / SQRT('Part 1'!$M8)</f>
        <v>0</v>
      </c>
      <c r="C8" s="1">
        <f>'Part 1'!C8 / SQRT('Part 1'!$M8)</f>
        <v>0</v>
      </c>
      <c r="D8" s="1">
        <f>'Part 1'!D8 / SQRT('Part 1'!$M8)</f>
        <v>0</v>
      </c>
      <c r="E8" s="1">
        <f>'Part 1'!E8 / SQRT('Part 1'!$M8)</f>
        <v>0</v>
      </c>
      <c r="F8" s="1">
        <f>'Part 1'!F8 / SQRT('Part 1'!$M8)</f>
        <v>0</v>
      </c>
      <c r="G8" s="1">
        <f>'Part 1'!G8 / SQRT('Part 1'!$M8)</f>
        <v>0</v>
      </c>
      <c r="H8" s="1">
        <f>'Part 1'!H8 / SQRT('Part 1'!$M8)</f>
        <v>0</v>
      </c>
      <c r="I8" s="1">
        <f>'Part 1'!I8 / SQRT('Part 1'!$M8)</f>
        <v>0.70710678118654746</v>
      </c>
      <c r="J8" s="1">
        <f>'Part 1'!J8 / SQRT('Part 1'!$M8)</f>
        <v>0</v>
      </c>
      <c r="K8" s="1">
        <f>'Part 1'!K8 / SQRT('Part 1'!$M8)</f>
        <v>0.70710678118654746</v>
      </c>
      <c r="M8">
        <f t="shared" si="0"/>
        <v>1.4142135623730949</v>
      </c>
      <c r="R8" s="1">
        <f t="shared" si="2"/>
        <v>-5.8925565098878953E-2</v>
      </c>
      <c r="S8" s="1">
        <f t="shared" si="1"/>
        <v>0.11353114209326928</v>
      </c>
    </row>
    <row r="9" spans="1:19" ht="15" customHeight="1" x14ac:dyDescent="0.2">
      <c r="A9" s="1" t="s">
        <v>22</v>
      </c>
      <c r="B9" s="1">
        <f>'Part 1'!B9 / SQRT('Part 1'!$M9)</f>
        <v>0</v>
      </c>
      <c r="C9" s="1">
        <f>'Part 1'!C9 / SQRT('Part 1'!$M9)</f>
        <v>0</v>
      </c>
      <c r="D9" s="1">
        <f>'Part 1'!D9 / SQRT('Part 1'!$M9)</f>
        <v>0.5</v>
      </c>
      <c r="E9" s="1">
        <f>'Part 1'!E9 / SQRT('Part 1'!$M9)</f>
        <v>0.5</v>
      </c>
      <c r="F9" s="1">
        <f>'Part 1'!F9 / SQRT('Part 1'!$M9)</f>
        <v>0</v>
      </c>
      <c r="G9" s="1">
        <f>'Part 1'!G9 / SQRT('Part 1'!$M9)</f>
        <v>0</v>
      </c>
      <c r="H9" s="1">
        <f>'Part 1'!H9 / SQRT('Part 1'!$M9)</f>
        <v>0.5</v>
      </c>
      <c r="I9" s="1">
        <f>'Part 1'!I9 / SQRT('Part 1'!$M9)</f>
        <v>0</v>
      </c>
      <c r="J9" s="1">
        <f>'Part 1'!J9 / SQRT('Part 1'!$M9)</f>
        <v>0</v>
      </c>
      <c r="K9" s="1">
        <f>'Part 1'!K9 / SQRT('Part 1'!$M9)</f>
        <v>0.5</v>
      </c>
      <c r="M9">
        <f t="shared" si="0"/>
        <v>2</v>
      </c>
      <c r="R9" s="1">
        <f t="shared" si="2"/>
        <v>-4.7529883650608479E-2</v>
      </c>
      <c r="S9" s="1">
        <f t="shared" si="1"/>
        <v>7.0574759628994094E-2</v>
      </c>
    </row>
    <row r="10" spans="1:19" ht="15" customHeight="1" x14ac:dyDescent="0.2">
      <c r="A10" s="1" t="s">
        <v>23</v>
      </c>
      <c r="B10" s="1">
        <f>'Part 1'!B10 / SQRT('Part 1'!$M10)</f>
        <v>0</v>
      </c>
      <c r="C10" s="1">
        <f>'Part 1'!C10 / SQRT('Part 1'!$M10)</f>
        <v>0</v>
      </c>
      <c r="D10" s="1">
        <f>'Part 1'!D10 / SQRT('Part 1'!$M10)</f>
        <v>0</v>
      </c>
      <c r="E10" s="1">
        <f>'Part 1'!E10 / SQRT('Part 1'!$M10)</f>
        <v>0</v>
      </c>
      <c r="F10" s="1">
        <f>'Part 1'!F10 / SQRT('Part 1'!$M10)</f>
        <v>0</v>
      </c>
      <c r="G10" s="1">
        <f>'Part 1'!G10 / SQRT('Part 1'!$M10)</f>
        <v>0.70710678118654746</v>
      </c>
      <c r="H10" s="1">
        <f>'Part 1'!H10 / SQRT('Part 1'!$M10)</f>
        <v>0</v>
      </c>
      <c r="I10" s="1">
        <f>'Part 1'!I10 / SQRT('Part 1'!$M10)</f>
        <v>0</v>
      </c>
      <c r="J10" s="1">
        <f>'Part 1'!J10 / SQRT('Part 1'!$M10)</f>
        <v>0.70710678118654746</v>
      </c>
      <c r="K10" s="1">
        <f>'Part 1'!K10 / SQRT('Part 1'!$M10)</f>
        <v>0</v>
      </c>
      <c r="M10">
        <f t="shared" si="0"/>
        <v>1.4142135623730949</v>
      </c>
      <c r="R10" s="1">
        <f t="shared" si="2"/>
        <v>0.17906719376543059</v>
      </c>
      <c r="S10" s="1">
        <f t="shared" si="1"/>
        <v>-0.12074600941345016</v>
      </c>
    </row>
    <row r="11" spans="1:19" ht="15" customHeight="1" x14ac:dyDescent="0.2">
      <c r="A11" s="1" t="s">
        <v>24</v>
      </c>
      <c r="B11" s="1">
        <f>'Part 1'!B11 / SQRT('Part 1'!$M11)</f>
        <v>0</v>
      </c>
      <c r="C11" s="1">
        <f>'Part 1'!C11 / SQRT('Part 1'!$M11)</f>
        <v>0.57735026918962584</v>
      </c>
      <c r="D11" s="1">
        <f>'Part 1'!D11 / SQRT('Part 1'!$M11)</f>
        <v>0</v>
      </c>
      <c r="E11" s="1">
        <f>'Part 1'!E11 / SQRT('Part 1'!$M11)</f>
        <v>0</v>
      </c>
      <c r="F11" s="1">
        <f>'Part 1'!F11 / SQRT('Part 1'!$M11)</f>
        <v>0.57735026918962584</v>
      </c>
      <c r="G11" s="1">
        <f>'Part 1'!G11 / SQRT('Part 1'!$M11)</f>
        <v>0</v>
      </c>
      <c r="H11" s="1">
        <f>'Part 1'!H11 / SQRT('Part 1'!$M11)</f>
        <v>0.57735026918962584</v>
      </c>
      <c r="I11" s="1">
        <f>'Part 1'!I11 / SQRT('Part 1'!$M11)</f>
        <v>0</v>
      </c>
      <c r="J11" s="1">
        <f>'Part 1'!J11 / SQRT('Part 1'!$M11)</f>
        <v>0</v>
      </c>
      <c r="K11" s="1">
        <f>'Part 1'!K11 / SQRT('Part 1'!$M11)</f>
        <v>0</v>
      </c>
      <c r="M11">
        <f t="shared" si="0"/>
        <v>1.7320508075688776</v>
      </c>
      <c r="R11" s="1">
        <f t="shared" si="2"/>
        <v>-0.12803122640182821</v>
      </c>
      <c r="S11" s="1">
        <f t="shared" si="1"/>
        <v>4.6812153896812612E-2</v>
      </c>
    </row>
    <row r="12" spans="1:19" ht="15" customHeight="1" x14ac:dyDescent="0.2">
      <c r="A12" s="1" t="s">
        <v>25</v>
      </c>
      <c r="B12" s="1">
        <f>'Part 1'!B12 / SQRT('Part 1'!$M12)</f>
        <v>0</v>
      </c>
      <c r="C12" s="1">
        <f>'Part 1'!C12 / SQRT('Part 1'!$M12)</f>
        <v>0</v>
      </c>
      <c r="D12" s="1">
        <f>'Part 1'!D12 / SQRT('Part 1'!$M12)</f>
        <v>0.57735026918962584</v>
      </c>
      <c r="E12" s="1">
        <f>'Part 1'!E12 / SQRT('Part 1'!$M12)</f>
        <v>0</v>
      </c>
      <c r="F12" s="1">
        <f>'Part 1'!F12 / SQRT('Part 1'!$M12)</f>
        <v>0.57735026918962584</v>
      </c>
      <c r="G12" s="1">
        <f>'Part 1'!G12 / SQRT('Part 1'!$M12)</f>
        <v>0</v>
      </c>
      <c r="H12" s="1">
        <f>'Part 1'!H12 / SQRT('Part 1'!$M12)</f>
        <v>0</v>
      </c>
      <c r="I12" s="1">
        <f>'Part 1'!I12 / SQRT('Part 1'!$M12)</f>
        <v>0</v>
      </c>
      <c r="J12" s="1">
        <f>'Part 1'!J12 / SQRT('Part 1'!$M12)</f>
        <v>0.57735026918962584</v>
      </c>
      <c r="K12" s="1">
        <f>'Part 1'!K12 / SQRT('Part 1'!$M12)</f>
        <v>0</v>
      </c>
      <c r="M12">
        <f t="shared" si="0"/>
        <v>1.7320508075688776</v>
      </c>
      <c r="R12" s="1">
        <f t="shared" si="2"/>
        <v>1.8751534159566336E-2</v>
      </c>
      <c r="S12" s="1">
        <f t="shared" si="1"/>
        <v>1.7749503112534246E-2</v>
      </c>
    </row>
    <row r="13" spans="1:19" ht="15" customHeight="1" x14ac:dyDescent="0.2">
      <c r="A13" s="1" t="s">
        <v>26</v>
      </c>
      <c r="B13" s="1">
        <f>'Part 1'!B13 / SQRT('Part 1'!$M13)</f>
        <v>0.57735026918962584</v>
      </c>
      <c r="C13" s="1">
        <f>'Part 1'!C13 / SQRT('Part 1'!$M13)</f>
        <v>0</v>
      </c>
      <c r="D13" s="1">
        <f>'Part 1'!D13 / SQRT('Part 1'!$M13)</f>
        <v>0</v>
      </c>
      <c r="E13" s="1">
        <f>'Part 1'!E13 / SQRT('Part 1'!$M13)</f>
        <v>0</v>
      </c>
      <c r="F13" s="1">
        <f>'Part 1'!F13 / SQRT('Part 1'!$M13)</f>
        <v>0</v>
      </c>
      <c r="G13" s="1">
        <f>'Part 1'!G13 / SQRT('Part 1'!$M13)</f>
        <v>0.57735026918962584</v>
      </c>
      <c r="H13" s="1">
        <f>'Part 1'!H13 / SQRT('Part 1'!$M13)</f>
        <v>0.57735026918962584</v>
      </c>
      <c r="I13" s="1">
        <f>'Part 1'!I13 / SQRT('Part 1'!$M13)</f>
        <v>0</v>
      </c>
      <c r="J13" s="1">
        <f>'Part 1'!J13 / SQRT('Part 1'!$M13)</f>
        <v>0</v>
      </c>
      <c r="K13" s="1">
        <f>'Part 1'!K13 / SQRT('Part 1'!$M13)</f>
        <v>0</v>
      </c>
      <c r="M13">
        <f t="shared" si="0"/>
        <v>1.7320508075688776</v>
      </c>
      <c r="P13" s="1">
        <v>-1</v>
      </c>
      <c r="Q13" s="1"/>
      <c r="R13" s="1">
        <f t="shared" si="2"/>
        <v>0.31164827655467259</v>
      </c>
      <c r="S13" s="1">
        <f t="shared" si="1"/>
        <v>-0.25285150229380421</v>
      </c>
    </row>
    <row r="14" spans="1:19" ht="15" customHeight="1" x14ac:dyDescent="0.2">
      <c r="A14" s="1" t="s">
        <v>27</v>
      </c>
      <c r="B14" s="1">
        <f>'Part 1'!B14 / SQRT('Part 1'!$M14)</f>
        <v>0</v>
      </c>
      <c r="C14" s="1">
        <f>'Part 1'!C14 / SQRT('Part 1'!$M14)</f>
        <v>0</v>
      </c>
      <c r="D14" s="1">
        <f>'Part 1'!D14 / SQRT('Part 1'!$M14)</f>
        <v>0.5</v>
      </c>
      <c r="E14" s="1">
        <f>'Part 1'!E14 / SQRT('Part 1'!$M14)</f>
        <v>0.5</v>
      </c>
      <c r="F14" s="1">
        <f>'Part 1'!F14 / SQRT('Part 1'!$M14)</f>
        <v>0.5</v>
      </c>
      <c r="G14" s="1">
        <f>'Part 1'!G14 / SQRT('Part 1'!$M14)</f>
        <v>0</v>
      </c>
      <c r="H14" s="1">
        <f>'Part 1'!H14 / SQRT('Part 1'!$M14)</f>
        <v>0</v>
      </c>
      <c r="I14" s="1">
        <f>'Part 1'!I14 / SQRT('Part 1'!$M14)</f>
        <v>0.5</v>
      </c>
      <c r="J14" s="1">
        <f>'Part 1'!J14 / SQRT('Part 1'!$M14)</f>
        <v>0</v>
      </c>
      <c r="K14" s="1">
        <f>'Part 1'!K14 / SQRT('Part 1'!$M14)</f>
        <v>0</v>
      </c>
      <c r="M14">
        <f t="shared" si="0"/>
        <v>2</v>
      </c>
      <c r="R14" s="1">
        <f t="shared" si="2"/>
        <v>-5.7252722067278147E-2</v>
      </c>
      <c r="S14" s="1">
        <f t="shared" si="1"/>
        <v>0.2085533387818238</v>
      </c>
    </row>
    <row r="15" spans="1:19" ht="15" customHeight="1" x14ac:dyDescent="0.2">
      <c r="A15" s="1" t="s">
        <v>28</v>
      </c>
      <c r="B15" s="1">
        <f>'Part 1'!B15 / SQRT('Part 1'!$M15)</f>
        <v>0</v>
      </c>
      <c r="C15" s="1">
        <f>'Part 1'!C15 / SQRT('Part 1'!$M15)</f>
        <v>0.5</v>
      </c>
      <c r="D15" s="1">
        <f>'Part 1'!D15 / SQRT('Part 1'!$M15)</f>
        <v>0.5</v>
      </c>
      <c r="E15" s="1">
        <f>'Part 1'!E15 / SQRT('Part 1'!$M15)</f>
        <v>0.5</v>
      </c>
      <c r="F15" s="1">
        <f>'Part 1'!F15 / SQRT('Part 1'!$M15)</f>
        <v>0</v>
      </c>
      <c r="G15" s="1">
        <f>'Part 1'!G15 / SQRT('Part 1'!$M15)</f>
        <v>0</v>
      </c>
      <c r="H15" s="1">
        <f>'Part 1'!H15 / SQRT('Part 1'!$M15)</f>
        <v>0</v>
      </c>
      <c r="I15" s="1">
        <f>'Part 1'!I15 / SQRT('Part 1'!$M15)</f>
        <v>0</v>
      </c>
      <c r="J15" s="1">
        <f>'Part 1'!J15 / SQRT('Part 1'!$M15)</f>
        <v>0.5</v>
      </c>
      <c r="K15" s="1">
        <f>'Part 1'!K15 / SQRT('Part 1'!$M15)</f>
        <v>0</v>
      </c>
      <c r="M15">
        <f t="shared" si="0"/>
        <v>2</v>
      </c>
      <c r="R15" s="1">
        <f t="shared" si="2"/>
        <v>-5.328121675015849E-2</v>
      </c>
      <c r="S15" s="1">
        <f t="shared" si="1"/>
        <v>0.20415447174015361</v>
      </c>
    </row>
    <row r="16" spans="1:19" ht="15" customHeight="1" x14ac:dyDescent="0.2">
      <c r="A16" s="1" t="s">
        <v>29</v>
      </c>
      <c r="B16" s="1">
        <f>'Part 1'!B16 / SQRT('Part 1'!$M16)</f>
        <v>0</v>
      </c>
      <c r="C16" s="1">
        <f>'Part 1'!C16 / SQRT('Part 1'!$M16)</f>
        <v>0</v>
      </c>
      <c r="D16" s="1">
        <f>'Part 1'!D16 / SQRT('Part 1'!$M16)</f>
        <v>0</v>
      </c>
      <c r="E16" s="1">
        <f>'Part 1'!E16 / SQRT('Part 1'!$M16)</f>
        <v>0.5</v>
      </c>
      <c r="F16" s="1">
        <f>'Part 1'!F16 / SQRT('Part 1'!$M16)</f>
        <v>0</v>
      </c>
      <c r="G16" s="1">
        <f>'Part 1'!G16 / SQRT('Part 1'!$M16)</f>
        <v>0.5</v>
      </c>
      <c r="H16" s="1">
        <f>'Part 1'!H16 / SQRT('Part 1'!$M16)</f>
        <v>0.5</v>
      </c>
      <c r="I16" s="1">
        <f>'Part 1'!I16 / SQRT('Part 1'!$M16)</f>
        <v>0.5</v>
      </c>
      <c r="J16" s="1">
        <f>'Part 1'!J16 / SQRT('Part 1'!$M16)</f>
        <v>0</v>
      </c>
      <c r="K16" s="1">
        <f>'Part 1'!K16 / SQRT('Part 1'!$M16)</f>
        <v>0</v>
      </c>
      <c r="M16">
        <f t="shared" si="0"/>
        <v>2</v>
      </c>
      <c r="R16" s="1">
        <f t="shared" si="2"/>
        <v>2.118377174019017E-2</v>
      </c>
      <c r="S16" s="1">
        <f t="shared" si="1"/>
        <v>0.10227647689652244</v>
      </c>
    </row>
    <row r="17" spans="1:19" ht="15" customHeight="1" x14ac:dyDescent="0.2">
      <c r="A17" s="1" t="s">
        <v>30</v>
      </c>
      <c r="B17" s="1">
        <f>'Part 1'!B17 / SQRT('Part 1'!$M17)</f>
        <v>0.57735026918962584</v>
      </c>
      <c r="C17" s="1">
        <f>'Part 1'!C17 / SQRT('Part 1'!$M17)</f>
        <v>0</v>
      </c>
      <c r="D17" s="1">
        <f>'Part 1'!D17 / SQRT('Part 1'!$M17)</f>
        <v>0</v>
      </c>
      <c r="E17" s="1">
        <f>'Part 1'!E17 / SQRT('Part 1'!$M17)</f>
        <v>0</v>
      </c>
      <c r="F17" s="1">
        <f>'Part 1'!F17 / SQRT('Part 1'!$M17)</f>
        <v>0</v>
      </c>
      <c r="G17" s="1">
        <f>'Part 1'!G17 / SQRT('Part 1'!$M17)</f>
        <v>0.57735026918962584</v>
      </c>
      <c r="H17" s="1">
        <f>'Part 1'!H17 / SQRT('Part 1'!$M17)</f>
        <v>0</v>
      </c>
      <c r="I17" s="1">
        <f>'Part 1'!I17 / SQRT('Part 1'!$M17)</f>
        <v>0</v>
      </c>
      <c r="J17" s="1">
        <f>'Part 1'!J17 / SQRT('Part 1'!$M17)</f>
        <v>0.57735026918962584</v>
      </c>
      <c r="K17" s="1">
        <f>'Part 1'!K17 / SQRT('Part 1'!$M17)</f>
        <v>0</v>
      </c>
      <c r="M17">
        <f t="shared" si="0"/>
        <v>1.7320508075688776</v>
      </c>
      <c r="O17" s="1">
        <v>1</v>
      </c>
      <c r="R17" s="1">
        <f t="shared" si="2"/>
        <v>0.39615287985188608</v>
      </c>
      <c r="S17" s="1">
        <f t="shared" si="1"/>
        <v>-0.24647175961687273</v>
      </c>
    </row>
    <row r="18" spans="1:19" ht="15" customHeight="1" x14ac:dyDescent="0.2">
      <c r="A18" s="1" t="s">
        <v>31</v>
      </c>
      <c r="B18" s="1">
        <f>'Part 1'!B18 / SQRT('Part 1'!$M18)</f>
        <v>0</v>
      </c>
      <c r="C18" s="1">
        <f>'Part 1'!C18 / SQRT('Part 1'!$M18)</f>
        <v>0.5</v>
      </c>
      <c r="D18" s="1">
        <f>'Part 1'!D18 / SQRT('Part 1'!$M18)</f>
        <v>0.5</v>
      </c>
      <c r="E18" s="1">
        <f>'Part 1'!E18 / SQRT('Part 1'!$M18)</f>
        <v>0.5</v>
      </c>
      <c r="F18" s="1">
        <f>'Part 1'!F18 / SQRT('Part 1'!$M18)</f>
        <v>0</v>
      </c>
      <c r="G18" s="1">
        <f>'Part 1'!G18 / SQRT('Part 1'!$M18)</f>
        <v>0</v>
      </c>
      <c r="H18" s="1">
        <f>'Part 1'!H18 / SQRT('Part 1'!$M18)</f>
        <v>0</v>
      </c>
      <c r="I18" s="1">
        <f>'Part 1'!I18 / SQRT('Part 1'!$M18)</f>
        <v>0.5</v>
      </c>
      <c r="J18" s="1">
        <f>'Part 1'!J18 / SQRT('Part 1'!$M18)</f>
        <v>0</v>
      </c>
      <c r="K18" s="1">
        <f>'Part 1'!K18 / SQRT('Part 1'!$M18)</f>
        <v>0</v>
      </c>
      <c r="M18">
        <f t="shared" si="0"/>
        <v>2</v>
      </c>
      <c r="P18" s="1">
        <v>1</v>
      </c>
      <c r="Q18" s="1"/>
      <c r="R18" s="1">
        <f t="shared" si="2"/>
        <v>-0.13618718835894128</v>
      </c>
      <c r="S18" s="1">
        <f t="shared" si="1"/>
        <v>0.32915447174015361</v>
      </c>
    </row>
    <row r="19" spans="1:19" ht="15" customHeight="1" x14ac:dyDescent="0.2">
      <c r="A19" s="1" t="s">
        <v>32</v>
      </c>
      <c r="B19" s="1">
        <f>'Part 1'!B19 / SQRT('Part 1'!$M19)</f>
        <v>0</v>
      </c>
      <c r="C19" s="1">
        <f>'Part 1'!C19 / SQRT('Part 1'!$M19)</f>
        <v>0</v>
      </c>
      <c r="D19" s="1">
        <f>'Part 1'!D19 / SQRT('Part 1'!$M19)</f>
        <v>0</v>
      </c>
      <c r="E19" s="1">
        <f>'Part 1'!E19 / SQRT('Part 1'!$M19)</f>
        <v>0.70710678118654746</v>
      </c>
      <c r="F19" s="1">
        <f>'Part 1'!F19 / SQRT('Part 1'!$M19)</f>
        <v>0</v>
      </c>
      <c r="G19" s="1">
        <f>'Part 1'!G19 / SQRT('Part 1'!$M19)</f>
        <v>0</v>
      </c>
      <c r="H19" s="1">
        <f>'Part 1'!H19 / SQRT('Part 1'!$M19)</f>
        <v>0</v>
      </c>
      <c r="I19" s="1">
        <f>'Part 1'!I19 / SQRT('Part 1'!$M19)</f>
        <v>0</v>
      </c>
      <c r="J19" s="1">
        <f>'Part 1'!J19 / SQRT('Part 1'!$M19)</f>
        <v>0.70710678118654746</v>
      </c>
      <c r="K19" s="1">
        <f>'Part 1'!K19 / SQRT('Part 1'!$M19)</f>
        <v>0</v>
      </c>
      <c r="M19">
        <f t="shared" si="0"/>
        <v>1.4142135623730949</v>
      </c>
      <c r="R19" s="1">
        <f t="shared" si="2"/>
        <v>7.1634512479864632E-2</v>
      </c>
      <c r="S19" s="1">
        <f t="shared" si="1"/>
        <v>9.6423651979983746E-2</v>
      </c>
    </row>
    <row r="20" spans="1:19" ht="15" customHeight="1" x14ac:dyDescent="0.2">
      <c r="A20" s="1" t="s">
        <v>33</v>
      </c>
      <c r="B20" s="1">
        <f>'Part 1'!B20 / SQRT('Part 1'!$M20)</f>
        <v>0</v>
      </c>
      <c r="C20" s="1">
        <f>'Part 1'!C20 / SQRT('Part 1'!$M20)</f>
        <v>0.44721359549995793</v>
      </c>
      <c r="D20" s="1">
        <f>'Part 1'!D20 / SQRT('Part 1'!$M20)</f>
        <v>0.44721359549995793</v>
      </c>
      <c r="E20" s="1">
        <f>'Part 1'!E20 / SQRT('Part 1'!$M20)</f>
        <v>0</v>
      </c>
      <c r="F20" s="1">
        <f>'Part 1'!F20 / SQRT('Part 1'!$M20)</f>
        <v>0.44721359549995793</v>
      </c>
      <c r="G20" s="1">
        <f>'Part 1'!G20 / SQRT('Part 1'!$M20)</f>
        <v>0</v>
      </c>
      <c r="H20" s="1">
        <f>'Part 1'!H20 / SQRT('Part 1'!$M20)</f>
        <v>0.44721359549995793</v>
      </c>
      <c r="I20" s="1">
        <f>'Part 1'!I20 / SQRT('Part 1'!$M20)</f>
        <v>0</v>
      </c>
      <c r="J20" s="1">
        <f>'Part 1'!J20 / SQRT('Part 1'!$M20)</f>
        <v>0</v>
      </c>
      <c r="K20" s="1">
        <f>'Part 1'!K20 / SQRT('Part 1'!$M20)</f>
        <v>0.44721359549995793</v>
      </c>
      <c r="M20">
        <f t="shared" si="0"/>
        <v>2.2360679774997898</v>
      </c>
      <c r="O20" s="1">
        <v>-1</v>
      </c>
      <c r="R20" s="1">
        <f t="shared" si="2"/>
        <v>-0.12153324130475628</v>
      </c>
      <c r="S20" s="1">
        <f t="shared" si="1"/>
        <v>4.3342577813484461E-2</v>
      </c>
    </row>
    <row r="21" spans="1:19" ht="15" customHeight="1" x14ac:dyDescent="0.2">
      <c r="A21" s="1" t="s">
        <v>34</v>
      </c>
      <c r="B21" s="1">
        <f>'Part 1'!B21 / SQRT('Part 1'!$M21)</f>
        <v>0</v>
      </c>
      <c r="C21" s="1">
        <f>'Part 1'!C21 / SQRT('Part 1'!$M21)</f>
        <v>0</v>
      </c>
      <c r="D21" s="1">
        <f>'Part 1'!D21 / SQRT('Part 1'!$M21)</f>
        <v>0.5</v>
      </c>
      <c r="E21" s="1">
        <f>'Part 1'!E21 / SQRT('Part 1'!$M21)</f>
        <v>0.5</v>
      </c>
      <c r="F21" s="1">
        <f>'Part 1'!F21 / SQRT('Part 1'!$M21)</f>
        <v>0</v>
      </c>
      <c r="G21" s="1">
        <f>'Part 1'!G21 / SQRT('Part 1'!$M21)</f>
        <v>0</v>
      </c>
      <c r="H21" s="1">
        <f>'Part 1'!H21 / SQRT('Part 1'!$M21)</f>
        <v>0.5</v>
      </c>
      <c r="I21" s="1">
        <f>'Part 1'!I21 / SQRT('Part 1'!$M21)</f>
        <v>0</v>
      </c>
      <c r="J21" s="1">
        <f>'Part 1'!J21 / SQRT('Part 1'!$M21)</f>
        <v>0.5</v>
      </c>
      <c r="K21" s="1">
        <f>'Part 1'!K21 / SQRT('Part 1'!$M21)</f>
        <v>0</v>
      </c>
      <c r="M21">
        <f t="shared" si="0"/>
        <v>2</v>
      </c>
      <c r="R21" s="1">
        <f t="shared" si="2"/>
        <v>-6.2905787084923462E-3</v>
      </c>
      <c r="S21" s="1">
        <f t="shared" si="1"/>
        <v>0.11529611917898988</v>
      </c>
    </row>
    <row r="23" spans="1:19" ht="15" customHeight="1" x14ac:dyDescent="0.2">
      <c r="A23" s="1" t="s">
        <v>35</v>
      </c>
      <c r="B23" s="1">
        <f>SUM('Part 1'!B2:B21)</f>
        <v>4</v>
      </c>
      <c r="C23" s="1">
        <f>SUM('Part 1'!C2:C21)</f>
        <v>6</v>
      </c>
      <c r="D23" s="1">
        <f>SUM('Part 1'!D2:D21)</f>
        <v>10</v>
      </c>
      <c r="E23" s="1">
        <f>SUM('Part 1'!E2:E21)</f>
        <v>11</v>
      </c>
      <c r="F23" s="1">
        <f>SUM('Part 1'!F2:F21)</f>
        <v>6</v>
      </c>
      <c r="G23" s="1">
        <f>SUM('Part 1'!G2:G21)</f>
        <v>6</v>
      </c>
      <c r="H23" s="1">
        <f>SUM('Part 1'!H2:H21)</f>
        <v>7</v>
      </c>
      <c r="I23" s="1">
        <f>SUM('Part 1'!I2:I21)</f>
        <v>6</v>
      </c>
      <c r="J23" s="1">
        <f>SUM('Part 1'!J2:J21)</f>
        <v>7</v>
      </c>
      <c r="K23" s="1">
        <f>SUM('Part 1'!K2:K21)</f>
        <v>5</v>
      </c>
    </row>
    <row r="24" spans="1:19" ht="15" customHeight="1" x14ac:dyDescent="0.2">
      <c r="A24" s="1" t="s">
        <v>39</v>
      </c>
      <c r="B24" s="1">
        <f>1/B23</f>
        <v>0.25</v>
      </c>
      <c r="C24" s="1">
        <f t="shared" ref="C24:K24" si="3">1/C23</f>
        <v>0.16666666666666666</v>
      </c>
      <c r="D24" s="1">
        <f t="shared" si="3"/>
        <v>0.1</v>
      </c>
      <c r="E24" s="1">
        <f t="shared" si="3"/>
        <v>9.0909090909090912E-2</v>
      </c>
      <c r="F24" s="1">
        <f t="shared" si="3"/>
        <v>0.16666666666666666</v>
      </c>
      <c r="G24" s="1">
        <f t="shared" si="3"/>
        <v>0.16666666666666666</v>
      </c>
      <c r="H24" s="1">
        <f t="shared" si="3"/>
        <v>0.14285714285714285</v>
      </c>
      <c r="I24" s="1">
        <f t="shared" si="3"/>
        <v>0.16666666666666666</v>
      </c>
      <c r="J24" s="1">
        <f t="shared" si="3"/>
        <v>0.14285714285714285</v>
      </c>
      <c r="K24" s="1">
        <f t="shared" si="3"/>
        <v>0.2</v>
      </c>
    </row>
    <row r="25" spans="1:19" ht="1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9" ht="15" customHeight="1" x14ac:dyDescent="0.2">
      <c r="A26" s="3" t="s">
        <v>36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9" ht="15" customHeight="1" x14ac:dyDescent="0.2">
      <c r="A27" s="3" t="s">
        <v>37</v>
      </c>
      <c r="B27" s="1">
        <f>SUMPRODUCT(B2:B21,$O2:$O21)</f>
        <v>1.7316706458761311</v>
      </c>
      <c r="C27" s="1">
        <f>SUMPRODUCT(C2:C21,$O2:$O21)</f>
        <v>-0.94721359549995787</v>
      </c>
      <c r="D27" s="1">
        <f t="shared" ref="D27:K27" si="4">SUMPRODUCT(D2:D21,$O2:$O21)</f>
        <v>-0.5</v>
      </c>
      <c r="E27" s="1">
        <f t="shared" si="4"/>
        <v>0.20710678118654746</v>
      </c>
      <c r="F27" s="1">
        <f t="shared" si="4"/>
        <v>0</v>
      </c>
      <c r="G27" s="1">
        <f t="shared" si="4"/>
        <v>1.0245638646895838</v>
      </c>
      <c r="H27" s="1">
        <f t="shared" si="4"/>
        <v>-0.44721359549995793</v>
      </c>
      <c r="I27" s="1">
        <f t="shared" si="4"/>
        <v>-0.5</v>
      </c>
      <c r="J27" s="1">
        <f t="shared" si="4"/>
        <v>0.57735026918962584</v>
      </c>
      <c r="K27" s="1">
        <f t="shared" si="4"/>
        <v>0</v>
      </c>
    </row>
    <row r="28" spans="1:19" ht="15" customHeight="1" x14ac:dyDescent="0.2">
      <c r="A28" s="3" t="s">
        <v>38</v>
      </c>
      <c r="B28" s="1">
        <f>SUMPRODUCT(B2:B21,$P2:$P21)</f>
        <v>-1.0245638646895838</v>
      </c>
      <c r="C28" s="1">
        <f t="shared" ref="C28:K28" si="5">SUMPRODUCT(C2:C21,$P2:$P21)</f>
        <v>1</v>
      </c>
      <c r="D28" s="1">
        <f t="shared" si="5"/>
        <v>1.0527864045000421</v>
      </c>
      <c r="E28" s="1">
        <f t="shared" si="5"/>
        <v>1.5</v>
      </c>
      <c r="F28" s="1">
        <f t="shared" si="5"/>
        <v>-0.44721359549995793</v>
      </c>
      <c r="G28" s="1">
        <f t="shared" si="5"/>
        <v>-1.0245638646895838</v>
      </c>
      <c r="H28" s="1">
        <f t="shared" si="5"/>
        <v>-7.7350269189625842E-2</v>
      </c>
      <c r="I28" s="1">
        <f t="shared" si="5"/>
        <v>1.5</v>
      </c>
      <c r="J28" s="1">
        <f t="shared" si="5"/>
        <v>0</v>
      </c>
      <c r="K28" s="1">
        <f t="shared" si="5"/>
        <v>-0.44721359549995793</v>
      </c>
    </row>
    <row r="29" spans="1:19" ht="1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9" ht="1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9" ht="1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conditionalFormatting sqref="R2:R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2015-01-09T16:28:15Z</dcterms:created>
  <dcterms:modified xsi:type="dcterms:W3CDTF">2021-12-09T16:46:48Z</dcterms:modified>
</cp:coreProperties>
</file>