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bookViews>
    <workbookView xWindow="0" yWindow="0" windowWidth="19200" windowHeight="7300"/>
  </bookViews>
  <sheets>
    <sheet name="RELATIVE" sheetId="6" r:id="rId1"/>
    <sheet name="NH4Cl DFT M06-2X 6-31G^^" sheetId="10" r:id="rId2"/>
    <sheet name="Semi-Emp AM1" sheetId="1" r:id="rId3"/>
    <sheet name="Semi-Emp PM3" sheetId="2" r:id="rId4"/>
    <sheet name="DFT M06 6-31G^" sheetId="3" r:id="rId5"/>
    <sheet name="MP2 6-31G^" sheetId="4" r:id="rId6"/>
    <sheet name="MP2 6-311+G" sheetId="5" r:id="rId7"/>
    <sheet name="DFT M06-2X 6-31G^" sheetId="8" r:id="rId8"/>
    <sheet name="MP2 aug-cc-pVTZ" sheetId="9" r:id="rId9"/>
  </sheets>
  <calcPr calcId="152511"/>
</workbook>
</file>

<file path=xl/calcChain.xml><?xml version="1.0" encoding="utf-8"?>
<calcChain xmlns="http://schemas.openxmlformats.org/spreadsheetml/2006/main">
  <c r="D95" i="6" l="1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E94" i="6"/>
  <c r="D94" i="6"/>
  <c r="E82" i="6" l="1"/>
  <c r="E83" i="6"/>
  <c r="E84" i="6"/>
  <c r="E85" i="6"/>
  <c r="E86" i="6"/>
  <c r="E87" i="6"/>
  <c r="E88" i="6"/>
  <c r="E89" i="6"/>
  <c r="E90" i="6"/>
  <c r="E81" i="6"/>
  <c r="D82" i="6" l="1"/>
  <c r="D83" i="6"/>
  <c r="D84" i="6"/>
  <c r="D85" i="6"/>
  <c r="D86" i="6"/>
  <c r="D87" i="6"/>
  <c r="D88" i="6"/>
  <c r="D89" i="6"/>
  <c r="D90" i="6"/>
  <c r="D81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E68" i="6"/>
  <c r="D68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E55" i="6"/>
  <c r="D55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E42" i="6"/>
  <c r="D42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E29" i="6"/>
  <c r="D29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E16" i="6"/>
  <c r="D16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E3" i="6"/>
  <c r="D3" i="6"/>
</calcChain>
</file>

<file path=xl/sharedStrings.xml><?xml version="1.0" encoding="utf-8"?>
<sst xmlns="http://schemas.openxmlformats.org/spreadsheetml/2006/main" count="80" uniqueCount="13">
  <si>
    <t>HF Distance (A)</t>
  </si>
  <si>
    <t>Semi-Empirical AM1</t>
  </si>
  <si>
    <t>Semi-Empirical PM3</t>
  </si>
  <si>
    <t>Density Functional Theory M06 6-31G*</t>
  </si>
  <si>
    <t>Moller-Plesset MP2 6-31G*</t>
  </si>
  <si>
    <t>Moller-Plesset MP2 6-311+G(2df, 2f)</t>
  </si>
  <si>
    <t>Rigid E (kJ/mol)</t>
  </si>
  <si>
    <t>Mol Mech E (kJ/mol)</t>
  </si>
  <si>
    <t>Rel Mol Mech E (kJ/mol)</t>
  </si>
  <si>
    <t>Rel Rigid E (kJ/mol)</t>
  </si>
  <si>
    <t>Density Functional Theory M06-2X/6-31G**</t>
  </si>
  <si>
    <t>Moller-Plesset MP2 aug-cc-pVTZ</t>
  </si>
  <si>
    <t>NH4Cl DFT  M06-2X 6-31G**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</si>
</sst>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6"/>
      <color rgb="FF373E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'NH4Cl DFT M06-2X 6-31G^^'!$B$2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'NH4Cl DFT M06-2X 6-31G^^'!$A$3:$A$12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'NH4Cl DFT M06-2X 6-31G^^'!$B$3:$B$12</c:f>
              <c:numCache>
                <c:formatCode>0.00</c:formatCode>
                <c:ptCount val="10"/>
                <c:pt idx="0">
                  <c:v>-1349987</c:v>
                </c:pt>
                <c:pt idx="1">
                  <c:v>-1356423.35</c:v>
                </c:pt>
                <c:pt idx="2">
                  <c:v>-1357779.27</c:v>
                </c:pt>
                <c:pt idx="3">
                  <c:v>-1358088.26</c:v>
                </c:pt>
                <c:pt idx="4">
                  <c:v>-1358131.37</c:v>
                </c:pt>
                <c:pt idx="5">
                  <c:v>-1358101.66</c:v>
                </c:pt>
                <c:pt idx="6">
                  <c:v>-1358055.99</c:v>
                </c:pt>
                <c:pt idx="7">
                  <c:v>-1358009.89</c:v>
                </c:pt>
                <c:pt idx="8">
                  <c:v>-1357968.24</c:v>
                </c:pt>
                <c:pt idx="9">
                  <c:v>-1357932.32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'NH4Cl DFT M06-2X 6-31G^^'!$C$2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'NH4Cl DFT M06-2X 6-31G^^'!$A$3:$A$12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'NH4Cl DFT M06-2X 6-31G^^'!$C$3:$C$12</c:f>
              <c:numCache>
                <c:formatCode>0.00</c:formatCode>
                <c:ptCount val="10"/>
                <c:pt idx="0">
                  <c:v>-1350030.46</c:v>
                </c:pt>
                <c:pt idx="1">
                  <c:v>-1356442.12</c:v>
                </c:pt>
                <c:pt idx="2">
                  <c:v>-1357772.21</c:v>
                </c:pt>
                <c:pt idx="3">
                  <c:v>-1358076.77</c:v>
                </c:pt>
                <c:pt idx="4">
                  <c:v>-1358122.67</c:v>
                </c:pt>
                <c:pt idx="5">
                  <c:v>-1358096.45</c:v>
                </c:pt>
                <c:pt idx="6">
                  <c:v>-1358053.67</c:v>
                </c:pt>
                <c:pt idx="7">
                  <c:v>-1358009.51</c:v>
                </c:pt>
                <c:pt idx="8">
                  <c:v>-1357969.32</c:v>
                </c:pt>
                <c:pt idx="9">
                  <c:v>-1357934.6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0208"/>
        <c:axId val="166694128"/>
      </c:scatterChart>
      <c:valAx>
        <c:axId val="1666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4128"/>
        <c:crosses val="autoZero"/>
        <c:crossBetween val="midCat"/>
      </c:valAx>
      <c:valAx>
        <c:axId val="1666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'Semi-Emp AM1'!$B$2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'Semi-Emp AM1'!$A$3:$A$12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'Semi-Emp AM1'!$B$3:$B$12</c:f>
              <c:numCache>
                <c:formatCode>0.00</c:formatCode>
                <c:ptCount val="10"/>
                <c:pt idx="0">
                  <c:v>1171.24</c:v>
                </c:pt>
                <c:pt idx="1">
                  <c:v>22.05</c:v>
                </c:pt>
                <c:pt idx="2">
                  <c:v>-43.44</c:v>
                </c:pt>
                <c:pt idx="3">
                  <c:v>-3.6</c:v>
                </c:pt>
                <c:pt idx="4">
                  <c:v>86.37</c:v>
                </c:pt>
                <c:pt idx="5">
                  <c:v>175.26</c:v>
                </c:pt>
                <c:pt idx="6">
                  <c:v>238.96</c:v>
                </c:pt>
                <c:pt idx="7">
                  <c:v>283.55</c:v>
                </c:pt>
                <c:pt idx="8">
                  <c:v>315.86</c:v>
                </c:pt>
                <c:pt idx="9">
                  <c:v>340.49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'Semi-Emp AM1'!$C$2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'Semi-Emp AM1'!$A$3:$A$12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'Semi-Emp AM1'!$C$3:$C$12</c:f>
              <c:numCache>
                <c:formatCode>0.00</c:formatCode>
                <c:ptCount val="10"/>
                <c:pt idx="0">
                  <c:v>1342.66</c:v>
                </c:pt>
                <c:pt idx="1">
                  <c:v>117.61</c:v>
                </c:pt>
                <c:pt idx="2">
                  <c:v>11.18</c:v>
                </c:pt>
                <c:pt idx="3">
                  <c:v>23.36</c:v>
                </c:pt>
                <c:pt idx="4">
                  <c:v>95.3</c:v>
                </c:pt>
                <c:pt idx="5">
                  <c:v>176.47</c:v>
                </c:pt>
                <c:pt idx="6">
                  <c:v>236.73</c:v>
                </c:pt>
                <c:pt idx="7">
                  <c:v>279.57</c:v>
                </c:pt>
                <c:pt idx="8">
                  <c:v>311.01</c:v>
                </c:pt>
                <c:pt idx="9">
                  <c:v>335.28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90600"/>
        <c:axId val="166691776"/>
      </c:scatterChart>
      <c:valAx>
        <c:axId val="1666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1776"/>
        <c:crosses val="autoZero"/>
        <c:crossBetween val="midCat"/>
      </c:valAx>
      <c:valAx>
        <c:axId val="1666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'Semi-Emp PM3'!$B$2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'Semi-Emp PM3'!$A$3:$A$12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'Semi-Emp PM3'!$B$3:$B$12</c:f>
              <c:numCache>
                <c:formatCode>0.00</c:formatCode>
                <c:ptCount val="10"/>
                <c:pt idx="0">
                  <c:v>1755.47</c:v>
                </c:pt>
                <c:pt idx="1">
                  <c:v>22.13</c:v>
                </c:pt>
                <c:pt idx="2">
                  <c:v>-151.75</c:v>
                </c:pt>
                <c:pt idx="3">
                  <c:v>-110.69</c:v>
                </c:pt>
                <c:pt idx="4">
                  <c:v>-22.23</c:v>
                </c:pt>
                <c:pt idx="5">
                  <c:v>72.8</c:v>
                </c:pt>
                <c:pt idx="6">
                  <c:v>130.59</c:v>
                </c:pt>
                <c:pt idx="7">
                  <c:v>173.39</c:v>
                </c:pt>
                <c:pt idx="8">
                  <c:v>205.64</c:v>
                </c:pt>
                <c:pt idx="9">
                  <c:v>230.52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'Semi-Emp PM3'!$C$2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'Semi-Emp PM3'!$A$3:$A$12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'Semi-Emp PM3'!$C$3:$C$12</c:f>
              <c:numCache>
                <c:formatCode>0.00</c:formatCode>
                <c:ptCount val="10"/>
                <c:pt idx="0">
                  <c:v>1925.72</c:v>
                </c:pt>
                <c:pt idx="1">
                  <c:v>108.61</c:v>
                </c:pt>
                <c:pt idx="2">
                  <c:v>-119.27</c:v>
                </c:pt>
                <c:pt idx="3">
                  <c:v>-100.38</c:v>
                </c:pt>
                <c:pt idx="4">
                  <c:v>-26.9</c:v>
                </c:pt>
                <c:pt idx="5">
                  <c:v>60.82</c:v>
                </c:pt>
                <c:pt idx="6">
                  <c:v>114.86</c:v>
                </c:pt>
                <c:pt idx="7">
                  <c:v>155.63999999999999</c:v>
                </c:pt>
                <c:pt idx="8">
                  <c:v>186.89</c:v>
                </c:pt>
                <c:pt idx="9">
                  <c:v>211.35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0152"/>
        <c:axId val="396537744"/>
      </c:scatterChart>
      <c:valAx>
        <c:axId val="1591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7744"/>
        <c:crosses val="autoZero"/>
        <c:crossBetween val="midCat"/>
      </c:valAx>
      <c:valAx>
        <c:axId val="3965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'DFT M06 6-31G^'!$B$2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 M06 6-31G^'!$A$3:$A$12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'DFT M06 6-31G^'!$B$3:$B$12</c:f>
              <c:numCache>
                <c:formatCode>0.00</c:formatCode>
                <c:ptCount val="10"/>
                <c:pt idx="0">
                  <c:v>-409415.17</c:v>
                </c:pt>
                <c:pt idx="1">
                  <c:v>-411698.57</c:v>
                </c:pt>
                <c:pt idx="2">
                  <c:v>-411890.88</c:v>
                </c:pt>
                <c:pt idx="3">
                  <c:v>-411839.16</c:v>
                </c:pt>
                <c:pt idx="4">
                  <c:v>-411762.58</c:v>
                </c:pt>
                <c:pt idx="5">
                  <c:v>-411688.05</c:v>
                </c:pt>
                <c:pt idx="6">
                  <c:v>-411621.04</c:v>
                </c:pt>
                <c:pt idx="7">
                  <c:v>-411560.67</c:v>
                </c:pt>
                <c:pt idx="8">
                  <c:v>-411511.08</c:v>
                </c:pt>
                <c:pt idx="9">
                  <c:v>-411475.92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'DFT M06 6-31G^'!$C$2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 M06 6-31G^'!$A$3:$A$12</c:f>
              <c:numCache>
                <c:formatCode>0.000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'DFT M06 6-31G^'!$C$3:$C$12</c:f>
              <c:numCache>
                <c:formatCode>0.00</c:formatCode>
                <c:ptCount val="10"/>
                <c:pt idx="0">
                  <c:v>-409212.35</c:v>
                </c:pt>
                <c:pt idx="1">
                  <c:v>-411601.19</c:v>
                </c:pt>
                <c:pt idx="2">
                  <c:v>-411844.57</c:v>
                </c:pt>
                <c:pt idx="3">
                  <c:v>-411818.17</c:v>
                </c:pt>
                <c:pt idx="4">
                  <c:v>-411752.21</c:v>
                </c:pt>
                <c:pt idx="5">
                  <c:v>-411682.87</c:v>
                </c:pt>
                <c:pt idx="6">
                  <c:v>-411618.59</c:v>
                </c:pt>
                <c:pt idx="7">
                  <c:v>-411559.38</c:v>
                </c:pt>
                <c:pt idx="8">
                  <c:v>-411510.35</c:v>
                </c:pt>
                <c:pt idx="9">
                  <c:v>-411476.1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8136"/>
        <c:axId val="396536960"/>
      </c:scatterChart>
      <c:valAx>
        <c:axId val="3965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6960"/>
        <c:crosses val="autoZero"/>
        <c:crossBetween val="midCat"/>
      </c:valAx>
      <c:valAx>
        <c:axId val="396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'MP2 6-31G^'!$B$2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'MP2 6-31G^'!$A$3:$A$12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'MP2 6-31G^'!$B$3:$B$12</c:f>
              <c:numCache>
                <c:formatCode>General</c:formatCode>
                <c:ptCount val="10"/>
                <c:pt idx="0">
                  <c:v>-408401.08</c:v>
                </c:pt>
                <c:pt idx="1">
                  <c:v>-410718.68</c:v>
                </c:pt>
                <c:pt idx="2">
                  <c:v>-410934.1</c:v>
                </c:pt>
                <c:pt idx="3">
                  <c:v>-410886.8</c:v>
                </c:pt>
                <c:pt idx="4">
                  <c:v>-410807.31</c:v>
                </c:pt>
                <c:pt idx="5">
                  <c:v>-410728.13</c:v>
                </c:pt>
                <c:pt idx="6">
                  <c:v>-410653.86</c:v>
                </c:pt>
                <c:pt idx="7">
                  <c:v>-410585.52</c:v>
                </c:pt>
                <c:pt idx="8">
                  <c:v>-410528.6</c:v>
                </c:pt>
                <c:pt idx="9">
                  <c:v>-410487.08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'MP2 6-31G^'!$C$2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'MP2 6-31G^'!$A$3:$A$12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'MP2 6-31G^'!$C$3:$C$12</c:f>
              <c:numCache>
                <c:formatCode>General</c:formatCode>
                <c:ptCount val="10"/>
                <c:pt idx="0">
                  <c:v>-408192.85</c:v>
                </c:pt>
                <c:pt idx="1">
                  <c:v>-410617.66</c:v>
                </c:pt>
                <c:pt idx="2">
                  <c:v>-410888.95</c:v>
                </c:pt>
                <c:pt idx="3">
                  <c:v>-410866.72</c:v>
                </c:pt>
                <c:pt idx="4">
                  <c:v>-410799.52</c:v>
                </c:pt>
                <c:pt idx="5">
                  <c:v>-410727.4</c:v>
                </c:pt>
                <c:pt idx="6">
                  <c:v>-410657.58</c:v>
                </c:pt>
                <c:pt idx="7">
                  <c:v>-410591.81</c:v>
                </c:pt>
                <c:pt idx="8">
                  <c:v>-410535.98</c:v>
                </c:pt>
                <c:pt idx="9">
                  <c:v>-410494.81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8528"/>
        <c:axId val="396535784"/>
      </c:scatterChart>
      <c:valAx>
        <c:axId val="3965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5784"/>
        <c:crosses val="autoZero"/>
        <c:crossBetween val="midCat"/>
      </c:valAx>
      <c:valAx>
        <c:axId val="3965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'MP2 6-311+G'!$B$2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'MP2 6-311+G'!$A$3:$A$12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'MP2 6-311+G'!$B$3:$B$12</c:f>
              <c:numCache>
                <c:formatCode>General</c:formatCode>
                <c:ptCount val="10"/>
                <c:pt idx="0">
                  <c:v>-409121.82</c:v>
                </c:pt>
                <c:pt idx="1">
                  <c:v>-411358.63</c:v>
                </c:pt>
                <c:pt idx="2">
                  <c:v>-411577.19</c:v>
                </c:pt>
                <c:pt idx="3">
                  <c:v>-411537.99</c:v>
                </c:pt>
                <c:pt idx="4">
                  <c:v>-411464.34</c:v>
                </c:pt>
                <c:pt idx="5">
                  <c:v>-411395.93</c:v>
                </c:pt>
                <c:pt idx="6">
                  <c:v>-411339.71</c:v>
                </c:pt>
                <c:pt idx="7">
                  <c:v>-411294.56</c:v>
                </c:pt>
                <c:pt idx="8">
                  <c:v>-411257.95</c:v>
                </c:pt>
                <c:pt idx="9">
                  <c:v>-411227.88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'MP2 6-311+G'!$C$2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'MP2 6-311+G'!$A$3:$A$12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'MP2 6-311+G'!$C$3:$C$12</c:f>
              <c:numCache>
                <c:formatCode>General</c:formatCode>
                <c:ptCount val="10"/>
                <c:pt idx="0">
                  <c:v>-408923.35</c:v>
                </c:pt>
                <c:pt idx="1">
                  <c:v>-411262.17</c:v>
                </c:pt>
                <c:pt idx="2">
                  <c:v>-411538.56</c:v>
                </c:pt>
                <c:pt idx="3">
                  <c:v>-411525.28</c:v>
                </c:pt>
                <c:pt idx="4">
                  <c:v>-411463.34</c:v>
                </c:pt>
                <c:pt idx="5">
                  <c:v>-411400.7</c:v>
                </c:pt>
                <c:pt idx="6">
                  <c:v>-411347.52</c:v>
                </c:pt>
                <c:pt idx="7">
                  <c:v>-411303.97</c:v>
                </c:pt>
                <c:pt idx="8">
                  <c:v>-411268.22</c:v>
                </c:pt>
                <c:pt idx="9">
                  <c:v>-411238.57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40096"/>
        <c:axId val="396540488"/>
      </c:scatterChart>
      <c:valAx>
        <c:axId val="3965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40488"/>
        <c:crosses val="autoZero"/>
        <c:crossBetween val="midCat"/>
      </c:valAx>
      <c:valAx>
        <c:axId val="3965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'DFT M06-2X 6-31G^'!$B$2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 M06-2X 6-31G^'!$A$3:$A$12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'DFT M06-2X 6-31G^'!$B$3:$B$12</c:f>
              <c:numCache>
                <c:formatCode>General</c:formatCode>
                <c:ptCount val="10"/>
                <c:pt idx="0">
                  <c:v>-409435.09</c:v>
                </c:pt>
                <c:pt idx="1">
                  <c:v>-411727.5</c:v>
                </c:pt>
                <c:pt idx="2">
                  <c:v>-411921.66</c:v>
                </c:pt>
                <c:pt idx="3">
                  <c:v>-411861.48</c:v>
                </c:pt>
                <c:pt idx="4">
                  <c:v>-411773.63</c:v>
                </c:pt>
                <c:pt idx="5">
                  <c:v>-411692.21</c:v>
                </c:pt>
                <c:pt idx="6">
                  <c:v>-411619.93</c:v>
                </c:pt>
                <c:pt idx="7">
                  <c:v>-411555.71</c:v>
                </c:pt>
                <c:pt idx="8">
                  <c:v>-411501.01</c:v>
                </c:pt>
                <c:pt idx="9">
                  <c:v>-411459.29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'DFT M06-2X 6-31G^'!$C$2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 M06-2X 6-31G^'!$A$3:$A$12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'DFT M06-2X 6-31G^'!$C$3:$C$12</c:f>
              <c:numCache>
                <c:formatCode>General</c:formatCode>
                <c:ptCount val="10"/>
                <c:pt idx="0">
                  <c:v>-409230.87</c:v>
                </c:pt>
                <c:pt idx="1">
                  <c:v>-411627.5</c:v>
                </c:pt>
                <c:pt idx="2">
                  <c:v>-411875.64</c:v>
                </c:pt>
                <c:pt idx="3">
                  <c:v>-411840.14</c:v>
                </c:pt>
                <c:pt idx="4">
                  <c:v>-411764.85</c:v>
                </c:pt>
                <c:pt idx="5">
                  <c:v>-411690.45</c:v>
                </c:pt>
                <c:pt idx="6">
                  <c:v>-411621.97</c:v>
                </c:pt>
                <c:pt idx="7">
                  <c:v>-411559.3</c:v>
                </c:pt>
                <c:pt idx="8">
                  <c:v>-411504.83</c:v>
                </c:pt>
                <c:pt idx="9">
                  <c:v>-411463.29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4216"/>
        <c:axId val="396535000"/>
      </c:scatterChart>
      <c:valAx>
        <c:axId val="39653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5000"/>
        <c:crosses val="autoZero"/>
        <c:crossBetween val="midCat"/>
      </c:valAx>
      <c:valAx>
        <c:axId val="3965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'MP2 aug-cc-pVTZ'!$B$2</c:f>
              <c:strCache>
                <c:ptCount val="1"/>
                <c:pt idx="0">
                  <c:v>Mol Mech 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'MP2 aug-cc-pVTZ'!$A$3:$A$12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'MP2 aug-cc-pVTZ'!$B$3:$B$12</c:f>
              <c:numCache>
                <c:formatCode>General</c:formatCode>
                <c:ptCount val="10"/>
                <c:pt idx="0">
                  <c:v>-409201.02</c:v>
                </c:pt>
                <c:pt idx="1">
                  <c:v>-411433.64</c:v>
                </c:pt>
                <c:pt idx="2">
                  <c:v>-411656.44</c:v>
                </c:pt>
                <c:pt idx="3">
                  <c:v>-411618.8</c:v>
                </c:pt>
                <c:pt idx="4">
                  <c:v>-411545.91</c:v>
                </c:pt>
                <c:pt idx="5">
                  <c:v>-411478.85</c:v>
                </c:pt>
                <c:pt idx="6">
                  <c:v>-411423.25</c:v>
                </c:pt>
                <c:pt idx="7">
                  <c:v>-411378.28</c:v>
                </c:pt>
                <c:pt idx="8">
                  <c:v>-411341.6</c:v>
                </c:pt>
                <c:pt idx="9">
                  <c:v>-411311.9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'MP2 aug-cc-pVTZ'!$C$2</c:f>
              <c:strCache>
                <c:ptCount val="1"/>
                <c:pt idx="0">
                  <c:v>Rigid E (kJ/mol)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'MP2 aug-cc-pVTZ'!$A$3:$A$12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0.83299999999999996</c:v>
                </c:pt>
                <c:pt idx="2">
                  <c:v>1.167</c:v>
                </c:pt>
                <c:pt idx="3">
                  <c:v>1.5</c:v>
                </c:pt>
                <c:pt idx="4">
                  <c:v>1.833</c:v>
                </c:pt>
                <c:pt idx="5">
                  <c:v>2.1669999999999998</c:v>
                </c:pt>
                <c:pt idx="6">
                  <c:v>2.5</c:v>
                </c:pt>
                <c:pt idx="7">
                  <c:v>2.8330000000000002</c:v>
                </c:pt>
                <c:pt idx="8">
                  <c:v>3.1669999999999998</c:v>
                </c:pt>
                <c:pt idx="9">
                  <c:v>3.5</c:v>
                </c:pt>
              </c:numCache>
            </c:numRef>
          </c:xVal>
          <c:yVal>
            <c:numRef>
              <c:f>'MP2 aug-cc-pVTZ'!$C$3:$C$12</c:f>
              <c:numCache>
                <c:formatCode>General</c:formatCode>
                <c:ptCount val="10"/>
                <c:pt idx="0">
                  <c:v>-409003.37</c:v>
                </c:pt>
                <c:pt idx="1">
                  <c:v>-411337.33</c:v>
                </c:pt>
                <c:pt idx="2">
                  <c:v>-411617.81</c:v>
                </c:pt>
                <c:pt idx="3">
                  <c:v>-411605.75</c:v>
                </c:pt>
                <c:pt idx="4">
                  <c:v>-411544.4</c:v>
                </c:pt>
                <c:pt idx="5">
                  <c:v>-411482.94</c:v>
                </c:pt>
                <c:pt idx="6">
                  <c:v>-411430.29</c:v>
                </c:pt>
                <c:pt idx="7">
                  <c:v>-409454.67</c:v>
                </c:pt>
                <c:pt idx="8">
                  <c:v>-411351.28</c:v>
                </c:pt>
                <c:pt idx="9">
                  <c:v>-411321.83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57680"/>
        <c:axId val="170061600"/>
      </c:scatterChart>
      <c:valAx>
        <c:axId val="1700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1600"/>
        <c:crosses val="autoZero"/>
        <c:crossBetween val="midCat"/>
      </c:valAx>
      <c:valAx>
        <c:axId val="170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69850</xdr:rowOff>
    </xdr:from>
    <xdr:to>
      <xdr:col>15</xdr:col>
      <xdr:colOff>571500</xdr:colOff>
      <xdr:row>22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0</xdr:row>
      <xdr:rowOff>57150</xdr:rowOff>
    </xdr:from>
    <xdr:to>
      <xdr:col>14</xdr:col>
      <xdr:colOff>254000</xdr:colOff>
      <xdr:row>22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79374</xdr:colOff>
      <xdr:row>0</xdr:row>
      <xdr:rowOff>57150</xdr:rowOff>
    </xdr:from>
    <xdr:to>
      <xdr:col>15</xdr:col>
      <xdr:colOff>520699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111124</xdr:colOff>
      <xdr:row>0</xdr:row>
      <xdr:rowOff>76200</xdr:rowOff>
    </xdr:from>
    <xdr:to>
      <xdr:col>15</xdr:col>
      <xdr:colOff>539749</xdr:colOff>
      <xdr:row>22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0</xdr:row>
      <xdr:rowOff>76200</xdr:rowOff>
    </xdr:from>
    <xdr:to>
      <xdr:col>15</xdr:col>
      <xdr:colOff>501650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60324</xdr:colOff>
      <xdr:row>0</xdr:row>
      <xdr:rowOff>50800</xdr:rowOff>
    </xdr:from>
    <xdr:to>
      <xdr:col>15</xdr:col>
      <xdr:colOff>539749</xdr:colOff>
      <xdr:row>22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0</xdr:row>
      <xdr:rowOff>57150</xdr:rowOff>
    </xdr:from>
    <xdr:to>
      <xdr:col>15</xdr:col>
      <xdr:colOff>533399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60324</xdr:colOff>
      <xdr:row>0</xdr:row>
      <xdr:rowOff>76200</xdr:rowOff>
    </xdr:from>
    <xdr:to>
      <xdr:col>15</xdr:col>
      <xdr:colOff>527049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52" workbookViewId="0">
      <selection activeCell="A80" sqref="A80"/>
    </sheetView>
  </sheetViews>
  <sheetFormatPr defaultRowHeight="14.5" x14ac:dyDescent="0.35"/>
  <cols>
    <col min="1" max="5" width="22.1796875" customWidth="1"/>
  </cols>
  <sheetData>
    <row r="1" spans="1:5" x14ac:dyDescent="0.35">
      <c r="A1" t="s">
        <v>1</v>
      </c>
    </row>
    <row r="2" spans="1:5" x14ac:dyDescent="0.35">
      <c r="A2" t="s">
        <v>0</v>
      </c>
      <c r="B2" t="s">
        <v>7</v>
      </c>
      <c r="C2" t="s">
        <v>6</v>
      </c>
      <c r="D2" t="s">
        <v>8</v>
      </c>
      <c r="E2" t="s">
        <v>9</v>
      </c>
    </row>
    <row r="3" spans="1:5" x14ac:dyDescent="0.35">
      <c r="A3" s="4">
        <v>0.5</v>
      </c>
      <c r="B3" s="2">
        <v>1171.24</v>
      </c>
      <c r="C3" s="2">
        <v>1342.66</v>
      </c>
      <c r="D3" s="2">
        <f>B3-MIN($B$3:$B$12)</f>
        <v>1214.68</v>
      </c>
      <c r="E3" s="2">
        <f>C3-MIN($C$3:$C$12)</f>
        <v>1331.48</v>
      </c>
    </row>
    <row r="4" spans="1:5" x14ac:dyDescent="0.35">
      <c r="A4" s="4">
        <v>0.83299999999999996</v>
      </c>
      <c r="B4" s="2">
        <v>22.05</v>
      </c>
      <c r="C4" s="2">
        <v>117.61</v>
      </c>
      <c r="D4" s="2">
        <f t="shared" ref="D4:D12" si="0">B4-MIN($B$3:$B$12)</f>
        <v>65.489999999999995</v>
      </c>
      <c r="E4" s="2">
        <f t="shared" ref="E4:E12" si="1">C4-MIN($C$3:$C$12)</f>
        <v>106.43</v>
      </c>
    </row>
    <row r="5" spans="1:5" x14ac:dyDescent="0.35">
      <c r="A5" s="4">
        <v>1.167</v>
      </c>
      <c r="B5" s="2">
        <v>-43.44</v>
      </c>
      <c r="C5" s="2">
        <v>11.18</v>
      </c>
      <c r="D5" s="2">
        <f t="shared" si="0"/>
        <v>0</v>
      </c>
      <c r="E5" s="2">
        <f t="shared" si="1"/>
        <v>0</v>
      </c>
    </row>
    <row r="6" spans="1:5" x14ac:dyDescent="0.35">
      <c r="A6" s="4">
        <v>1.5</v>
      </c>
      <c r="B6" s="2">
        <v>-3.6</v>
      </c>
      <c r="C6" s="2">
        <v>23.36</v>
      </c>
      <c r="D6" s="2">
        <f t="shared" si="0"/>
        <v>39.839999999999996</v>
      </c>
      <c r="E6" s="2">
        <f t="shared" si="1"/>
        <v>12.18</v>
      </c>
    </row>
    <row r="7" spans="1:5" x14ac:dyDescent="0.35">
      <c r="A7" s="4">
        <v>1.833</v>
      </c>
      <c r="B7" s="2">
        <v>86.37</v>
      </c>
      <c r="C7" s="2">
        <v>95.3</v>
      </c>
      <c r="D7" s="2">
        <f t="shared" si="0"/>
        <v>129.81</v>
      </c>
      <c r="E7" s="2">
        <f t="shared" si="1"/>
        <v>84.12</v>
      </c>
    </row>
    <row r="8" spans="1:5" x14ac:dyDescent="0.35">
      <c r="A8" s="4">
        <v>2.1669999999999998</v>
      </c>
      <c r="B8" s="2">
        <v>175.26</v>
      </c>
      <c r="C8" s="2">
        <v>176.47</v>
      </c>
      <c r="D8" s="2">
        <f t="shared" si="0"/>
        <v>218.7</v>
      </c>
      <c r="E8" s="2">
        <f t="shared" si="1"/>
        <v>165.29</v>
      </c>
    </row>
    <row r="9" spans="1:5" x14ac:dyDescent="0.35">
      <c r="A9" s="4">
        <v>2.5</v>
      </c>
      <c r="B9" s="2">
        <v>238.96</v>
      </c>
      <c r="C9" s="2">
        <v>236.73</v>
      </c>
      <c r="D9" s="2">
        <f t="shared" si="0"/>
        <v>282.39999999999998</v>
      </c>
      <c r="E9" s="2">
        <f t="shared" si="1"/>
        <v>225.54999999999998</v>
      </c>
    </row>
    <row r="10" spans="1:5" x14ac:dyDescent="0.35">
      <c r="A10" s="4">
        <v>2.8330000000000002</v>
      </c>
      <c r="B10" s="2">
        <v>283.55</v>
      </c>
      <c r="C10" s="2">
        <v>279.57</v>
      </c>
      <c r="D10" s="2">
        <f t="shared" si="0"/>
        <v>326.99</v>
      </c>
      <c r="E10" s="2">
        <f t="shared" si="1"/>
        <v>268.39</v>
      </c>
    </row>
    <row r="11" spans="1:5" x14ac:dyDescent="0.35">
      <c r="A11" s="4">
        <v>3.1669999999999998</v>
      </c>
      <c r="B11" s="2">
        <v>315.86</v>
      </c>
      <c r="C11" s="2">
        <v>311.01</v>
      </c>
      <c r="D11" s="2">
        <f t="shared" si="0"/>
        <v>359.3</v>
      </c>
      <c r="E11" s="2">
        <f t="shared" si="1"/>
        <v>299.83</v>
      </c>
    </row>
    <row r="12" spans="1:5" x14ac:dyDescent="0.35">
      <c r="A12" s="4">
        <v>3.5</v>
      </c>
      <c r="B12" s="2">
        <v>340.49</v>
      </c>
      <c r="C12" s="2">
        <v>335.28</v>
      </c>
      <c r="D12" s="2">
        <f t="shared" si="0"/>
        <v>383.93</v>
      </c>
      <c r="E12" s="2">
        <f t="shared" si="1"/>
        <v>324.09999999999997</v>
      </c>
    </row>
    <row r="13" spans="1:5" x14ac:dyDescent="0.35">
      <c r="A13" s="4"/>
      <c r="B13" s="2"/>
      <c r="C13" s="2"/>
      <c r="D13" s="2"/>
      <c r="E13" s="2"/>
    </row>
    <row r="14" spans="1:5" x14ac:dyDescent="0.35">
      <c r="A14" s="4" t="s">
        <v>2</v>
      </c>
      <c r="B14" s="2"/>
      <c r="C14" s="2"/>
      <c r="D14" s="2"/>
      <c r="E14" s="2"/>
    </row>
    <row r="15" spans="1:5" x14ac:dyDescent="0.35">
      <c r="A15" s="4" t="s">
        <v>0</v>
      </c>
      <c r="B15" s="2" t="s">
        <v>7</v>
      </c>
      <c r="C15" s="2" t="s">
        <v>6</v>
      </c>
      <c r="D15" s="2" t="s">
        <v>8</v>
      </c>
      <c r="E15" s="2" t="s">
        <v>9</v>
      </c>
    </row>
    <row r="16" spans="1:5" x14ac:dyDescent="0.35">
      <c r="A16" s="4">
        <v>0.5</v>
      </c>
      <c r="B16" s="2">
        <v>1755.47</v>
      </c>
      <c r="C16" s="2">
        <v>1925.72</v>
      </c>
      <c r="D16" s="2">
        <f>B16-MIN($B$16:$B$25)</f>
        <v>1907.22</v>
      </c>
      <c r="E16" s="2">
        <f>C16-MIN($C$16:$C$25)</f>
        <v>2044.99</v>
      </c>
    </row>
    <row r="17" spans="1:5" x14ac:dyDescent="0.35">
      <c r="A17" s="4">
        <v>0.83299999999999996</v>
      </c>
      <c r="B17" s="2">
        <v>22.13</v>
      </c>
      <c r="C17" s="2">
        <v>108.61</v>
      </c>
      <c r="D17" s="2">
        <f t="shared" ref="D17:D25" si="2">B17-MIN($B$16:$B$25)</f>
        <v>173.88</v>
      </c>
      <c r="E17" s="2">
        <f t="shared" ref="E17:E25" si="3">C17-MIN($C$16:$C$25)</f>
        <v>227.88</v>
      </c>
    </row>
    <row r="18" spans="1:5" x14ac:dyDescent="0.35">
      <c r="A18" s="4">
        <v>1.167</v>
      </c>
      <c r="B18" s="2">
        <v>-151.75</v>
      </c>
      <c r="C18" s="2">
        <v>-119.27</v>
      </c>
      <c r="D18" s="2">
        <f t="shared" si="2"/>
        <v>0</v>
      </c>
      <c r="E18" s="2">
        <f t="shared" si="3"/>
        <v>0</v>
      </c>
    </row>
    <row r="19" spans="1:5" x14ac:dyDescent="0.35">
      <c r="A19" s="4">
        <v>1.5</v>
      </c>
      <c r="B19" s="2">
        <v>-110.69</v>
      </c>
      <c r="C19" s="2">
        <v>-100.38</v>
      </c>
      <c r="D19" s="2">
        <f t="shared" si="2"/>
        <v>41.06</v>
      </c>
      <c r="E19" s="2">
        <f t="shared" si="3"/>
        <v>18.89</v>
      </c>
    </row>
    <row r="20" spans="1:5" x14ac:dyDescent="0.35">
      <c r="A20" s="4">
        <v>1.833</v>
      </c>
      <c r="B20" s="2">
        <v>-22.23</v>
      </c>
      <c r="C20" s="2">
        <v>-26.9</v>
      </c>
      <c r="D20" s="2">
        <f t="shared" si="2"/>
        <v>129.52000000000001</v>
      </c>
      <c r="E20" s="2">
        <f t="shared" si="3"/>
        <v>92.37</v>
      </c>
    </row>
    <row r="21" spans="1:5" x14ac:dyDescent="0.35">
      <c r="A21" s="4">
        <v>2.1669999999999998</v>
      </c>
      <c r="B21" s="2">
        <v>72.8</v>
      </c>
      <c r="C21" s="2">
        <v>60.82</v>
      </c>
      <c r="D21" s="2">
        <f t="shared" si="2"/>
        <v>224.55</v>
      </c>
      <c r="E21" s="2">
        <f t="shared" si="3"/>
        <v>180.09</v>
      </c>
    </row>
    <row r="22" spans="1:5" x14ac:dyDescent="0.35">
      <c r="A22" s="4">
        <v>2.5</v>
      </c>
      <c r="B22" s="2">
        <v>130.59</v>
      </c>
      <c r="C22" s="2">
        <v>114.86</v>
      </c>
      <c r="D22" s="2">
        <f t="shared" si="2"/>
        <v>282.34000000000003</v>
      </c>
      <c r="E22" s="2">
        <f t="shared" si="3"/>
        <v>234.13</v>
      </c>
    </row>
    <row r="23" spans="1:5" x14ac:dyDescent="0.35">
      <c r="A23" s="4">
        <v>2.8330000000000002</v>
      </c>
      <c r="B23" s="2">
        <v>173.39</v>
      </c>
      <c r="C23" s="2">
        <v>155.63999999999999</v>
      </c>
      <c r="D23" s="2">
        <f t="shared" si="2"/>
        <v>325.14</v>
      </c>
      <c r="E23" s="2">
        <f t="shared" si="3"/>
        <v>274.90999999999997</v>
      </c>
    </row>
    <row r="24" spans="1:5" x14ac:dyDescent="0.35">
      <c r="A24" s="4">
        <v>3.1669999999999998</v>
      </c>
      <c r="B24" s="2">
        <v>205.64</v>
      </c>
      <c r="C24" s="2">
        <v>186.89</v>
      </c>
      <c r="D24" s="2">
        <f t="shared" si="2"/>
        <v>357.39</v>
      </c>
      <c r="E24" s="2">
        <f t="shared" si="3"/>
        <v>306.15999999999997</v>
      </c>
    </row>
    <row r="25" spans="1:5" x14ac:dyDescent="0.35">
      <c r="A25" s="4">
        <v>3.5</v>
      </c>
      <c r="B25" s="2">
        <v>230.52</v>
      </c>
      <c r="C25" s="2">
        <v>211.35</v>
      </c>
      <c r="D25" s="2">
        <f t="shared" si="2"/>
        <v>382.27</v>
      </c>
      <c r="E25" s="2">
        <f t="shared" si="3"/>
        <v>330.62</v>
      </c>
    </row>
    <row r="26" spans="1:5" x14ac:dyDescent="0.35">
      <c r="A26" s="4"/>
      <c r="B26" s="2"/>
      <c r="C26" s="2"/>
      <c r="D26" s="2"/>
      <c r="E26" s="2"/>
    </row>
    <row r="27" spans="1:5" x14ac:dyDescent="0.35">
      <c r="A27" s="4" t="s">
        <v>3</v>
      </c>
      <c r="B27" s="2"/>
      <c r="C27" s="2"/>
      <c r="D27" s="2"/>
      <c r="E27" s="2"/>
    </row>
    <row r="28" spans="1:5" x14ac:dyDescent="0.35">
      <c r="A28" s="4" t="s">
        <v>0</v>
      </c>
      <c r="B28" s="2" t="s">
        <v>7</v>
      </c>
      <c r="C28" s="2" t="s">
        <v>6</v>
      </c>
      <c r="D28" s="2" t="s">
        <v>8</v>
      </c>
      <c r="E28" s="2" t="s">
        <v>9</v>
      </c>
    </row>
    <row r="29" spans="1:5" x14ac:dyDescent="0.35">
      <c r="A29" s="4">
        <v>0.5</v>
      </c>
      <c r="B29" s="2">
        <v>-409415.17</v>
      </c>
      <c r="C29" s="2">
        <v>-409212.35</v>
      </c>
      <c r="D29" s="2">
        <f>B29-MIN($B$29:$B$38)</f>
        <v>2475.710000000021</v>
      </c>
      <c r="E29" s="2">
        <f>C29-MIN($C$29:$C$38)</f>
        <v>2632.2200000000303</v>
      </c>
    </row>
    <row r="30" spans="1:5" x14ac:dyDescent="0.35">
      <c r="A30" s="4">
        <v>0.83299999999999996</v>
      </c>
      <c r="B30" s="2">
        <v>-411698.57</v>
      </c>
      <c r="C30" s="2">
        <v>-411601.19</v>
      </c>
      <c r="D30" s="2">
        <f t="shared" ref="D30:D38" si="4">B30-MIN($B$29:$B$38)</f>
        <v>192.30999999999767</v>
      </c>
      <c r="E30" s="2">
        <f t="shared" ref="E30:E38" si="5">C30-MIN($C$29:$C$38)</f>
        <v>243.38000000000466</v>
      </c>
    </row>
    <row r="31" spans="1:5" x14ac:dyDescent="0.35">
      <c r="A31" s="4">
        <v>1.167</v>
      </c>
      <c r="B31" s="2">
        <v>-411890.88</v>
      </c>
      <c r="C31" s="2">
        <v>-411844.57</v>
      </c>
      <c r="D31" s="2">
        <f t="shared" si="4"/>
        <v>0</v>
      </c>
      <c r="E31" s="2">
        <f t="shared" si="5"/>
        <v>0</v>
      </c>
    </row>
    <row r="32" spans="1:5" x14ac:dyDescent="0.35">
      <c r="A32" s="4">
        <v>1.5</v>
      </c>
      <c r="B32" s="2">
        <v>-411839.16</v>
      </c>
      <c r="C32" s="2">
        <v>-411818.17</v>
      </c>
      <c r="D32" s="2">
        <f t="shared" si="4"/>
        <v>51.720000000030268</v>
      </c>
      <c r="E32" s="2">
        <f t="shared" si="5"/>
        <v>26.400000000023283</v>
      </c>
    </row>
    <row r="33" spans="1:5" x14ac:dyDescent="0.35">
      <c r="A33" s="4">
        <v>1.833</v>
      </c>
      <c r="B33" s="2">
        <v>-411762.58</v>
      </c>
      <c r="C33" s="2">
        <v>-411752.21</v>
      </c>
      <c r="D33" s="2">
        <f t="shared" si="4"/>
        <v>128.29999999998836</v>
      </c>
      <c r="E33" s="2">
        <f t="shared" si="5"/>
        <v>92.35999999998603</v>
      </c>
    </row>
    <row r="34" spans="1:5" x14ac:dyDescent="0.35">
      <c r="A34" s="4">
        <v>2.1669999999999998</v>
      </c>
      <c r="B34" s="2">
        <v>-411688.05</v>
      </c>
      <c r="C34" s="2">
        <v>-411682.87</v>
      </c>
      <c r="D34" s="2">
        <f t="shared" si="4"/>
        <v>202.8300000000163</v>
      </c>
      <c r="E34" s="2">
        <f t="shared" si="5"/>
        <v>161.70000000001164</v>
      </c>
    </row>
    <row r="35" spans="1:5" x14ac:dyDescent="0.35">
      <c r="A35" s="4">
        <v>2.5</v>
      </c>
      <c r="B35" s="2">
        <v>-411621.04</v>
      </c>
      <c r="C35" s="2">
        <v>-411618.59</v>
      </c>
      <c r="D35" s="2">
        <f t="shared" si="4"/>
        <v>269.84000000002561</v>
      </c>
      <c r="E35" s="2">
        <f t="shared" si="5"/>
        <v>225.97999999998137</v>
      </c>
    </row>
    <row r="36" spans="1:5" x14ac:dyDescent="0.35">
      <c r="A36" s="4">
        <v>2.8330000000000002</v>
      </c>
      <c r="B36" s="2">
        <v>-411560.67</v>
      </c>
      <c r="C36" s="2">
        <v>-411559.38</v>
      </c>
      <c r="D36" s="2">
        <f t="shared" si="4"/>
        <v>330.21000000002095</v>
      </c>
      <c r="E36" s="2">
        <f t="shared" si="5"/>
        <v>285.19000000000233</v>
      </c>
    </row>
    <row r="37" spans="1:5" x14ac:dyDescent="0.35">
      <c r="A37" s="4">
        <v>3.1669999999999998</v>
      </c>
      <c r="B37" s="2">
        <v>-411511.08</v>
      </c>
      <c r="C37" s="2">
        <v>-411510.35</v>
      </c>
      <c r="D37" s="2">
        <f t="shared" si="4"/>
        <v>379.79999999998836</v>
      </c>
      <c r="E37" s="2">
        <f t="shared" si="5"/>
        <v>334.22000000003027</v>
      </c>
    </row>
    <row r="38" spans="1:5" x14ac:dyDescent="0.35">
      <c r="A38" s="4">
        <v>3.5</v>
      </c>
      <c r="B38" s="2">
        <v>-411475.92</v>
      </c>
      <c r="C38" s="2">
        <v>-411476.1</v>
      </c>
      <c r="D38" s="2">
        <f t="shared" si="4"/>
        <v>414.96000000002095</v>
      </c>
      <c r="E38" s="2">
        <f t="shared" si="5"/>
        <v>368.47000000003027</v>
      </c>
    </row>
    <row r="39" spans="1:5" x14ac:dyDescent="0.35">
      <c r="A39" s="4"/>
      <c r="B39" s="2"/>
      <c r="C39" s="2"/>
      <c r="D39" s="2"/>
      <c r="E39" s="2"/>
    </row>
    <row r="40" spans="1:5" x14ac:dyDescent="0.35">
      <c r="A40" s="4" t="s">
        <v>4</v>
      </c>
      <c r="B40" s="2"/>
      <c r="C40" s="2"/>
      <c r="D40" s="2"/>
      <c r="E40" s="2"/>
    </row>
    <row r="41" spans="1:5" x14ac:dyDescent="0.35">
      <c r="A41" s="4" t="s">
        <v>0</v>
      </c>
      <c r="B41" s="2" t="s">
        <v>7</v>
      </c>
      <c r="C41" s="2" t="s">
        <v>6</v>
      </c>
      <c r="D41" s="2" t="s">
        <v>8</v>
      </c>
      <c r="E41" s="2" t="s">
        <v>9</v>
      </c>
    </row>
    <row r="42" spans="1:5" x14ac:dyDescent="0.35">
      <c r="A42" s="4">
        <v>0.5</v>
      </c>
      <c r="B42" s="2">
        <v>-408401.08</v>
      </c>
      <c r="C42" s="2">
        <v>-408192.85</v>
      </c>
      <c r="D42" s="2">
        <f>B42-MIN($B$42:$B$51)</f>
        <v>2533.0199999999604</v>
      </c>
      <c r="E42" s="2">
        <f>C42-MIN($C$42:$C$51)</f>
        <v>2696.1000000000349</v>
      </c>
    </row>
    <row r="43" spans="1:5" x14ac:dyDescent="0.35">
      <c r="A43" s="4">
        <v>0.83299999999999996</v>
      </c>
      <c r="B43" s="2">
        <v>-410718.68</v>
      </c>
      <c r="C43" s="2">
        <v>-410617.66</v>
      </c>
      <c r="D43" s="2">
        <f t="shared" ref="D43:D51" si="6">B43-MIN($B$42:$B$51)</f>
        <v>215.4199999999837</v>
      </c>
      <c r="E43" s="2">
        <f t="shared" ref="E43:E51" si="7">C43-MIN($C$42:$C$51)</f>
        <v>271.29000000003725</v>
      </c>
    </row>
    <row r="44" spans="1:5" x14ac:dyDescent="0.35">
      <c r="A44" s="4">
        <v>1.167</v>
      </c>
      <c r="B44" s="2">
        <v>-410934.1</v>
      </c>
      <c r="C44" s="2">
        <v>-410888.95</v>
      </c>
      <c r="D44" s="2">
        <f t="shared" si="6"/>
        <v>0</v>
      </c>
      <c r="E44" s="2">
        <f t="shared" si="7"/>
        <v>0</v>
      </c>
    </row>
    <row r="45" spans="1:5" x14ac:dyDescent="0.35">
      <c r="A45" s="4">
        <v>1.5</v>
      </c>
      <c r="B45" s="2">
        <v>-410886.8</v>
      </c>
      <c r="C45" s="2">
        <v>-410866.72</v>
      </c>
      <c r="D45" s="2">
        <f t="shared" si="6"/>
        <v>47.299999999988358</v>
      </c>
      <c r="E45" s="2">
        <f t="shared" si="7"/>
        <v>22.230000000039581</v>
      </c>
    </row>
    <row r="46" spans="1:5" x14ac:dyDescent="0.35">
      <c r="A46" s="4">
        <v>1.833</v>
      </c>
      <c r="B46" s="2">
        <v>-410807.31</v>
      </c>
      <c r="C46" s="2">
        <v>-410799.52</v>
      </c>
      <c r="D46" s="2">
        <f t="shared" si="6"/>
        <v>126.78999999997905</v>
      </c>
      <c r="E46" s="2">
        <f t="shared" si="7"/>
        <v>89.429999999993015</v>
      </c>
    </row>
    <row r="47" spans="1:5" x14ac:dyDescent="0.35">
      <c r="A47" s="4">
        <v>2.1669999999999998</v>
      </c>
      <c r="B47" s="2">
        <v>-410728.13</v>
      </c>
      <c r="C47" s="2">
        <v>-410727.4</v>
      </c>
      <c r="D47" s="2">
        <f t="shared" si="6"/>
        <v>205.96999999997206</v>
      </c>
      <c r="E47" s="2">
        <f t="shared" si="7"/>
        <v>161.54999999998836</v>
      </c>
    </row>
    <row r="48" spans="1:5" x14ac:dyDescent="0.35">
      <c r="A48" s="4">
        <v>2.5</v>
      </c>
      <c r="B48" s="2">
        <v>-410653.86</v>
      </c>
      <c r="C48" s="2">
        <v>-410657.58</v>
      </c>
      <c r="D48" s="2">
        <f t="shared" si="6"/>
        <v>280.23999999999069</v>
      </c>
      <c r="E48" s="2">
        <f t="shared" si="7"/>
        <v>231.36999999999534</v>
      </c>
    </row>
    <row r="49" spans="1:7" x14ac:dyDescent="0.35">
      <c r="A49" s="4">
        <v>2.8330000000000002</v>
      </c>
      <c r="B49" s="2">
        <v>-410585.52</v>
      </c>
      <c r="C49" s="2">
        <v>-410591.81</v>
      </c>
      <c r="D49" s="2">
        <f t="shared" si="6"/>
        <v>348.57999999995809</v>
      </c>
      <c r="E49" s="2">
        <f t="shared" si="7"/>
        <v>297.14000000001397</v>
      </c>
    </row>
    <row r="50" spans="1:7" x14ac:dyDescent="0.35">
      <c r="A50" s="4">
        <v>3.1669999999999998</v>
      </c>
      <c r="B50" s="2">
        <v>-410528.6</v>
      </c>
      <c r="C50" s="2">
        <v>-410535.98</v>
      </c>
      <c r="D50" s="2">
        <f t="shared" si="6"/>
        <v>405.5</v>
      </c>
      <c r="E50" s="2">
        <f t="shared" si="7"/>
        <v>352.97000000003027</v>
      </c>
    </row>
    <row r="51" spans="1:7" x14ac:dyDescent="0.35">
      <c r="A51" s="4">
        <v>3.5</v>
      </c>
      <c r="B51" s="2">
        <v>-410487.08</v>
      </c>
      <c r="C51" s="2">
        <v>-410494.81</v>
      </c>
      <c r="D51" s="2">
        <f t="shared" si="6"/>
        <v>447.01999999996042</v>
      </c>
      <c r="E51" s="2">
        <f t="shared" si="7"/>
        <v>394.14000000001397</v>
      </c>
    </row>
    <row r="52" spans="1:7" x14ac:dyDescent="0.35">
      <c r="A52" s="4"/>
      <c r="B52" s="2"/>
      <c r="C52" s="2"/>
      <c r="D52" s="2"/>
      <c r="E52" s="2"/>
    </row>
    <row r="53" spans="1:7" x14ac:dyDescent="0.35">
      <c r="A53" s="4" t="s">
        <v>5</v>
      </c>
      <c r="B53" s="2"/>
      <c r="C53" s="2"/>
      <c r="D53" s="2"/>
      <c r="E53" s="2"/>
    </row>
    <row r="54" spans="1:7" x14ac:dyDescent="0.35">
      <c r="A54" s="4" t="s">
        <v>0</v>
      </c>
      <c r="B54" s="2" t="s">
        <v>7</v>
      </c>
      <c r="C54" s="2" t="s">
        <v>6</v>
      </c>
      <c r="D54" s="2" t="s">
        <v>8</v>
      </c>
      <c r="E54" s="2" t="s">
        <v>9</v>
      </c>
      <c r="G54" s="2"/>
    </row>
    <row r="55" spans="1:7" x14ac:dyDescent="0.35">
      <c r="A55" s="4">
        <v>0.5</v>
      </c>
      <c r="B55" s="2">
        <v>-409121.82</v>
      </c>
      <c r="C55" s="2">
        <v>-408923.35</v>
      </c>
      <c r="D55" s="2">
        <f>B55-MIN($B$55:$B$64)</f>
        <v>2455.3699999999953</v>
      </c>
      <c r="E55" s="2">
        <f>C55-MIN($C$55:$C$64)</f>
        <v>2615.210000000021</v>
      </c>
    </row>
    <row r="56" spans="1:7" x14ac:dyDescent="0.35">
      <c r="A56" s="4">
        <v>0.83299999999999996</v>
      </c>
      <c r="B56" s="2">
        <v>-411358.63</v>
      </c>
      <c r="C56" s="2">
        <v>-411262.17</v>
      </c>
      <c r="D56" s="2">
        <f t="shared" ref="D56:D64" si="8">B56-MIN($B$55:$B$64)</f>
        <v>218.55999999999767</v>
      </c>
      <c r="E56" s="2">
        <f t="shared" ref="E56:E64" si="9">C56-MIN($C$55:$C$64)</f>
        <v>276.39000000001397</v>
      </c>
    </row>
    <row r="57" spans="1:7" x14ac:dyDescent="0.35">
      <c r="A57" s="4">
        <v>1.167</v>
      </c>
      <c r="B57" s="2">
        <v>-411577.19</v>
      </c>
      <c r="C57" s="2">
        <v>-411538.56</v>
      </c>
      <c r="D57" s="2">
        <f t="shared" si="8"/>
        <v>0</v>
      </c>
      <c r="E57" s="2">
        <f t="shared" si="9"/>
        <v>0</v>
      </c>
    </row>
    <row r="58" spans="1:7" x14ac:dyDescent="0.35">
      <c r="A58" s="4">
        <v>1.5</v>
      </c>
      <c r="B58" s="2">
        <v>-411537.99</v>
      </c>
      <c r="C58" s="2">
        <v>-411525.28</v>
      </c>
      <c r="D58" s="2">
        <f t="shared" si="8"/>
        <v>39.200000000011642</v>
      </c>
      <c r="E58" s="2">
        <f t="shared" si="9"/>
        <v>13.279999999969732</v>
      </c>
    </row>
    <row r="59" spans="1:7" x14ac:dyDescent="0.35">
      <c r="A59" s="4">
        <v>1.833</v>
      </c>
      <c r="B59" s="2">
        <v>-411464.34</v>
      </c>
      <c r="C59" s="2">
        <v>-411463.34</v>
      </c>
      <c r="D59" s="2">
        <f t="shared" si="8"/>
        <v>112.84999999997672</v>
      </c>
      <c r="E59" s="2">
        <f t="shared" si="9"/>
        <v>75.21999999997206</v>
      </c>
    </row>
    <row r="60" spans="1:7" x14ac:dyDescent="0.35">
      <c r="A60" s="4">
        <v>2.1669999999999998</v>
      </c>
      <c r="B60" s="2">
        <v>-411395.93</v>
      </c>
      <c r="C60" s="2">
        <v>-411400.7</v>
      </c>
      <c r="D60" s="2">
        <f t="shared" si="8"/>
        <v>181.26000000000931</v>
      </c>
      <c r="E60" s="2">
        <f t="shared" si="9"/>
        <v>137.85999999998603</v>
      </c>
    </row>
    <row r="61" spans="1:7" x14ac:dyDescent="0.35">
      <c r="A61" s="4">
        <v>2.5</v>
      </c>
      <c r="B61" s="2">
        <v>-411339.71</v>
      </c>
      <c r="C61" s="2">
        <v>-411347.52</v>
      </c>
      <c r="D61" s="2">
        <f t="shared" si="8"/>
        <v>237.47999999998137</v>
      </c>
      <c r="E61" s="2">
        <f t="shared" si="9"/>
        <v>191.03999999997905</v>
      </c>
    </row>
    <row r="62" spans="1:7" x14ac:dyDescent="0.35">
      <c r="A62" s="4">
        <v>2.8330000000000002</v>
      </c>
      <c r="B62" s="2">
        <v>-411294.56</v>
      </c>
      <c r="C62" s="2">
        <v>-411303.97</v>
      </c>
      <c r="D62" s="2">
        <f t="shared" si="8"/>
        <v>282.63000000000466</v>
      </c>
      <c r="E62" s="2">
        <f t="shared" si="9"/>
        <v>234.59000000002561</v>
      </c>
    </row>
    <row r="63" spans="1:7" x14ac:dyDescent="0.35">
      <c r="A63" s="4">
        <v>3.1669999999999998</v>
      </c>
      <c r="B63" s="2">
        <v>-411257.95</v>
      </c>
      <c r="C63" s="2">
        <v>-411268.22</v>
      </c>
      <c r="D63" s="2">
        <f t="shared" si="8"/>
        <v>319.23999999999069</v>
      </c>
      <c r="E63" s="2">
        <f t="shared" si="9"/>
        <v>270.34000000002561</v>
      </c>
    </row>
    <row r="64" spans="1:7" x14ac:dyDescent="0.35">
      <c r="A64" s="4">
        <v>3.5</v>
      </c>
      <c r="B64" s="2">
        <v>-411227.88</v>
      </c>
      <c r="C64" s="2">
        <v>-411238.57</v>
      </c>
      <c r="D64" s="2">
        <f t="shared" si="8"/>
        <v>349.30999999999767</v>
      </c>
      <c r="E64" s="2">
        <f t="shared" si="9"/>
        <v>299.98999999999069</v>
      </c>
    </row>
    <row r="65" spans="1:5" x14ac:dyDescent="0.35">
      <c r="A65" s="4"/>
      <c r="B65" s="2"/>
      <c r="C65" s="2"/>
      <c r="D65" s="2"/>
      <c r="E65" s="2"/>
    </row>
    <row r="66" spans="1:5" x14ac:dyDescent="0.35">
      <c r="A66" s="4" t="s">
        <v>10</v>
      </c>
      <c r="B66" s="2"/>
      <c r="C66" s="2"/>
      <c r="D66" s="2"/>
      <c r="E66" s="2"/>
    </row>
    <row r="67" spans="1:5" x14ac:dyDescent="0.35">
      <c r="A67" s="4" t="s">
        <v>0</v>
      </c>
      <c r="B67" s="2" t="s">
        <v>7</v>
      </c>
      <c r="C67" s="2" t="s">
        <v>6</v>
      </c>
      <c r="D67" s="2" t="s">
        <v>8</v>
      </c>
      <c r="E67" s="2" t="s">
        <v>9</v>
      </c>
    </row>
    <row r="68" spans="1:5" x14ac:dyDescent="0.35">
      <c r="A68" s="4">
        <v>0.5</v>
      </c>
      <c r="B68" s="2">
        <v>-409435.09</v>
      </c>
      <c r="C68" s="2">
        <v>-409230.87</v>
      </c>
      <c r="D68" s="2">
        <f t="shared" ref="D68:D77" si="10">B68-MIN($B$68:$B$77)</f>
        <v>2486.5699999999488</v>
      </c>
      <c r="E68" s="2">
        <f t="shared" ref="E68:E77" si="11">C68-MIN($C$68:$C$77)</f>
        <v>2644.7700000000186</v>
      </c>
    </row>
    <row r="69" spans="1:5" x14ac:dyDescent="0.35">
      <c r="A69" s="4">
        <v>0.83299999999999996</v>
      </c>
      <c r="B69" s="2">
        <v>-411727.5</v>
      </c>
      <c r="C69" s="2">
        <v>-411627.5</v>
      </c>
      <c r="D69" s="2">
        <f t="shared" si="10"/>
        <v>194.15999999997439</v>
      </c>
      <c r="E69" s="2">
        <f t="shared" si="11"/>
        <v>248.14000000001397</v>
      </c>
    </row>
    <row r="70" spans="1:5" x14ac:dyDescent="0.35">
      <c r="A70" s="4">
        <v>1.167</v>
      </c>
      <c r="B70" s="2">
        <v>-411921.66</v>
      </c>
      <c r="C70" s="2">
        <v>-411875.64</v>
      </c>
      <c r="D70" s="2">
        <f t="shared" si="10"/>
        <v>0</v>
      </c>
      <c r="E70" s="2">
        <f t="shared" si="11"/>
        <v>0</v>
      </c>
    </row>
    <row r="71" spans="1:5" x14ac:dyDescent="0.35">
      <c r="A71" s="4">
        <v>1.5</v>
      </c>
      <c r="B71" s="2">
        <v>-411861.48</v>
      </c>
      <c r="C71" s="2">
        <v>-411840.14</v>
      </c>
      <c r="D71" s="2">
        <f t="shared" si="10"/>
        <v>60.179999999993015</v>
      </c>
      <c r="E71" s="2">
        <f t="shared" si="11"/>
        <v>35.5</v>
      </c>
    </row>
    <row r="72" spans="1:5" x14ac:dyDescent="0.35">
      <c r="A72" s="4">
        <v>1.833</v>
      </c>
      <c r="B72" s="2">
        <v>-411773.63</v>
      </c>
      <c r="C72" s="2">
        <v>-411764.85</v>
      </c>
      <c r="D72" s="2">
        <f t="shared" si="10"/>
        <v>148.02999999996973</v>
      </c>
      <c r="E72" s="2">
        <f t="shared" si="11"/>
        <v>110.79000000003725</v>
      </c>
    </row>
    <row r="73" spans="1:5" x14ac:dyDescent="0.35">
      <c r="A73" s="4">
        <v>2.1669999999999998</v>
      </c>
      <c r="B73" s="2">
        <v>-411692.21</v>
      </c>
      <c r="C73" s="2">
        <v>-411690.45</v>
      </c>
      <c r="D73" s="2">
        <f t="shared" si="10"/>
        <v>229.44999999995343</v>
      </c>
      <c r="E73" s="2">
        <f t="shared" si="11"/>
        <v>185.19000000000233</v>
      </c>
    </row>
    <row r="74" spans="1:5" x14ac:dyDescent="0.35">
      <c r="A74" s="4">
        <v>2.5</v>
      </c>
      <c r="B74" s="2">
        <v>-411619.93</v>
      </c>
      <c r="C74" s="2">
        <v>-411621.97</v>
      </c>
      <c r="D74" s="2">
        <f t="shared" si="10"/>
        <v>301.72999999998137</v>
      </c>
      <c r="E74" s="2">
        <f t="shared" si="11"/>
        <v>253.67000000004191</v>
      </c>
    </row>
    <row r="75" spans="1:5" x14ac:dyDescent="0.35">
      <c r="A75" s="4">
        <v>2.8330000000000002</v>
      </c>
      <c r="B75" s="2">
        <v>-411555.71</v>
      </c>
      <c r="C75" s="2">
        <v>-411559.3</v>
      </c>
      <c r="D75" s="2">
        <f t="shared" si="10"/>
        <v>365.94999999995343</v>
      </c>
      <c r="E75" s="2">
        <f t="shared" si="11"/>
        <v>316.34000000002561</v>
      </c>
    </row>
    <row r="76" spans="1:5" x14ac:dyDescent="0.35">
      <c r="A76" s="4">
        <v>3.1669999999999998</v>
      </c>
      <c r="B76" s="2">
        <v>-411501.01</v>
      </c>
      <c r="C76" s="2">
        <v>-411504.83</v>
      </c>
      <c r="D76" s="2">
        <f t="shared" si="10"/>
        <v>420.64999999996508</v>
      </c>
      <c r="E76" s="2">
        <f t="shared" si="11"/>
        <v>370.80999999999767</v>
      </c>
    </row>
    <row r="77" spans="1:5" x14ac:dyDescent="0.35">
      <c r="A77" s="4">
        <v>3.5</v>
      </c>
      <c r="B77" s="2">
        <v>-411459.29</v>
      </c>
      <c r="C77" s="2">
        <v>-411463.29</v>
      </c>
      <c r="D77" s="2">
        <f t="shared" si="10"/>
        <v>462.36999999999534</v>
      </c>
      <c r="E77" s="2">
        <f t="shared" si="11"/>
        <v>412.35000000003492</v>
      </c>
    </row>
    <row r="78" spans="1:5" x14ac:dyDescent="0.35">
      <c r="A78" s="4"/>
      <c r="B78" s="2"/>
      <c r="C78" s="2"/>
      <c r="D78" s="2"/>
      <c r="E78" s="2"/>
    </row>
    <row r="79" spans="1:5" x14ac:dyDescent="0.35">
      <c r="A79" s="4" t="s">
        <v>11</v>
      </c>
      <c r="B79" s="2"/>
      <c r="C79" s="2"/>
      <c r="D79" s="2"/>
      <c r="E79" s="2"/>
    </row>
    <row r="80" spans="1:5" x14ac:dyDescent="0.35">
      <c r="A80" s="4" t="s">
        <v>0</v>
      </c>
      <c r="B80" s="2" t="s">
        <v>7</v>
      </c>
      <c r="C80" s="2" t="s">
        <v>6</v>
      </c>
      <c r="D80" s="2" t="s">
        <v>8</v>
      </c>
      <c r="E80" s="2" t="s">
        <v>9</v>
      </c>
    </row>
    <row r="81" spans="1:5" x14ac:dyDescent="0.35">
      <c r="A81" s="4">
        <v>0.5</v>
      </c>
      <c r="B81" s="2">
        <v>-409201.02</v>
      </c>
      <c r="C81" s="2">
        <v>-409003.37</v>
      </c>
      <c r="D81" s="2">
        <f>B81-MIN($B$81:$B$90)</f>
        <v>2455.4199999999837</v>
      </c>
      <c r="E81" s="2">
        <f>C81-MIN($C$81:$C$90)</f>
        <v>2614.4400000000023</v>
      </c>
    </row>
    <row r="82" spans="1:5" x14ac:dyDescent="0.35">
      <c r="A82" s="4">
        <v>0.83299999999999996</v>
      </c>
      <c r="B82" s="2">
        <v>-411433.64</v>
      </c>
      <c r="C82" s="2">
        <v>-411337.33</v>
      </c>
      <c r="D82" s="2">
        <f t="shared" ref="D82:D90" si="12">B82-MIN($B$81:$B$90)</f>
        <v>222.79999999998836</v>
      </c>
      <c r="E82" s="2">
        <f t="shared" ref="E82:E90" si="13">C82-MIN($C$81:$C$90)</f>
        <v>280.47999999998137</v>
      </c>
    </row>
    <row r="83" spans="1:5" x14ac:dyDescent="0.35">
      <c r="A83" s="4">
        <v>1.167</v>
      </c>
      <c r="B83" s="2">
        <v>-411656.44</v>
      </c>
      <c r="C83" s="2">
        <v>-411617.81</v>
      </c>
      <c r="D83" s="2">
        <f t="shared" si="12"/>
        <v>0</v>
      </c>
      <c r="E83" s="2">
        <f t="shared" si="13"/>
        <v>0</v>
      </c>
    </row>
    <row r="84" spans="1:5" x14ac:dyDescent="0.35">
      <c r="A84" s="4">
        <v>1.5</v>
      </c>
      <c r="B84" s="2">
        <v>-411618.8</v>
      </c>
      <c r="C84" s="2">
        <v>-411605.75</v>
      </c>
      <c r="D84" s="2">
        <f t="shared" si="12"/>
        <v>37.64000000001397</v>
      </c>
      <c r="E84" s="2">
        <f t="shared" si="13"/>
        <v>12.059999999997672</v>
      </c>
    </row>
    <row r="85" spans="1:5" x14ac:dyDescent="0.35">
      <c r="A85" s="4">
        <v>1.833</v>
      </c>
      <c r="B85" s="2">
        <v>-411545.91</v>
      </c>
      <c r="C85" s="2">
        <v>-411544.4</v>
      </c>
      <c r="D85" s="2">
        <f t="shared" si="12"/>
        <v>110.53000000002794</v>
      </c>
      <c r="E85" s="2">
        <f t="shared" si="13"/>
        <v>73.409999999974389</v>
      </c>
    </row>
    <row r="86" spans="1:5" x14ac:dyDescent="0.35">
      <c r="A86" s="4">
        <v>2.1669999999999998</v>
      </c>
      <c r="B86" s="2">
        <v>-411478.85</v>
      </c>
      <c r="C86" s="2">
        <v>-411482.94</v>
      </c>
      <c r="D86" s="2">
        <f t="shared" si="12"/>
        <v>177.59000000002561</v>
      </c>
      <c r="E86" s="2">
        <f t="shared" si="13"/>
        <v>134.86999999999534</v>
      </c>
    </row>
    <row r="87" spans="1:5" x14ac:dyDescent="0.35">
      <c r="A87" s="4">
        <v>2.5</v>
      </c>
      <c r="B87" s="2">
        <v>-411423.25</v>
      </c>
      <c r="C87" s="2">
        <v>-411430.29</v>
      </c>
      <c r="D87" s="2">
        <f t="shared" si="12"/>
        <v>233.19000000000233</v>
      </c>
      <c r="E87" s="2">
        <f t="shared" si="13"/>
        <v>187.52000000001863</v>
      </c>
    </row>
    <row r="88" spans="1:5" x14ac:dyDescent="0.35">
      <c r="A88" s="4">
        <v>2.8330000000000002</v>
      </c>
      <c r="B88" s="2">
        <v>-411378.28</v>
      </c>
      <c r="C88" s="2">
        <v>-409454.67</v>
      </c>
      <c r="D88" s="2">
        <f t="shared" si="12"/>
        <v>278.15999999997439</v>
      </c>
      <c r="E88" s="2">
        <f t="shared" si="13"/>
        <v>2163.140000000014</v>
      </c>
    </row>
    <row r="89" spans="1:5" x14ac:dyDescent="0.35">
      <c r="A89" s="4">
        <v>3.1669999999999998</v>
      </c>
      <c r="B89" s="2">
        <v>-411341.6</v>
      </c>
      <c r="C89" s="2">
        <v>-411351.28</v>
      </c>
      <c r="D89" s="2">
        <f t="shared" si="12"/>
        <v>314.84000000002561</v>
      </c>
      <c r="E89" s="2">
        <f t="shared" si="13"/>
        <v>266.52999999996973</v>
      </c>
    </row>
    <row r="90" spans="1:5" x14ac:dyDescent="0.35">
      <c r="A90" s="4">
        <v>3.5</v>
      </c>
      <c r="B90" s="2">
        <v>-411311.9</v>
      </c>
      <c r="C90" s="2">
        <v>-411321.83</v>
      </c>
      <c r="D90" s="2">
        <f t="shared" si="12"/>
        <v>344.53999999997905</v>
      </c>
      <c r="E90" s="2">
        <f t="shared" si="13"/>
        <v>295.97999999998137</v>
      </c>
    </row>
    <row r="91" spans="1:5" x14ac:dyDescent="0.35">
      <c r="A91" s="4"/>
      <c r="B91" s="2"/>
      <c r="C91" s="2"/>
      <c r="D91" s="2"/>
      <c r="E91" s="2"/>
    </row>
    <row r="92" spans="1:5" x14ac:dyDescent="0.35">
      <c r="A92" s="4" t="s">
        <v>12</v>
      </c>
      <c r="B92" s="5"/>
      <c r="C92" s="2"/>
      <c r="D92" s="2"/>
      <c r="E92" s="2"/>
    </row>
    <row r="93" spans="1:5" x14ac:dyDescent="0.35">
      <c r="A93" s="4" t="s">
        <v>0</v>
      </c>
      <c r="B93" s="2" t="s">
        <v>7</v>
      </c>
      <c r="C93" s="2" t="s">
        <v>6</v>
      </c>
      <c r="D93" s="2" t="s">
        <v>8</v>
      </c>
      <c r="E93" s="2" t="s">
        <v>9</v>
      </c>
    </row>
    <row r="94" spans="1:5" x14ac:dyDescent="0.35">
      <c r="A94" s="4">
        <v>0.5</v>
      </c>
      <c r="B94" s="2">
        <v>-1349987</v>
      </c>
      <c r="C94" s="2">
        <v>-1350030.46</v>
      </c>
      <c r="D94" s="2">
        <f>B94-MIN($B$94:$B$103)</f>
        <v>8144.3700000001118</v>
      </c>
      <c r="E94" s="2">
        <f>C94-MIN($C$94:$C$103)</f>
        <v>8092.2099999999627</v>
      </c>
    </row>
    <row r="95" spans="1:5" x14ac:dyDescent="0.35">
      <c r="A95" s="4">
        <v>0.83299999999999996</v>
      </c>
      <c r="B95" s="2">
        <v>-1356423.35</v>
      </c>
      <c r="C95" s="2">
        <v>-1356442.12</v>
      </c>
      <c r="D95" s="2">
        <f t="shared" ref="D95:D103" si="14">B95-MIN($B$94:$B$103)</f>
        <v>1708.0200000000186</v>
      </c>
      <c r="E95" s="2">
        <f t="shared" ref="E95:E103" si="15">C95-MIN($C$94:$C$103)</f>
        <v>1680.5499999998137</v>
      </c>
    </row>
    <row r="96" spans="1:5" x14ac:dyDescent="0.35">
      <c r="A96" s="4">
        <v>1.167</v>
      </c>
      <c r="B96" s="2">
        <v>-1357779.27</v>
      </c>
      <c r="C96" s="2">
        <v>-1357772.21</v>
      </c>
      <c r="D96" s="2">
        <f t="shared" si="14"/>
        <v>352.10000000009313</v>
      </c>
      <c r="E96" s="2">
        <f t="shared" si="15"/>
        <v>350.45999999996275</v>
      </c>
    </row>
    <row r="97" spans="1:5" x14ac:dyDescent="0.35">
      <c r="A97" s="4">
        <v>1.5</v>
      </c>
      <c r="B97" s="2">
        <v>-1358088.26</v>
      </c>
      <c r="C97" s="2">
        <v>-1358076.77</v>
      </c>
      <c r="D97" s="2">
        <f t="shared" si="14"/>
        <v>43.110000000102445</v>
      </c>
      <c r="E97" s="2">
        <f t="shared" si="15"/>
        <v>45.899999999906868</v>
      </c>
    </row>
    <row r="98" spans="1:5" x14ac:dyDescent="0.35">
      <c r="A98" s="4">
        <v>1.833</v>
      </c>
      <c r="B98" s="2">
        <v>-1358131.37</v>
      </c>
      <c r="C98" s="2">
        <v>-1358122.67</v>
      </c>
      <c r="D98" s="2">
        <f t="shared" si="14"/>
        <v>0</v>
      </c>
      <c r="E98" s="2">
        <f t="shared" si="15"/>
        <v>0</v>
      </c>
    </row>
    <row r="99" spans="1:5" x14ac:dyDescent="0.35">
      <c r="A99" s="4">
        <v>2.1669999999999998</v>
      </c>
      <c r="B99" s="2">
        <v>-1358101.66</v>
      </c>
      <c r="C99" s="2">
        <v>-1358096.45</v>
      </c>
      <c r="D99" s="2">
        <f t="shared" si="14"/>
        <v>29.710000000195578</v>
      </c>
      <c r="E99" s="2">
        <f t="shared" si="15"/>
        <v>26.21999999997206</v>
      </c>
    </row>
    <row r="100" spans="1:5" x14ac:dyDescent="0.35">
      <c r="A100" s="4">
        <v>2.5</v>
      </c>
      <c r="B100" s="2">
        <v>-1358055.99</v>
      </c>
      <c r="C100" s="2">
        <v>-1358053.67</v>
      </c>
      <c r="D100" s="2">
        <f t="shared" si="14"/>
        <v>75.380000000121072</v>
      </c>
      <c r="E100" s="2">
        <f t="shared" si="15"/>
        <v>69</v>
      </c>
    </row>
    <row r="101" spans="1:5" x14ac:dyDescent="0.35">
      <c r="A101" s="4">
        <v>2.8330000000000002</v>
      </c>
      <c r="B101" s="2">
        <v>-1358009.89</v>
      </c>
      <c r="C101" s="2">
        <v>-1358009.51</v>
      </c>
      <c r="D101" s="2">
        <f t="shared" si="14"/>
        <v>121.4800000002142</v>
      </c>
      <c r="E101" s="2">
        <f t="shared" si="15"/>
        <v>113.15999999991618</v>
      </c>
    </row>
    <row r="102" spans="1:5" x14ac:dyDescent="0.35">
      <c r="A102" s="4">
        <v>3.1669999999999998</v>
      </c>
      <c r="B102" s="2">
        <v>-1357968.24</v>
      </c>
      <c r="C102" s="2">
        <v>-1357969.32</v>
      </c>
      <c r="D102" s="2">
        <f t="shared" si="14"/>
        <v>163.13000000012107</v>
      </c>
      <c r="E102" s="2">
        <f t="shared" si="15"/>
        <v>153.3499999998603</v>
      </c>
    </row>
    <row r="103" spans="1:5" x14ac:dyDescent="0.35">
      <c r="A103" s="4">
        <v>3.5</v>
      </c>
      <c r="B103" s="2">
        <v>-1357932.32</v>
      </c>
      <c r="C103" s="2">
        <v>-1357934.6</v>
      </c>
      <c r="D103" s="2">
        <f t="shared" si="14"/>
        <v>199.05000000004657</v>
      </c>
      <c r="E103" s="2">
        <f t="shared" si="15"/>
        <v>188.06999999983236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7" sqref="B17"/>
    </sheetView>
  </sheetViews>
  <sheetFormatPr defaultRowHeight="14.5" x14ac:dyDescent="0.35"/>
  <cols>
    <col min="1" max="3" width="17.453125" customWidth="1"/>
  </cols>
  <sheetData>
    <row r="1" spans="1:3" x14ac:dyDescent="0.35">
      <c r="A1" t="s">
        <v>12</v>
      </c>
      <c r="B1" s="3"/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 s="4">
        <v>0.5</v>
      </c>
      <c r="B3" s="2">
        <v>-1349987</v>
      </c>
      <c r="C3" s="2">
        <v>-1350030.46</v>
      </c>
    </row>
    <row r="4" spans="1:3" x14ac:dyDescent="0.35">
      <c r="A4" s="4">
        <v>0.83299999999999996</v>
      </c>
      <c r="B4" s="2">
        <v>-1356423.35</v>
      </c>
      <c r="C4" s="2">
        <v>-1356442.12</v>
      </c>
    </row>
    <row r="5" spans="1:3" x14ac:dyDescent="0.35">
      <c r="A5" s="4">
        <v>1.167</v>
      </c>
      <c r="B5" s="2">
        <v>-1357779.27</v>
      </c>
      <c r="C5" s="2">
        <v>-1357772.21</v>
      </c>
    </row>
    <row r="6" spans="1:3" x14ac:dyDescent="0.35">
      <c r="A6" s="4">
        <v>1.5</v>
      </c>
      <c r="B6" s="2">
        <v>-1358088.26</v>
      </c>
      <c r="C6" s="2">
        <v>-1358076.77</v>
      </c>
    </row>
    <row r="7" spans="1:3" x14ac:dyDescent="0.35">
      <c r="A7" s="4">
        <v>1.833</v>
      </c>
      <c r="B7" s="2">
        <v>-1358131.37</v>
      </c>
      <c r="C7" s="2">
        <v>-1358122.67</v>
      </c>
    </row>
    <row r="8" spans="1:3" x14ac:dyDescent="0.35">
      <c r="A8" s="4">
        <v>2.1669999999999998</v>
      </c>
      <c r="B8" s="2">
        <v>-1358101.66</v>
      </c>
      <c r="C8" s="2">
        <v>-1358096.45</v>
      </c>
    </row>
    <row r="9" spans="1:3" x14ac:dyDescent="0.35">
      <c r="A9" s="4">
        <v>2.5</v>
      </c>
      <c r="B9" s="2">
        <v>-1358055.99</v>
      </c>
      <c r="C9" s="2">
        <v>-1358053.67</v>
      </c>
    </row>
    <row r="10" spans="1:3" x14ac:dyDescent="0.35">
      <c r="A10" s="4">
        <v>2.8330000000000002</v>
      </c>
      <c r="B10" s="2">
        <v>-1358009.89</v>
      </c>
      <c r="C10" s="2">
        <v>-1358009.51</v>
      </c>
    </row>
    <row r="11" spans="1:3" x14ac:dyDescent="0.35">
      <c r="A11" s="4">
        <v>3.1669999999999998</v>
      </c>
      <c r="B11" s="2">
        <v>-1357968.24</v>
      </c>
      <c r="C11" s="2">
        <v>-1357969.32</v>
      </c>
    </row>
    <row r="12" spans="1:3" x14ac:dyDescent="0.35">
      <c r="A12" s="4">
        <v>3.5</v>
      </c>
      <c r="B12" s="2">
        <v>-1357932.32</v>
      </c>
      <c r="C12" s="2">
        <v>-1357934.6</v>
      </c>
    </row>
    <row r="15" spans="1:3" x14ac:dyDescent="0.35">
      <c r="A1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8" sqref="B18"/>
    </sheetView>
  </sheetViews>
  <sheetFormatPr defaultRowHeight="14.5" x14ac:dyDescent="0.35"/>
  <cols>
    <col min="1" max="3" width="19.08984375" customWidth="1"/>
    <col min="4" max="4" width="15.1796875" customWidth="1"/>
  </cols>
  <sheetData>
    <row r="1" spans="1:3" x14ac:dyDescent="0.35">
      <c r="A1" t="s">
        <v>1</v>
      </c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 s="4">
        <v>0.5</v>
      </c>
      <c r="B3" s="2">
        <v>1171.24</v>
      </c>
      <c r="C3" s="2">
        <v>1342.66</v>
      </c>
    </row>
    <row r="4" spans="1:3" x14ac:dyDescent="0.35">
      <c r="A4" s="4">
        <v>0.83299999999999996</v>
      </c>
      <c r="B4" s="2">
        <v>22.05</v>
      </c>
      <c r="C4" s="2">
        <v>117.61</v>
      </c>
    </row>
    <row r="5" spans="1:3" x14ac:dyDescent="0.35">
      <c r="A5" s="4">
        <v>1.167</v>
      </c>
      <c r="B5" s="2">
        <v>-43.44</v>
      </c>
      <c r="C5" s="2">
        <v>11.18</v>
      </c>
    </row>
    <row r="6" spans="1:3" x14ac:dyDescent="0.35">
      <c r="A6" s="4">
        <v>1.5</v>
      </c>
      <c r="B6" s="2">
        <v>-3.6</v>
      </c>
      <c r="C6" s="2">
        <v>23.36</v>
      </c>
    </row>
    <row r="7" spans="1:3" x14ac:dyDescent="0.35">
      <c r="A7" s="4">
        <v>1.833</v>
      </c>
      <c r="B7" s="2">
        <v>86.37</v>
      </c>
      <c r="C7" s="2">
        <v>95.3</v>
      </c>
    </row>
    <row r="8" spans="1:3" x14ac:dyDescent="0.35">
      <c r="A8" s="4">
        <v>2.1669999999999998</v>
      </c>
      <c r="B8" s="2">
        <v>175.26</v>
      </c>
      <c r="C8" s="2">
        <v>176.47</v>
      </c>
    </row>
    <row r="9" spans="1:3" x14ac:dyDescent="0.35">
      <c r="A9" s="4">
        <v>2.5</v>
      </c>
      <c r="B9" s="2">
        <v>238.96</v>
      </c>
      <c r="C9" s="2">
        <v>236.73</v>
      </c>
    </row>
    <row r="10" spans="1:3" x14ac:dyDescent="0.35">
      <c r="A10" s="4">
        <v>2.8330000000000002</v>
      </c>
      <c r="B10" s="2">
        <v>283.55</v>
      </c>
      <c r="C10" s="2">
        <v>279.57</v>
      </c>
    </row>
    <row r="11" spans="1:3" x14ac:dyDescent="0.35">
      <c r="A11" s="4">
        <v>3.1669999999999998</v>
      </c>
      <c r="B11" s="2">
        <v>315.86</v>
      </c>
      <c r="C11" s="2">
        <v>311.01</v>
      </c>
    </row>
    <row r="12" spans="1:3" x14ac:dyDescent="0.35">
      <c r="A12" s="4">
        <v>3.5</v>
      </c>
      <c r="B12" s="2">
        <v>340.49</v>
      </c>
      <c r="C12" s="2">
        <v>335.28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4.5" x14ac:dyDescent="0.35"/>
  <cols>
    <col min="1" max="3" width="17.90625" customWidth="1"/>
  </cols>
  <sheetData>
    <row r="1" spans="1:3" x14ac:dyDescent="0.35">
      <c r="A1" t="s">
        <v>2</v>
      </c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 s="4">
        <v>0.5</v>
      </c>
      <c r="B3" s="2">
        <v>1755.47</v>
      </c>
      <c r="C3" s="2">
        <v>1925.72</v>
      </c>
    </row>
    <row r="4" spans="1:3" x14ac:dyDescent="0.35">
      <c r="A4" s="4">
        <v>0.83299999999999996</v>
      </c>
      <c r="B4" s="2">
        <v>22.13</v>
      </c>
      <c r="C4" s="2">
        <v>108.61</v>
      </c>
    </row>
    <row r="5" spans="1:3" x14ac:dyDescent="0.35">
      <c r="A5" s="4">
        <v>1.167</v>
      </c>
      <c r="B5" s="2">
        <v>-151.75</v>
      </c>
      <c r="C5" s="2">
        <v>-119.27</v>
      </c>
    </row>
    <row r="6" spans="1:3" x14ac:dyDescent="0.35">
      <c r="A6" s="4">
        <v>1.5</v>
      </c>
      <c r="B6" s="2">
        <v>-110.69</v>
      </c>
      <c r="C6" s="2">
        <v>-100.38</v>
      </c>
    </row>
    <row r="7" spans="1:3" x14ac:dyDescent="0.35">
      <c r="A7" s="4">
        <v>1.833</v>
      </c>
      <c r="B7" s="2">
        <v>-22.23</v>
      </c>
      <c r="C7" s="2">
        <v>-26.9</v>
      </c>
    </row>
    <row r="8" spans="1:3" x14ac:dyDescent="0.35">
      <c r="A8" s="4">
        <v>2.1669999999999998</v>
      </c>
      <c r="B8" s="2">
        <v>72.8</v>
      </c>
      <c r="C8" s="2">
        <v>60.82</v>
      </c>
    </row>
    <row r="9" spans="1:3" x14ac:dyDescent="0.35">
      <c r="A9" s="4">
        <v>2.5</v>
      </c>
      <c r="B9" s="2">
        <v>130.59</v>
      </c>
      <c r="C9" s="2">
        <v>114.86</v>
      </c>
    </row>
    <row r="10" spans="1:3" x14ac:dyDescent="0.35">
      <c r="A10" s="4">
        <v>2.8330000000000002</v>
      </c>
      <c r="B10" s="2">
        <v>173.39</v>
      </c>
      <c r="C10" s="2">
        <v>155.63999999999999</v>
      </c>
    </row>
    <row r="11" spans="1:3" x14ac:dyDescent="0.35">
      <c r="A11" s="4">
        <v>3.1669999999999998</v>
      </c>
      <c r="B11" s="2">
        <v>205.64</v>
      </c>
      <c r="C11" s="2">
        <v>186.89</v>
      </c>
    </row>
    <row r="12" spans="1:3" x14ac:dyDescent="0.35">
      <c r="A12" s="4">
        <v>3.5</v>
      </c>
      <c r="B12" s="2">
        <v>230.52</v>
      </c>
      <c r="C12" s="2">
        <v>211.35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4.5" x14ac:dyDescent="0.35"/>
  <cols>
    <col min="1" max="3" width="18" customWidth="1"/>
  </cols>
  <sheetData>
    <row r="1" spans="1:3" x14ac:dyDescent="0.35">
      <c r="A1" t="s">
        <v>3</v>
      </c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 s="4">
        <v>0.5</v>
      </c>
      <c r="B3" s="2">
        <v>-409415.17</v>
      </c>
      <c r="C3" s="2">
        <v>-409212.35</v>
      </c>
    </row>
    <row r="4" spans="1:3" x14ac:dyDescent="0.35">
      <c r="A4" s="4">
        <v>0.83299999999999996</v>
      </c>
      <c r="B4" s="2">
        <v>-411698.57</v>
      </c>
      <c r="C4" s="2">
        <v>-411601.19</v>
      </c>
    </row>
    <row r="5" spans="1:3" x14ac:dyDescent="0.35">
      <c r="A5" s="4">
        <v>1.167</v>
      </c>
      <c r="B5" s="2">
        <v>-411890.88</v>
      </c>
      <c r="C5" s="2">
        <v>-411844.57</v>
      </c>
    </row>
    <row r="6" spans="1:3" x14ac:dyDescent="0.35">
      <c r="A6" s="4">
        <v>1.5</v>
      </c>
      <c r="B6" s="2">
        <v>-411839.16</v>
      </c>
      <c r="C6" s="2">
        <v>-411818.17</v>
      </c>
    </row>
    <row r="7" spans="1:3" x14ac:dyDescent="0.35">
      <c r="A7" s="4">
        <v>1.833</v>
      </c>
      <c r="B7" s="2">
        <v>-411762.58</v>
      </c>
      <c r="C7" s="2">
        <v>-411752.21</v>
      </c>
    </row>
    <row r="8" spans="1:3" x14ac:dyDescent="0.35">
      <c r="A8" s="4">
        <v>2.1669999999999998</v>
      </c>
      <c r="B8" s="2">
        <v>-411688.05</v>
      </c>
      <c r="C8" s="2">
        <v>-411682.87</v>
      </c>
    </row>
    <row r="9" spans="1:3" x14ac:dyDescent="0.35">
      <c r="A9" s="4">
        <v>2.5</v>
      </c>
      <c r="B9" s="2">
        <v>-411621.04</v>
      </c>
      <c r="C9" s="2">
        <v>-411618.59</v>
      </c>
    </row>
    <row r="10" spans="1:3" x14ac:dyDescent="0.35">
      <c r="A10" s="4">
        <v>2.8330000000000002</v>
      </c>
      <c r="B10" s="2">
        <v>-411560.67</v>
      </c>
      <c r="C10" s="2">
        <v>-411559.38</v>
      </c>
    </row>
    <row r="11" spans="1:3" x14ac:dyDescent="0.35">
      <c r="A11" s="4">
        <v>3.1669999999999998</v>
      </c>
      <c r="B11" s="2">
        <v>-411511.08</v>
      </c>
      <c r="C11" s="2">
        <v>-411510.35</v>
      </c>
    </row>
    <row r="12" spans="1:3" x14ac:dyDescent="0.35">
      <c r="A12" s="4">
        <v>3.5</v>
      </c>
      <c r="B12" s="2">
        <v>-411475.92</v>
      </c>
      <c r="C12" s="2">
        <v>-411476.1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5" x14ac:dyDescent="0.35"/>
  <cols>
    <col min="1" max="3" width="18.36328125" customWidth="1"/>
  </cols>
  <sheetData>
    <row r="1" spans="1:3" x14ac:dyDescent="0.35">
      <c r="A1" t="s">
        <v>4</v>
      </c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>
        <v>0.5</v>
      </c>
      <c r="B3">
        <v>-408401.08</v>
      </c>
      <c r="C3">
        <v>-408192.85</v>
      </c>
    </row>
    <row r="4" spans="1:3" x14ac:dyDescent="0.35">
      <c r="A4">
        <v>0.83299999999999996</v>
      </c>
      <c r="B4">
        <v>-410718.68</v>
      </c>
      <c r="C4">
        <v>-410617.66</v>
      </c>
    </row>
    <row r="5" spans="1:3" x14ac:dyDescent="0.35">
      <c r="A5">
        <v>1.167</v>
      </c>
      <c r="B5">
        <v>-410934.1</v>
      </c>
      <c r="C5">
        <v>-410888.95</v>
      </c>
    </row>
    <row r="6" spans="1:3" x14ac:dyDescent="0.35">
      <c r="A6">
        <v>1.5</v>
      </c>
      <c r="B6">
        <v>-410886.8</v>
      </c>
      <c r="C6">
        <v>-410866.72</v>
      </c>
    </row>
    <row r="7" spans="1:3" x14ac:dyDescent="0.35">
      <c r="A7">
        <v>1.833</v>
      </c>
      <c r="B7">
        <v>-410807.31</v>
      </c>
      <c r="C7">
        <v>-410799.52</v>
      </c>
    </row>
    <row r="8" spans="1:3" x14ac:dyDescent="0.35">
      <c r="A8">
        <v>2.1669999999999998</v>
      </c>
      <c r="B8">
        <v>-410728.13</v>
      </c>
      <c r="C8">
        <v>-410727.4</v>
      </c>
    </row>
    <row r="9" spans="1:3" x14ac:dyDescent="0.35">
      <c r="A9">
        <v>2.5</v>
      </c>
      <c r="B9">
        <v>-410653.86</v>
      </c>
      <c r="C9">
        <v>-410657.58</v>
      </c>
    </row>
    <row r="10" spans="1:3" x14ac:dyDescent="0.35">
      <c r="A10">
        <v>2.8330000000000002</v>
      </c>
      <c r="B10">
        <v>-410585.52</v>
      </c>
      <c r="C10">
        <v>-410591.81</v>
      </c>
    </row>
    <row r="11" spans="1:3" x14ac:dyDescent="0.35">
      <c r="A11">
        <v>3.1669999999999998</v>
      </c>
      <c r="B11">
        <v>-410528.6</v>
      </c>
      <c r="C11">
        <v>-410535.98</v>
      </c>
    </row>
    <row r="12" spans="1:3" x14ac:dyDescent="0.35">
      <c r="A12">
        <v>3.5</v>
      </c>
      <c r="B12">
        <v>-410487.08</v>
      </c>
      <c r="C12">
        <v>-410494.81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defaultRowHeight="14.5" x14ac:dyDescent="0.35"/>
  <cols>
    <col min="1" max="3" width="18.1796875" customWidth="1"/>
  </cols>
  <sheetData>
    <row r="1" spans="1:3" x14ac:dyDescent="0.35">
      <c r="A1" t="s">
        <v>5</v>
      </c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>
        <v>0.5</v>
      </c>
      <c r="B3">
        <v>-409121.82</v>
      </c>
      <c r="C3">
        <v>-408923.35</v>
      </c>
    </row>
    <row r="4" spans="1:3" x14ac:dyDescent="0.35">
      <c r="A4">
        <v>0.83299999999999996</v>
      </c>
      <c r="B4">
        <v>-411358.63</v>
      </c>
      <c r="C4">
        <v>-411262.17</v>
      </c>
    </row>
    <row r="5" spans="1:3" x14ac:dyDescent="0.35">
      <c r="A5">
        <v>1.167</v>
      </c>
      <c r="B5">
        <v>-411577.19</v>
      </c>
      <c r="C5">
        <v>-411538.56</v>
      </c>
    </row>
    <row r="6" spans="1:3" x14ac:dyDescent="0.35">
      <c r="A6">
        <v>1.5</v>
      </c>
      <c r="B6">
        <v>-411537.99</v>
      </c>
      <c r="C6">
        <v>-411525.28</v>
      </c>
    </row>
    <row r="7" spans="1:3" x14ac:dyDescent="0.35">
      <c r="A7">
        <v>1.833</v>
      </c>
      <c r="B7">
        <v>-411464.34</v>
      </c>
      <c r="C7">
        <v>-411463.34</v>
      </c>
    </row>
    <row r="8" spans="1:3" x14ac:dyDescent="0.35">
      <c r="A8">
        <v>2.1669999999999998</v>
      </c>
      <c r="B8">
        <v>-411395.93</v>
      </c>
      <c r="C8">
        <v>-411400.7</v>
      </c>
    </row>
    <row r="9" spans="1:3" x14ac:dyDescent="0.35">
      <c r="A9">
        <v>2.5</v>
      </c>
      <c r="B9">
        <v>-411339.71</v>
      </c>
      <c r="C9">
        <v>-411347.52</v>
      </c>
    </row>
    <row r="10" spans="1:3" x14ac:dyDescent="0.35">
      <c r="A10">
        <v>2.8330000000000002</v>
      </c>
      <c r="B10">
        <v>-411294.56</v>
      </c>
      <c r="C10">
        <v>-411303.97</v>
      </c>
    </row>
    <row r="11" spans="1:3" x14ac:dyDescent="0.35">
      <c r="A11">
        <v>3.1669999999999998</v>
      </c>
      <c r="B11">
        <v>-411257.95</v>
      </c>
      <c r="C11">
        <v>-411268.22</v>
      </c>
    </row>
    <row r="12" spans="1:3" x14ac:dyDescent="0.35">
      <c r="A12">
        <v>3.5</v>
      </c>
      <c r="B12">
        <v>-411227.88</v>
      </c>
      <c r="C12">
        <v>-411238.57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6" sqref="C16"/>
    </sheetView>
  </sheetViews>
  <sheetFormatPr defaultRowHeight="14.5" x14ac:dyDescent="0.35"/>
  <cols>
    <col min="1" max="3" width="18" customWidth="1"/>
  </cols>
  <sheetData>
    <row r="1" spans="1:5" x14ac:dyDescent="0.35">
      <c r="A1" t="s">
        <v>10</v>
      </c>
    </row>
    <row r="2" spans="1:5" x14ac:dyDescent="0.35">
      <c r="A2" t="s">
        <v>0</v>
      </c>
      <c r="B2" t="s">
        <v>7</v>
      </c>
      <c r="C2" t="s">
        <v>6</v>
      </c>
    </row>
    <row r="3" spans="1:5" x14ac:dyDescent="0.35">
      <c r="A3">
        <v>0.5</v>
      </c>
      <c r="B3">
        <v>-409435.09</v>
      </c>
      <c r="C3">
        <v>-409230.87</v>
      </c>
    </row>
    <row r="4" spans="1:5" x14ac:dyDescent="0.35">
      <c r="A4">
        <v>0.83299999999999996</v>
      </c>
      <c r="B4">
        <v>-411727.5</v>
      </c>
      <c r="C4">
        <v>-411627.5</v>
      </c>
    </row>
    <row r="5" spans="1:5" x14ac:dyDescent="0.35">
      <c r="A5">
        <v>1.167</v>
      </c>
      <c r="B5">
        <v>-411921.66</v>
      </c>
      <c r="C5">
        <v>-411875.64</v>
      </c>
    </row>
    <row r="6" spans="1:5" x14ac:dyDescent="0.35">
      <c r="A6">
        <v>1.5</v>
      </c>
      <c r="B6">
        <v>-411861.48</v>
      </c>
      <c r="C6">
        <v>-411840.14</v>
      </c>
    </row>
    <row r="7" spans="1:5" x14ac:dyDescent="0.35">
      <c r="A7">
        <v>1.833</v>
      </c>
      <c r="B7">
        <v>-411773.63</v>
      </c>
      <c r="C7">
        <v>-411764.85</v>
      </c>
    </row>
    <row r="8" spans="1:5" x14ac:dyDescent="0.35">
      <c r="A8">
        <v>2.1669999999999998</v>
      </c>
      <c r="B8">
        <v>-411692.21</v>
      </c>
      <c r="C8">
        <v>-411690.45</v>
      </c>
    </row>
    <row r="9" spans="1:5" x14ac:dyDescent="0.35">
      <c r="A9">
        <v>2.5</v>
      </c>
      <c r="B9">
        <v>-411619.93</v>
      </c>
      <c r="C9">
        <v>-411621.97</v>
      </c>
    </row>
    <row r="10" spans="1:5" x14ac:dyDescent="0.35">
      <c r="A10">
        <v>2.8330000000000002</v>
      </c>
      <c r="B10">
        <v>-411555.71</v>
      </c>
      <c r="C10">
        <v>-411559.3</v>
      </c>
      <c r="E10" s="1"/>
    </row>
    <row r="11" spans="1:5" x14ac:dyDescent="0.35">
      <c r="A11">
        <v>3.1669999999999998</v>
      </c>
      <c r="B11">
        <v>-411501.01</v>
      </c>
      <c r="C11">
        <v>-411504.83</v>
      </c>
    </row>
    <row r="12" spans="1:5" x14ac:dyDescent="0.35">
      <c r="A12">
        <v>3.5</v>
      </c>
      <c r="B12">
        <v>-411459.29</v>
      </c>
      <c r="C12">
        <v>-411463.29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RowHeight="14.5" x14ac:dyDescent="0.35"/>
  <cols>
    <col min="1" max="3" width="17.81640625" customWidth="1"/>
  </cols>
  <sheetData>
    <row r="1" spans="1:3" x14ac:dyDescent="0.35">
      <c r="A1" t="s">
        <v>11</v>
      </c>
    </row>
    <row r="2" spans="1:3" x14ac:dyDescent="0.35">
      <c r="A2" t="s">
        <v>0</v>
      </c>
      <c r="B2" t="s">
        <v>7</v>
      </c>
      <c r="C2" t="s">
        <v>6</v>
      </c>
    </row>
    <row r="3" spans="1:3" x14ac:dyDescent="0.35">
      <c r="A3">
        <v>0.5</v>
      </c>
      <c r="B3">
        <v>-409201.02</v>
      </c>
      <c r="C3">
        <v>-409003.37</v>
      </c>
    </row>
    <row r="4" spans="1:3" x14ac:dyDescent="0.35">
      <c r="A4">
        <v>0.83299999999999996</v>
      </c>
      <c r="B4">
        <v>-411433.64</v>
      </c>
      <c r="C4">
        <v>-411337.33</v>
      </c>
    </row>
    <row r="5" spans="1:3" x14ac:dyDescent="0.35">
      <c r="A5">
        <v>1.167</v>
      </c>
      <c r="B5">
        <v>-411656.44</v>
      </c>
      <c r="C5">
        <v>-411617.81</v>
      </c>
    </row>
    <row r="6" spans="1:3" x14ac:dyDescent="0.35">
      <c r="A6">
        <v>1.5</v>
      </c>
      <c r="B6">
        <v>-411618.8</v>
      </c>
      <c r="C6">
        <v>-411605.75</v>
      </c>
    </row>
    <row r="7" spans="1:3" x14ac:dyDescent="0.35">
      <c r="A7">
        <v>1.833</v>
      </c>
      <c r="B7">
        <v>-411545.91</v>
      </c>
      <c r="C7">
        <v>-411544.4</v>
      </c>
    </row>
    <row r="8" spans="1:3" x14ac:dyDescent="0.35">
      <c r="A8">
        <v>2.1669999999999998</v>
      </c>
      <c r="B8">
        <v>-411478.85</v>
      </c>
      <c r="C8">
        <v>-411482.94</v>
      </c>
    </row>
    <row r="9" spans="1:3" x14ac:dyDescent="0.35">
      <c r="A9">
        <v>2.5</v>
      </c>
      <c r="B9">
        <v>-411423.25</v>
      </c>
      <c r="C9">
        <v>-411430.29</v>
      </c>
    </row>
    <row r="10" spans="1:3" x14ac:dyDescent="0.35">
      <c r="A10">
        <v>2.8330000000000002</v>
      </c>
      <c r="B10">
        <v>-411378.28</v>
      </c>
      <c r="C10">
        <v>-409454.67</v>
      </c>
    </row>
    <row r="11" spans="1:3" x14ac:dyDescent="0.35">
      <c r="A11">
        <v>3.1669999999999998</v>
      </c>
      <c r="B11">
        <v>-411341.6</v>
      </c>
      <c r="C11">
        <v>-411351.28</v>
      </c>
    </row>
    <row r="12" spans="1:3" x14ac:dyDescent="0.35">
      <c r="A12">
        <v>3.5</v>
      </c>
      <c r="B12">
        <v>-411311.9</v>
      </c>
      <c r="C12">
        <v>-411321.83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RELATIVE</vt:lpstr>
      <vt:lpstr>NH4Cl DFT M06-2X 6-31G^^</vt:lpstr>
      <vt:lpstr>Semi-Emp AM1</vt:lpstr>
      <vt:lpstr>Semi-Emp PM3</vt:lpstr>
      <vt:lpstr>DFT M06 6-31G^</vt:lpstr>
      <vt:lpstr>MP2 6-31G^</vt:lpstr>
      <vt:lpstr>MP2 6-311+G</vt:lpstr>
      <vt:lpstr>DFT M06-2X 6-31G^</vt:lpstr>
      <vt:lpstr>MP2 aug-cc-pVTZ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georgeho</dc:creator>
  <cp:lastModifiedBy>George</cp:lastModifiedBy>
  <dcterms:created xsi:type="dcterms:W3CDTF">2016-03-23T15:14:28Z</dcterms:created>
  <dcterms:modified xsi:type="dcterms:W3CDTF">2016-04-26T22:07:57Z</dcterms:modified>
</cp:coreProperties>
</file>